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hsengland-my.sharepoint.com/personal/donald_franklin_england_nhs_uk/Documents/Allocations/"/>
    </mc:Choice>
  </mc:AlternateContent>
  <xr:revisionPtr revIDLastSave="101" documentId="8_{7355FD7D-AD85-4245-9A50-72B568575F8B}" xr6:coauthVersionLast="47" xr6:coauthVersionMax="47" xr10:uidLastSave="{634B5972-72C6-4824-9B53-C4F62F31C6BF}"/>
  <bookViews>
    <workbookView xWindow="-120" yWindow="-16320" windowWidth="29040" windowHeight="15840" xr2:uid="{559EB19F-570A-42B9-BB86-50E894A5A928}"/>
  </bookViews>
  <sheets>
    <sheet name="Table 7 Need indices" sheetId="1" r:id="rId1"/>
    <sheet name="Annex B Variables tested" sheetId="3" r:id="rId2"/>
    <sheet name="Annex C Model Coefficients" sheetId="2" r:id="rId3"/>
  </sheets>
  <definedNames>
    <definedName name="_Attributed_need_variables" localSheetId="1">'Annex B Variables tested'!$A$223</definedName>
    <definedName name="_Hlk89020307" localSheetId="1">'Annex B Variables tested'!$A$226</definedName>
    <definedName name="_Hlk89020397" localSheetId="1">'Annex B Variables tested'!$A$258</definedName>
    <definedName name="_Toc160526071" localSheetId="1">'Annex B Variables tested'!$A$3</definedName>
    <definedName name="_Toc160526072" localSheetId="1">'Annex B Variables tested'!$A$34</definedName>
    <definedName name="_Toc160526073" localSheetId="1">'Annex B Variables tested'!$A$117</definedName>
    <definedName name="_Toc160526075" localSheetId="1">'Annex B Variables tested'!$A$259</definedName>
    <definedName name="_Toc160526076" localSheetId="1">'Annex B Variables tested'!$A$278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 l="1"/>
  <c r="K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alcChain>
</file>

<file path=xl/sharedStrings.xml><?xml version="1.0" encoding="utf-8"?>
<sst xmlns="http://schemas.openxmlformats.org/spreadsheetml/2006/main" count="1717" uniqueCount="1070">
  <si>
    <t>West Yorkshire</t>
  </si>
  <si>
    <t>QWO</t>
  </si>
  <si>
    <t>South Yorkshire</t>
  </si>
  <si>
    <t>QF7</t>
  </si>
  <si>
    <t>Humber and North Yorkshire</t>
  </si>
  <si>
    <t>QOQ</t>
  </si>
  <si>
    <t>North East and North Cumbria</t>
  </si>
  <si>
    <t>QHM</t>
  </si>
  <si>
    <t>North East and 
Yorkshire</t>
  </si>
  <si>
    <t>Lancashire and South Cumbria</t>
  </si>
  <si>
    <t>QE1</t>
  </si>
  <si>
    <t>Greater Manchester</t>
  </si>
  <si>
    <t>QOP</t>
  </si>
  <si>
    <t>Cheshire and Merseyside</t>
  </si>
  <si>
    <t>QYG</t>
  </si>
  <si>
    <t>North 
West</t>
  </si>
  <si>
    <t>Suffolk and North East Essex</t>
  </si>
  <si>
    <t>QJG</t>
  </si>
  <si>
    <t>Norfolk and Waveney</t>
  </si>
  <si>
    <t>QMM</t>
  </si>
  <si>
    <t>Mid and South Essex</t>
  </si>
  <si>
    <t>QH8</t>
  </si>
  <si>
    <t>Hertfordshire and West Essex</t>
  </si>
  <si>
    <t>QM7</t>
  </si>
  <si>
    <t>Cambridgeshire and Peterborough</t>
  </si>
  <si>
    <t>QUE</t>
  </si>
  <si>
    <t>Bedfordshire, Luton and Milton Keynes</t>
  </si>
  <si>
    <t>QHG</t>
  </si>
  <si>
    <t>East of England</t>
  </si>
  <si>
    <t>Black Country</t>
  </si>
  <si>
    <t>QUA</t>
  </si>
  <si>
    <t>Staffordshire and Stoke-on-Trent</t>
  </si>
  <si>
    <t>QNC</t>
  </si>
  <si>
    <t>Shropshire, Telford and Wrekin</t>
  </si>
  <si>
    <t>QOC</t>
  </si>
  <si>
    <t>Nottingham and Nottinghamshire</t>
  </si>
  <si>
    <t>QT1</t>
  </si>
  <si>
    <t>Northamptonshire</t>
  </si>
  <si>
    <t>QPM</t>
  </si>
  <si>
    <t>Lincolnshire</t>
  </si>
  <si>
    <t>QJM</t>
  </si>
  <si>
    <t>Leicester, Leicestershire and Rutland</t>
  </si>
  <si>
    <t>QK1</t>
  </si>
  <si>
    <t>Derby and Derbyshire</t>
  </si>
  <si>
    <t>QJ2</t>
  </si>
  <si>
    <t>Herefordshire and Worcestershire</t>
  </si>
  <si>
    <t>QGH</t>
  </si>
  <si>
    <t>Coventry and Warwickshire</t>
  </si>
  <si>
    <t>QWU</t>
  </si>
  <si>
    <t>Birmingham and Solihull</t>
  </si>
  <si>
    <t>QHL</t>
  </si>
  <si>
    <t>Midlands</t>
  </si>
  <si>
    <t>Sussex</t>
  </si>
  <si>
    <t>QNX</t>
  </si>
  <si>
    <t>Surrey Heartlands</t>
  </si>
  <si>
    <t>QXU</t>
  </si>
  <si>
    <t>Kent and Medway</t>
  </si>
  <si>
    <t>QKS</t>
  </si>
  <si>
    <t>Hampshire and Isle Of Wight</t>
  </si>
  <si>
    <t>QRL</t>
  </si>
  <si>
    <t>Frimley</t>
  </si>
  <si>
    <t>QNQ</t>
  </si>
  <si>
    <t>Buckinghamshire, Oxfordshire and Berkshire West</t>
  </si>
  <si>
    <t>QU9</t>
  </si>
  <si>
    <t>South East</t>
  </si>
  <si>
    <t>Somerset</t>
  </si>
  <si>
    <t>QSL</t>
  </si>
  <si>
    <t>Gloucestershire</t>
  </si>
  <si>
    <t>QR1</t>
  </si>
  <si>
    <t>Dorset</t>
  </si>
  <si>
    <t>QVV</t>
  </si>
  <si>
    <t>Devon</t>
  </si>
  <si>
    <t>QJK</t>
  </si>
  <si>
    <t>Cornwall and The Isles Of Scilly</t>
  </si>
  <si>
    <t>QT6</t>
  </si>
  <si>
    <t>Bristol, North Somerset and South Gloucestershire</t>
  </si>
  <si>
    <t>QUY</t>
  </si>
  <si>
    <t>Bath and North East Somerset, Swindon and Wiltshire</t>
  </si>
  <si>
    <t>QOX</t>
  </si>
  <si>
    <t>South West</t>
  </si>
  <si>
    <t>South West London</t>
  </si>
  <si>
    <t>QWE</t>
  </si>
  <si>
    <t>South East London</t>
  </si>
  <si>
    <t>QKK</t>
  </si>
  <si>
    <t>North West London</t>
  </si>
  <si>
    <t>QRV</t>
  </si>
  <si>
    <t>North Central London</t>
  </si>
  <si>
    <t>QMJ</t>
  </si>
  <si>
    <t>North East London</t>
  </si>
  <si>
    <t>QMF</t>
  </si>
  <si>
    <t>London</t>
  </si>
  <si>
    <t>ICS Name</t>
  </si>
  <si>
    <t>ICS</t>
  </si>
  <si>
    <t>Region</t>
  </si>
  <si>
    <t>Weights</t>
  </si>
  <si>
    <t>h</t>
  </si>
  <si>
    <t>g</t>
  </si>
  <si>
    <t>f</t>
  </si>
  <si>
    <t>e</t>
  </si>
  <si>
    <t>d</t>
  </si>
  <si>
    <t>c</t>
  </si>
  <si>
    <t>b</t>
  </si>
  <si>
    <t>a</t>
  </si>
  <si>
    <t>Aggregate need Index, adjusted for MFF and HI-UN</t>
  </si>
  <si>
    <t>Health inequalities unmet need adjustment index</t>
  </si>
  <si>
    <t>Aggregate specialised need index, MFF adjusted</t>
  </si>
  <si>
    <t>Specialised MFF</t>
  </si>
  <si>
    <t>Aggregate specialised services need index</t>
  </si>
  <si>
    <t>NCC need index</t>
  </si>
  <si>
    <t>HIV need index</t>
  </si>
  <si>
    <t>Modelled specialised services need index</t>
  </si>
  <si>
    <t>Table 7. Specialised Services Needs Indices for 2022/23</t>
  </si>
  <si>
    <t>Variable label</t>
  </si>
  <si>
    <t>2018/19 Model</t>
  </si>
  <si>
    <t>Coefficient</t>
  </si>
  <si>
    <t>Significance (shaded are significant) P&gt;t</t>
  </si>
  <si>
    <t>2019/20 Model Coefficient</t>
  </si>
  <si>
    <t>Constant</t>
  </si>
  <si>
    <t>Age and gender</t>
  </si>
  <si>
    <t>male</t>
  </si>
  <si>
    <t>Age &lt;1</t>
  </si>
  <si>
    <t>Age 1-4</t>
  </si>
  <si>
    <t>Age 5-9</t>
  </si>
  <si>
    <t>Age 10-14</t>
  </si>
  <si>
    <t>Age 15-19</t>
  </si>
  <si>
    <t>Age 20-24</t>
  </si>
  <si>
    <t>Age 25-29</t>
  </si>
  <si>
    <t>Age 30-34</t>
  </si>
  <si>
    <t>Age 35-39</t>
  </si>
  <si>
    <t>Age 40-44</t>
  </si>
  <si>
    <t>Age 45-49</t>
  </si>
  <si>
    <t>Age 50-54</t>
  </si>
  <si>
    <t>Age 55-59</t>
  </si>
  <si>
    <t>Age 60-64</t>
  </si>
  <si>
    <t>Age 65-69</t>
  </si>
  <si>
    <t>Age 70-74</t>
  </si>
  <si>
    <t>Age 75-79</t>
  </si>
  <si>
    <t>Age 80-84</t>
  </si>
  <si>
    <t>Age 85+</t>
  </si>
  <si>
    <t>Male: Age &lt;1</t>
  </si>
  <si>
    <t>Male: Age 1-4</t>
  </si>
  <si>
    <t>Male: Age 5-9</t>
  </si>
  <si>
    <t>Male: Age 10-14</t>
  </si>
  <si>
    <t>Male: Age 15-19</t>
  </si>
  <si>
    <t>Male: Age 20-24</t>
  </si>
  <si>
    <t>Male: Age 25-29</t>
  </si>
  <si>
    <t>Male: Age 30-34</t>
  </si>
  <si>
    <t>Male: Age 35-39</t>
  </si>
  <si>
    <t>Male: Age 40-44</t>
  </si>
  <si>
    <t>Male: Age 45-49</t>
  </si>
  <si>
    <t>Male: Age 50-54</t>
  </si>
  <si>
    <t>Male: Age 55-59</t>
  </si>
  <si>
    <t>Male: Age 60-64</t>
  </si>
  <si>
    <t>Male: Age 65-69</t>
  </si>
  <si>
    <t>Male: Age 70-74</t>
  </si>
  <si>
    <t>Male: Age 75-79</t>
  </si>
  <si>
    <t>Male: Age 80-84</t>
  </si>
  <si>
    <t>Male: Age 85+</t>
  </si>
  <si>
    <t>Diagnoses</t>
  </si>
  <si>
    <t>A00-A09 Intestinal infectious diseases</t>
  </si>
  <si>
    <t>A15-A19 Tuberculosis</t>
  </si>
  <si>
    <t>A20-A49 Certain bacterial diseases</t>
  </si>
  <si>
    <t>A50-A64 Infections with predominantly sexual mode of transmission</t>
  </si>
  <si>
    <t>A65-A79 Other infectious and parasitic disorders</t>
  </si>
  <si>
    <t>A80-A89 Viral infections of the central nervous system</t>
  </si>
  <si>
    <t>A90-A99 Arthropod-borne viral fevers &amp; viral haemorrhagic fevers</t>
  </si>
  <si>
    <t>B00-B09 Viral infections characterized by skin &amp; mucous mem. lesns.</t>
  </si>
  <si>
    <t>B15-B19 Viral hepatitis</t>
  </si>
  <si>
    <t>B25-B34 Other viral diseases</t>
  </si>
  <si>
    <t>B35-B49 Mycoses</t>
  </si>
  <si>
    <t>B50-B64 Protozoal diseases</t>
  </si>
  <si>
    <t>B65-B83 Helminthiases</t>
  </si>
  <si>
    <t>B85-B99 Other infectious and parasitic diseases</t>
  </si>
  <si>
    <t>C00-C14 Malignant neoplasm of liporal cavity and pharynx</t>
  </si>
  <si>
    <t>C15-C26 Malignant neoplasm of digestive organs</t>
  </si>
  <si>
    <t>C30-C39 Malignant neoplasms of respiratory &amp; intrathoracic organs</t>
  </si>
  <si>
    <t>C40-C41 Malignant neoplasm of bone and articular cartilage</t>
  </si>
  <si>
    <t>C43-C44 Malignant neoplasms of skin</t>
  </si>
  <si>
    <t>C45-C49 Malignant neoplasms of mesothelial and soft tissue</t>
  </si>
  <si>
    <t>C50 Malignant neoplasm of breast</t>
  </si>
  <si>
    <t>C51-C58 Malignant neoplasms of female genital organs</t>
  </si>
  <si>
    <t>C60-C63 Malignant neoplasms of male genital organs</t>
  </si>
  <si>
    <t>C64-C68 Malignant neoplasms of urinary tract</t>
  </si>
  <si>
    <t>C69-C72 Malignant neoplasms of eye, brain &amp; other parts of CNS</t>
  </si>
  <si>
    <t>C73-C80, C97 Malignant neoplsm. of thyroid and oth. endo. Glands etc.</t>
  </si>
  <si>
    <t>C81-C96 Malignant neoplasms of lymphoid, haematopoietic &amp; rel. tiss.</t>
  </si>
  <si>
    <t>D00-D48 In situ &amp; benign neoplasms and others of uncertainty</t>
  </si>
  <si>
    <t>D50-D64 Anaemias</t>
  </si>
  <si>
    <t>D65-D89 Diseases of the blood and blood-forming organs</t>
  </si>
  <si>
    <t>E00-E07 Disorders of thyroid gland</t>
  </si>
  <si>
    <t>E10-E14 Diabetes Mellitus</t>
  </si>
  <si>
    <t>E15-E90 Endocrine nutritional and metabolic diseases</t>
  </si>
  <si>
    <t>F00-F03 Dementia</t>
  </si>
  <si>
    <t>F04-F09 Other organic including symptomatic mental disorders</t>
  </si>
  <si>
    <t>F10-F19 Mental and behavioural disorders due to psychoactive subst.</t>
  </si>
  <si>
    <t>F20-F29 Schizophrenia, schizotypal and delusional disorders</t>
  </si>
  <si>
    <t>F30-F39 Mood [affective] disorders</t>
  </si>
  <si>
    <t>F40-F69 Neurotic, behavioural &amp; personality disorders</t>
  </si>
  <si>
    <t>F70-F79 Mental retardation</t>
  </si>
  <si>
    <t>F80-F99 Other mental and behavioural disorders</t>
  </si>
  <si>
    <t>G00-G09 Inflammatory diseases of the central nervous system</t>
  </si>
  <si>
    <t>G10-G14, G30-G32 Other degenerative diseases (incl. Alzheimer).</t>
  </si>
  <si>
    <t>G20-G26 Extrapyramidal &amp; movement disorders (incl. Parkinsonism).</t>
  </si>
  <si>
    <t>G35-G37 Demyelinating diseases (incl Multiple Sclerosis) of the CNS.</t>
  </si>
  <si>
    <t>G40-G47 Epilepsymigraine &amp; other episodic disorders</t>
  </si>
  <si>
    <t>G50-G73 G90-G99 Other diseases &amp; disorders of the nervous syst.</t>
  </si>
  <si>
    <t>G80-G83 Cerebral palsy &amp; other paralytic syndromes</t>
  </si>
  <si>
    <t>H00-H06, H15-H22, H30-H36, H43-H59 Other disorders of the eye etc.</t>
  </si>
  <si>
    <t>H10-H13 Disorders of conjunctiva (including conjunctivitis)</t>
  </si>
  <si>
    <t>H25-H28 Disorders of lens (including cataracts)</t>
  </si>
  <si>
    <t>H40-H42 Glaucoma</t>
  </si>
  <si>
    <t>H60-H95 Diseases of the ear and mastoid process</t>
  </si>
  <si>
    <t>I00-I09 Rheumatic heart disease</t>
  </si>
  <si>
    <t>I10-I15 Hypertensive diseases</t>
  </si>
  <si>
    <t>I20-I25 Ischaemic heart diseases</t>
  </si>
  <si>
    <t>I26-I28 Pulmonary heart disease &amp; diseases of pulmonary circulation</t>
  </si>
  <si>
    <t>I30-I52 Other forms of heart disease</t>
  </si>
  <si>
    <t>I60-I69 Cerebrovascular diseases</t>
  </si>
  <si>
    <t>I70-I79 Diseases of arteries, arterioles &amp; capillaries</t>
  </si>
  <si>
    <t>I80-I89 Diseases of veins &amp; lymphatic system nec.</t>
  </si>
  <si>
    <t>I95-I99 Other &amp; unspecified disorders of the circulatory system</t>
  </si>
  <si>
    <t>J00-J06 Acute upper respiratory infections</t>
  </si>
  <si>
    <t>J09-J18 Influenza &amp; pneumonia</t>
  </si>
  <si>
    <t>J20-J22 Other acute lower respiratory infections</t>
  </si>
  <si>
    <t>J30-J39 Other diseases of upper respiratory tract</t>
  </si>
  <si>
    <t>J40-J47 Chronic lower respiratory diseases</t>
  </si>
  <si>
    <t>J60-J70 Lung diseases due to external agents</t>
  </si>
  <si>
    <t>J80-J99 Other diseases of the respiratory system</t>
  </si>
  <si>
    <t>K00-K14 Diseases of oral cavity, salivary glands &amp; jaws</t>
  </si>
  <si>
    <t>K20-K31 Diseases of oesophagusstomach &amp; duodenum</t>
  </si>
  <si>
    <t>K35-K38 Diseases of appendix</t>
  </si>
  <si>
    <t>K40-K46 Hernia</t>
  </si>
  <si>
    <t>K50-K52 Noninfective enteritis &amp; colitis</t>
  </si>
  <si>
    <t>K55-K64 Other diseases of intestines</t>
  </si>
  <si>
    <t>K65-K67 Diseases of peritoneum</t>
  </si>
  <si>
    <t>K70-K77 Diseases of liver</t>
  </si>
  <si>
    <t>K80-K87 Disorders of gall bladder, biliary tract &amp; pancreas</t>
  </si>
  <si>
    <t>K90-K93 Other diseases of the digestive system</t>
  </si>
  <si>
    <t>L00-L14 L55-L99 Other infections and disorders of the skin</t>
  </si>
  <si>
    <t>L20-L30 Dermatitis and eczema</t>
  </si>
  <si>
    <t>L40-L45 Papulosquamous disorders (including Psoriasis)</t>
  </si>
  <si>
    <t>L50-L54 Urticaria and erythems</t>
  </si>
  <si>
    <t>M00-M25 Arthropathies</t>
  </si>
  <si>
    <t>M30-M36 Systemic connective tissue disorders</t>
  </si>
  <si>
    <t>M40-M54 Dorsopathies</t>
  </si>
  <si>
    <t>M60-M79 Soft tissue disorders</t>
  </si>
  <si>
    <t>M80-M94 Osteopathies and chondropathies</t>
  </si>
  <si>
    <t>M95-M99 Other disorders of the musculoskeletal system &amp; conn. tiss.</t>
  </si>
  <si>
    <t>N00-N08, N10-N16 Diseases of the kidney</t>
  </si>
  <si>
    <t>N17-N19 Renal failure</t>
  </si>
  <si>
    <t>N20-N23 Urolithiasis</t>
  </si>
  <si>
    <t>N25-N29 Other disorders of kidney &amp; ureter</t>
  </si>
  <si>
    <t>N30-N39 Other diseases of the urinary system</t>
  </si>
  <si>
    <t>N40-N51 Diseases of male genital organs</t>
  </si>
  <si>
    <t>N60-N64 Disorders of breast</t>
  </si>
  <si>
    <t>N70-N77 Inflammatory diseases of female pelvic organs</t>
  </si>
  <si>
    <t>N80-N98 Noninflammatory disorders of female genital tract</t>
  </si>
  <si>
    <t>N99 Other disorders of the genitourinary system</t>
  </si>
  <si>
    <t>O00-O08 Pregnancy with abortive outcome</t>
  </si>
  <si>
    <t>O10-O75, O85-O92, O94-O99 Complications of labour and delivery</t>
  </si>
  <si>
    <t>O80-O84 Delivery</t>
  </si>
  <si>
    <t>P00-P04 Complications of foetus/neonate affected by maternal</t>
  </si>
  <si>
    <t>P05-P96 Other conditions originating in the perinatal period</t>
  </si>
  <si>
    <t>Q00-Q89 Congenital malformations</t>
  </si>
  <si>
    <t>Q90-Q99 Chromosomal abnormalities nec.</t>
  </si>
  <si>
    <t>R00-R09 Symptoms &amp; signs inv. the circulatory/respiratory system</t>
  </si>
  <si>
    <t>R10-R19 Symptoms &amp; signs inv. the digestive system &amp; abdomen</t>
  </si>
  <si>
    <t>R20-R23 Symptoms &amp; signs inv. the skin &amp; subcutaneous tissue</t>
  </si>
  <si>
    <t>R25-R29 Symptoms &amp; signs inv. the nervous &amp; musculoskeletal sys.</t>
  </si>
  <si>
    <t>R30-R39 Symptoms &amp; signs involving the urinary system</t>
  </si>
  <si>
    <t>R40-R46 Symptoms &amp; signs inv. Cognition, perception etc.</t>
  </si>
  <si>
    <t>R47-R49 Symptoms &amp; signs inv. speech &amp; voice</t>
  </si>
  <si>
    <t>R50-R68 General symptoms &amp; signs</t>
  </si>
  <si>
    <t>R69 Unknown &amp; unspecified causes of morbidity</t>
  </si>
  <si>
    <t>R70-R89 Abnormal findings of bodily fluids or samples without diag.</t>
  </si>
  <si>
    <t>R90-R94 Abnormal findings on diagnostic imaging/function studies</t>
  </si>
  <si>
    <t>R95-R99 Ill-defined &amp; unknown causes of mortality</t>
  </si>
  <si>
    <t>S00-S09 Injuries to the head</t>
  </si>
  <si>
    <t>S10-S19 Injuries to the neck</t>
  </si>
  <si>
    <t>S20-S29 Injuries to the thorax</t>
  </si>
  <si>
    <t>S30-S39 Injuries to abdomen, lower back, lumbar spine &amp; pelvis</t>
  </si>
  <si>
    <t>S40-S49 Injuries to the shoulder &amp; upper arm</t>
  </si>
  <si>
    <t>S50-S59 Injuries to the elbow &amp; forearm</t>
  </si>
  <si>
    <t>S60-S69 Injuries to the wrist &amp; hand</t>
  </si>
  <si>
    <t>S70-S79 Injuries to the hip &amp; thigh</t>
  </si>
  <si>
    <t>S80-S89 Injuries to the knee &amp; lower leg</t>
  </si>
  <si>
    <t>S90-S99 Injuries to the ankle &amp; foot</t>
  </si>
  <si>
    <t>T00-T07 Injuries involving multiple body regions</t>
  </si>
  <si>
    <t>T08-T14 Injuries to unspecified part of trunk limb or body</t>
  </si>
  <si>
    <t>T15-T19 Effects of foreign body entering through natural orifice</t>
  </si>
  <si>
    <t>T20-T32 Burns and corrosions</t>
  </si>
  <si>
    <t>T33-T35 Frostbite</t>
  </si>
  <si>
    <t>T36-T50 Poisonings by drugs medicaments &amp; biological substances</t>
  </si>
  <si>
    <t>T51-T65 Tox. effcts. of substances. chiefly non-medicinal as to source</t>
  </si>
  <si>
    <t>T66-T78 Other and unspecified effects of external causes</t>
  </si>
  <si>
    <t>T79 Certain early complications of trauma</t>
  </si>
  <si>
    <t>T80-T88 Complications of surgical &amp; medical care nec.</t>
  </si>
  <si>
    <t>T90-T98 Sequelae of injuries of poisoning &amp; other consequences</t>
  </si>
  <si>
    <t>VVV</t>
  </si>
  <si>
    <t>WWW</t>
  </si>
  <si>
    <t>XXX</t>
  </si>
  <si>
    <t>YYY</t>
  </si>
  <si>
    <t>Z00-Z13 Examination and investigation</t>
  </si>
  <si>
    <t>Z20-Z29 Potential health hazards related to communicable diseases</t>
  </si>
  <si>
    <t>Z30-Z39 Health services in circumstances related to reproduction</t>
  </si>
  <si>
    <t>Z40-Z54 Persons encountering health services for specific care</t>
  </si>
  <si>
    <t>Z55-Z65 Potential health hazards reltd. to socioeconomic &amp; psychosoc.l</t>
  </si>
  <si>
    <t>Z70-Z76 Persons encountering health services in other circs.</t>
  </si>
  <si>
    <t>Z80-Z99 Persons with potential health hazards related to family</t>
  </si>
  <si>
    <t>U Unclassified</t>
  </si>
  <si>
    <t>Comorbidities</t>
  </si>
  <si>
    <t>Neoplasms x Certain infectious and parasitic diseases</t>
  </si>
  <si>
    <t>Diseases of the blood and blood-forming organs and certain disorders involving the immune mechanism x Certain infectious and parasitic diseases</t>
  </si>
  <si>
    <t>Diseases of the blood and blood-forming organs and certain disorders involving the immune mechanism x Neoplasms</t>
  </si>
  <si>
    <t>Endocrine, nutritional and metabolic diseases x Certain infectious and parasitic diseases</t>
  </si>
  <si>
    <t>Endocrine, nutritional and metabolic diseases x Neoplasms</t>
  </si>
  <si>
    <t>Endocrine, nutritional and metabolic diseases x Diseases of the blood and blood-forming organs and certain disorders involving the immune mechanism</t>
  </si>
  <si>
    <t>Mental and behavioural disorders x Certain infectious and parasitic diseases</t>
  </si>
  <si>
    <t>Mental and behavioural disorders x Diseases of the blood and blood-forming organs and certain disorders involving the immune mechanism</t>
  </si>
  <si>
    <t>Mental and behavioural disorders x Endocrine, nutritional and metabolic diseases</t>
  </si>
  <si>
    <t>Diseases of the nervous system x Diseases of the blood and blood-forming organs and certain disorders involving the immune mechanism</t>
  </si>
  <si>
    <t>Diseases of the nervous system x Endocrine, nutritional and metabolic diseases</t>
  </si>
  <si>
    <t>Diseases of the nervous system x Mental and behavioural disorders</t>
  </si>
  <si>
    <t>Diseases of the eye and adnexa x Certain infectious and parasitic diseases</t>
  </si>
  <si>
    <t>Diseases of the eye and adnexa x Neoplasms</t>
  </si>
  <si>
    <t>Diseases of the eye and adnexa x Diseases of the nervous system</t>
  </si>
  <si>
    <t>Diseases of the ear and mastoid process x Neoplasms</t>
  </si>
  <si>
    <t>Diseases of the ear and mastoid process x Diseases of the blood and blood-forming organs and certain disorders involving the immune mechanism</t>
  </si>
  <si>
    <t>Diseases of the ear and mastoid process x Endocrine, nutritional and metabolic diseases</t>
  </si>
  <si>
    <t>Diseases of the ear and mastoid process x Mental and behavioural disorders</t>
  </si>
  <si>
    <t>Diseases of the ear and mastoid process x Diseases of the nervous system</t>
  </si>
  <si>
    <t>Diseases of the ear and mastoid process x Diseases of the eye and adnexa</t>
  </si>
  <si>
    <t>Diseases of the circulatory system x Certain infectious and parasitic diseases</t>
  </si>
  <si>
    <t>Diseases of the circulatory system x Neoplasms</t>
  </si>
  <si>
    <t>Diseases of the circulatory system x Diseases of the blood and blood-forming organs and certain disorders involving the immune mechanism</t>
  </si>
  <si>
    <t>Diseases of the circulatory system x Endocrine, nutritional and metabolic diseases</t>
  </si>
  <si>
    <t>Diseases of the circulatory system x Mental and behavioural disorders</t>
  </si>
  <si>
    <t>Diseases of the circulatory system x Diseases of the nervous system</t>
  </si>
  <si>
    <t>Diseases of the circulatory system x Diseases of the eye and adnexa</t>
  </si>
  <si>
    <t>Diseases of the circulatory system x Diseases of the ear and mastoid process</t>
  </si>
  <si>
    <t>Diseases of the respiratory system x Certain infectious and parasitic diseases</t>
  </si>
  <si>
    <t>Diseases of the respiratory system x Neoplasms</t>
  </si>
  <si>
    <t>Diseases of the respiratory system x Diseases of the blood and blood-forming organs and certain disorders involving the immune mechanism</t>
  </si>
  <si>
    <t>Diseases of the respiratory system x Endocrine, nutritional and metabolic diseases</t>
  </si>
  <si>
    <t>Diseases of the respiratory system x Diseases of the circulatory system</t>
  </si>
  <si>
    <t>Diseases of the digestive system x Certain infectious and parasitic diseases</t>
  </si>
  <si>
    <t>Diseases of the digestive system x Neoplasms</t>
  </si>
  <si>
    <t>Diseases of the digestive system x Diseases of the blood and blood-forming organs and certain disorders involving the immune mechanism</t>
  </si>
  <si>
    <t>Diseases of the digestive system x Endocrine, nutritional and metabolic diseases</t>
  </si>
  <si>
    <t>Diseases of the digestive system x Diseases of the nervous system</t>
  </si>
  <si>
    <t>Diseases of the digestive system x Diseases of the circulatory system</t>
  </si>
  <si>
    <t>Diseases of the digestive system x Diseases of the respiratory system</t>
  </si>
  <si>
    <t>Diseases of the skin and subcutaneous tissue x Certain infectious and parasitic diseases</t>
  </si>
  <si>
    <t>Diseases of the skin and subcutaneous tissue x Endocrine, nutritional and metabolic diseases</t>
  </si>
  <si>
    <t>Diseases of the skin and subcutaneous tissue x Mental and behavioural disorders</t>
  </si>
  <si>
    <t>Diseases of the skin and subcutaneous tissue x Diseases of the nervous system</t>
  </si>
  <si>
    <t>Diseases of the skin and subcutaneous tissue x Diseases of the ear and mastoid process</t>
  </si>
  <si>
    <t>Diseases of the skin and subcutaneous tissue x Diseases of the respiratory system</t>
  </si>
  <si>
    <t>Diseases of the skin and subcutaneous tissue x Diseases of the digestive system</t>
  </si>
  <si>
    <t>Diseases of the musculoskeletal system and connective tissue x Certain infectious and parasitic diseases</t>
  </si>
  <si>
    <t>Diseases of the musculoskeletal system and connective tissue x Diseases of the blood and blood-forming organs and certain disorders involving the immune mechanism</t>
  </si>
  <si>
    <t>Diseases of the musculoskeletal system and connective tissue x Endocrine, nutritional and metabolic diseases</t>
  </si>
  <si>
    <t>Diseases of the musculoskeletal system and connective tissue x Mental and behavioural disorders</t>
  </si>
  <si>
    <t>Diseases of the musculoskeletal system and connective tissue x Diseases of the nervous system</t>
  </si>
  <si>
    <t>Diseases of the musculoskeletal system and connective tissue x Diseases of the eye and adnexa</t>
  </si>
  <si>
    <t>Diseases of the musculoskeletal system and connective tissue x Diseases of the ear and mastoid process</t>
  </si>
  <si>
    <t>Diseases of the musculoskeletal system and connective tissue x Diseases of the circulatory system</t>
  </si>
  <si>
    <t>Diseases of the musculoskeletal system and connective tissue x Diseases of the respiratory system</t>
  </si>
  <si>
    <t>Diseases of the musculoskeletal system and connective tissue x Diseases of the digestive system</t>
  </si>
  <si>
    <t>Diseases of the genitourinary system x Certain infectious and parasitic diseases</t>
  </si>
  <si>
    <t>Diseases of the genitourinary system x Neoplasms</t>
  </si>
  <si>
    <t>Diseases of the genitourinary system x Diseases of the nervous system</t>
  </si>
  <si>
    <t>Diseases of the genitourinary system x Diseases of the eye and adnexa</t>
  </si>
  <si>
    <t>Diseases of the genitourinary system x Diseases of the ear and mastoid process</t>
  </si>
  <si>
    <t>Diseases of the genitourinary system x Diseases of the circulatory system</t>
  </si>
  <si>
    <t>Diseases of the genitourinary system x Diseases of the respiratory system</t>
  </si>
  <si>
    <t>Diseases of the genitourinary system x Diseases of the digestive system</t>
  </si>
  <si>
    <t>Diseases of the genitourinary system x Diseases of the skin and subcutaneous tissue</t>
  </si>
  <si>
    <t>Diseases of the genitourinary system x Diseases of the musculoskeletal system and connective tissue</t>
  </si>
  <si>
    <t>Pregnancy, childbirth, and the puerperium x Certain infectious and parasitic diseases</t>
  </si>
  <si>
    <t>Pregnancy, childbirth and the puerperium x Diseases of the blood and blood-forming organs and certain disorders involving the immune mechanism</t>
  </si>
  <si>
    <t>Pregnancy, childbirth and the puerperium x Endocrine, nutritional and metabolic diseases</t>
  </si>
  <si>
    <t>Pregnancy, childbirth, and the puerperium x Diseases of the nervous system</t>
  </si>
  <si>
    <t>Certain conditions originating in the perinatal period x Certain infectious and parasitic diseases</t>
  </si>
  <si>
    <t>Certain conditions originating in the perinatal period x Neoplasms</t>
  </si>
  <si>
    <t>Certain conditions originating in the perinatal period x Diseases of the blood and blood-forming organs and certain disorders involving the immune mechanism</t>
  </si>
  <si>
    <t>Certain conditions originating in the perinatal period x Endocrine, nutritional and metabolic diseases</t>
  </si>
  <si>
    <t>Certain conditions originating in the perinatal period x Mental and behavioural disorders</t>
  </si>
  <si>
    <t>Certain conditions originating in the perinatal period x Diseases of the nervous system</t>
  </si>
  <si>
    <t>Certain conditions originating in the perinatal period x Diseases of the eye and adnexa</t>
  </si>
  <si>
    <t>Certain conditions originating in the perinatal period x Diseases of the ear and mastoid process</t>
  </si>
  <si>
    <t>Certain conditions originating in the perinatal period x Diseases of the circulatory system</t>
  </si>
  <si>
    <t>Certain conditions originating in the perinatal period x Diseases of the respiratory system</t>
  </si>
  <si>
    <t>Certain conditions originating in the perinatal period x Diseases of the digestive system</t>
  </si>
  <si>
    <t>Certain conditions originating in the perinatal period x Diseases of the musculoskeletal system and connective tissue</t>
  </si>
  <si>
    <t>Certain conditions originating in the perinatal period x Diseases of the genitourinary system</t>
  </si>
  <si>
    <t>Certain conditions originating in the perinatal period x Pregnancy, childbirth and the puerperium</t>
  </si>
  <si>
    <t>Congenital malformations, deformations and chromosomal abnormalities x Certain infectious and parasitic diseases</t>
  </si>
  <si>
    <t>Congenital malformations, deformations and chromosomal abnormalities x Neoplasms</t>
  </si>
  <si>
    <t>Congenital malformations, deformations and chromosomal abnormalities x Diseases of the blood and blood-forming organs and certain disorders involving the immune mechanism</t>
  </si>
  <si>
    <t>Congenital malformations, deformations and chromosomal abnormalities x Endocrine, nutritional and metabolic diseases</t>
  </si>
  <si>
    <t>Congenital malformations, deformations and chromosomal abnormalities x Mental and behavioural disorders</t>
  </si>
  <si>
    <t>Congenital malformations, deformations and chromosomal abnormalities x Diseases of the nervous system</t>
  </si>
  <si>
    <t>Congenital malformations, deformations and chromosomal abnormalities x Diseases of the eye and adnexa</t>
  </si>
  <si>
    <t>Congenital malformations, deformations and chromosomal abnormalities x Diseases of the ear and mastoid process</t>
  </si>
  <si>
    <t>Congenital malformations, deformations and chromosomal abnormalities x Diseases of the circulatory system</t>
  </si>
  <si>
    <t>Congenital malformations, deformations and chromosomal abnormalities x Diseases of the respiratory system</t>
  </si>
  <si>
    <t>Congenital malformations, deformations and chromosomal abnormalities x Diseases of the digestive system</t>
  </si>
  <si>
    <t>Congenital malformations, deformations and chromosomal abnormalities x Diseases of the skin and subcutaneous tissue</t>
  </si>
  <si>
    <t>Congenital malformations, deformations and chromosomal abnormalities x Diseases of the musculoskeletal system and connective tissue</t>
  </si>
  <si>
    <t>Congenital malformations, deformations and chromosomal abnormalities x Diseases of the genitourinary system</t>
  </si>
  <si>
    <t>Congenital malformations, deformations and chromosomal abnormalities x Pregnancy, childbirth and the puerperium</t>
  </si>
  <si>
    <t>Symptoms, signs and abnormal clinical and laboratory findings, not elsewhere classified x Certain infectious and parasitic diseases</t>
  </si>
  <si>
    <t>Symptoms, signs and abnormal clinical and laboratory findings, not elsewhere classified x Neoplasms</t>
  </si>
  <si>
    <t>Symptoms, signs and abnormal clinical and laboratory findings, not elsewhere classified x Diseases of the blood and blood-forming organs and certain disorders involving the immune mechanism</t>
  </si>
  <si>
    <t>Symptoms, signs and abnormal clinical and laboratory findings, not elsewhere classified x Mental and behavioural disorders</t>
  </si>
  <si>
    <t>Symptoms, signs and abnormal clinical and laboratory findings, not elsewhere classified x Diseases of the nervous system</t>
  </si>
  <si>
    <t>Symptoms, signs and abnormal clinical and laboratory findings, not elsewhere classified x Diseases of the eye and adnexa</t>
  </si>
  <si>
    <t>Symptoms, signs and abnormal clinical and laboratory findings, not elsewhere classified x Diseases of the circulatory system</t>
  </si>
  <si>
    <t>Symptoms, signs and abnormal clinical and laboratory findings, not elsewhere classified x Diseases of the digestive system</t>
  </si>
  <si>
    <t>Symptoms, signs and abnormal clinical and laboratory findings, not elsewhere classified x Diseases of the musculoskeletal system and connective tissue</t>
  </si>
  <si>
    <t>Symptoms, signs and abnormal clinical and laboratory findings, not elsewhere classified x Diseases of the genitourinary system</t>
  </si>
  <si>
    <t>Symptoms, signs and abnormal clinical and laboratory findings, not elsewhere classified x Congenital malformations, deformations and chromosomal abnormalities</t>
  </si>
  <si>
    <t>Injury, poisoning and certain other consequences of external causes x Certain infectious and parasitic diseases</t>
  </si>
  <si>
    <t>Injury, poisoning and certain other consequences of external causes x Neoplasms</t>
  </si>
  <si>
    <t>Injury, poisoning and certain other consequences of external causes x Diseases of the blood and blood-forming organs and certain disorders involving the immune mechanism</t>
  </si>
  <si>
    <t>Injury, poisoning and certain other consequences of external causes x Endocrine, nutritional and metabolic diseases</t>
  </si>
  <si>
    <t>Injury, poisoning and certain other consequences of external causes x Mental and behavioural disorders</t>
  </si>
  <si>
    <t>Injury, poisoning and certain other consequences of external causes x Diseases of the nervous system</t>
  </si>
  <si>
    <t>Injury, poisoning and certain other consequences of external causes x Diseases of the digestive system</t>
  </si>
  <si>
    <t>Injury, poisoning and certain other consequences of external causes x Diseases of the skin and subcutaneous tissue</t>
  </si>
  <si>
    <t>Injury, poisoning and certain other consequences of external causes x Diseases of the musculoskeletal system and connective tissue</t>
  </si>
  <si>
    <t>Injury, poisoning and certain other consequences of external causes x Diseases of the genitourinary system</t>
  </si>
  <si>
    <t>Injury, poisoning and certain other consequences of external causes x Pregnancy, childbirth and the puerperium</t>
  </si>
  <si>
    <t>Injury, poisoning and certain other consequences of external causes x Certain conditions originating in the perinatal period</t>
  </si>
  <si>
    <t>Injury, poisoning and certain other consequences of external causes x Congenital malformations, deformations and chromosomal abnormalities</t>
  </si>
  <si>
    <t>Injury, poisoning and certain other consequences of external causes x Symptoms, signs and abnormal clinical and laboratory findings, not elsewhere classified</t>
  </si>
  <si>
    <t>External causes of morbidity and mortality x Certain infectious and parasitic diseases</t>
  </si>
  <si>
    <t>External causes of morbidity and mortality x Neoplasms</t>
  </si>
  <si>
    <t>External causes of morbidity and mortality x Diseases of the blood and blood-forming organs and certain disorders involving the immune mechanism</t>
  </si>
  <si>
    <t>External causes of morbidity and mortality x Mental and behavioural disorders</t>
  </si>
  <si>
    <t>External causes of morbidity and mortality x Diseases of the nervous system</t>
  </si>
  <si>
    <t>External causes of morbidity and mortality x Diseases of the eye and adnexa</t>
  </si>
  <si>
    <t>External causes of morbidity and mortality x Diseases of the ear and mastoid process</t>
  </si>
  <si>
    <t>External causes of morbidity and mortality x Diseases of the circulatory system</t>
  </si>
  <si>
    <t>External causes of morbidity and mortality x Diseases of the digestive system</t>
  </si>
  <si>
    <t>External causes of morbidity and mortality x Diseases of the skin and subcutaneous tissue</t>
  </si>
  <si>
    <t>External causes of morbidity and mortality x Diseases of the musculoskeletal system and connective tissue</t>
  </si>
  <si>
    <t>External causes of morbidity and mortality x Diseases of the genitourinary system</t>
  </si>
  <si>
    <t>External causes of morbidity and mortality x Certain conditions originating in the perinatal period</t>
  </si>
  <si>
    <t>External causes of morbidity and mortality x Congenital malformations, deformations and chromosomal abnormalities</t>
  </si>
  <si>
    <t>Factors influencing health status and contact with health services x Certain infectious and parasitic diseases</t>
  </si>
  <si>
    <t>Factors influencing health status and contact with health services x Neoplasms</t>
  </si>
  <si>
    <t>Factors influencing health status and contact with health services x Diseases of the blood and blood-forming organs and certain disorders involving the immune mechanism</t>
  </si>
  <si>
    <t>Factors influencing health status and contact with health services x Endocrine, nutritional and metabolic diseases</t>
  </si>
  <si>
    <t>Factors influencing health status and contact with health services x Mental and behavioural disorders</t>
  </si>
  <si>
    <t>Factors influencing health status and contact with health services x Diseases of the nervous system</t>
  </si>
  <si>
    <t>Factors influencing health status and contact with health services x Diseases of the eye and adnexa</t>
  </si>
  <si>
    <t>Factors influencing health status and contact with health services x Diseases of the ear and mastoid process</t>
  </si>
  <si>
    <t>Factors influencing health status and contact with health services x Diseases of the circulatory system</t>
  </si>
  <si>
    <t>Factors influencing health status and contact with health services x Diseases of the digestive system</t>
  </si>
  <si>
    <t>Factors influencing health status and contact with health services x Diseases of the skin and subcutaneous tissue</t>
  </si>
  <si>
    <t>Factors influencing health status and contact with health services x Diseases of the genitourinary system</t>
  </si>
  <si>
    <t>Factors influencing health status and contact with health services x Symptoms, signs and abnormal clinical and laboratory findings, not elsewhere classified</t>
  </si>
  <si>
    <t>Factors influencing health status and contact with health services x Injury, poisoning and certain other consequences of external causes</t>
  </si>
  <si>
    <t>Morbidity counts</t>
  </si>
  <si>
    <t>Diagnosis count</t>
  </si>
  <si>
    <t>2 diagnoses</t>
  </si>
  <si>
    <t>3 diagnoses</t>
  </si>
  <si>
    <t>4 diagnoses</t>
  </si>
  <si>
    <t>5 diagnoses</t>
  </si>
  <si>
    <t>6 diagnoses</t>
  </si>
  <si>
    <t>7 diagnoses</t>
  </si>
  <si>
    <t>8 diagnoses</t>
  </si>
  <si>
    <t>9 diagnoses</t>
  </si>
  <si>
    <t>10 diagnoses</t>
  </si>
  <si>
    <t>Ethnicity</t>
  </si>
  <si>
    <t>WhiteIrish</t>
  </si>
  <si>
    <t>OtherWhite</t>
  </si>
  <si>
    <t>WhiteandBlackCaribbean</t>
  </si>
  <si>
    <t>WhiteandBlackAfrican</t>
  </si>
  <si>
    <t>WhiteandAsian</t>
  </si>
  <si>
    <t>OtherMixed</t>
  </si>
  <si>
    <t>Indian</t>
  </si>
  <si>
    <t>Pakistani</t>
  </si>
  <si>
    <t>Bangladeshi</t>
  </si>
  <si>
    <t>Chinese</t>
  </si>
  <si>
    <t>OtherAsian</t>
  </si>
  <si>
    <t>African</t>
  </si>
  <si>
    <t>Caribbean</t>
  </si>
  <si>
    <t>OtherBlack</t>
  </si>
  <si>
    <t>Anyotherethnicgroup</t>
  </si>
  <si>
    <r>
      <t>Household type [</t>
    </r>
    <r>
      <rPr>
        <sz val="11"/>
        <color rgb="FF000000"/>
        <rFont val="Calibri"/>
        <family val="2"/>
      </rPr>
      <t>'18/19</t>
    </r>
    <r>
      <rPr>
        <b/>
        <sz val="11"/>
        <color rgb="FF000000"/>
        <rFont val="Calibri"/>
        <family val="2"/>
      </rPr>
      <t>; '</t>
    </r>
    <r>
      <rPr>
        <b/>
        <i/>
        <sz val="11"/>
        <color rgb="FF000000"/>
        <rFont val="Calibri"/>
        <family val="2"/>
      </rPr>
      <t>19/20 categories</t>
    </r>
    <r>
      <rPr>
        <b/>
        <sz val="11"/>
        <color rgb="FF000000"/>
        <rFont val="Calibri"/>
        <family val="2"/>
      </rPr>
      <t>]</t>
    </r>
  </si>
  <si>
    <r>
      <t xml:space="preserve">Care home; </t>
    </r>
    <r>
      <rPr>
        <b/>
        <i/>
        <sz val="11"/>
        <color rgb="FF000000"/>
        <rFont val="Calibri"/>
        <family val="2"/>
      </rPr>
      <t>8 plus residents</t>
    </r>
  </si>
  <si>
    <t>Multi-adult-child</t>
  </si>
  <si>
    <r>
      <t xml:space="preserve">Multi-child; </t>
    </r>
    <r>
      <rPr>
        <b/>
        <i/>
        <sz val="11"/>
        <color rgb="FF000000"/>
        <rFont val="Calibri"/>
        <family val="2"/>
      </rPr>
      <t>multi-generation family</t>
    </r>
  </si>
  <si>
    <r>
      <t xml:space="preserve">Other communal; </t>
    </r>
    <r>
      <rPr>
        <b/>
        <i/>
        <sz val="11"/>
        <color rgb="FF000000"/>
        <rFont val="Calibri"/>
        <family val="2"/>
      </rPr>
      <t>multiple adults</t>
    </r>
  </si>
  <si>
    <r>
      <t xml:space="preserve">Single parent; </t>
    </r>
    <r>
      <rPr>
        <b/>
        <i/>
        <sz val="11"/>
        <color rgb="FF000000"/>
        <rFont val="Calibri"/>
        <family val="2"/>
      </rPr>
      <t>one adult dependent child</t>
    </r>
  </si>
  <si>
    <t>Single person</t>
  </si>
  <si>
    <r>
      <t xml:space="preserve">Two adult family; </t>
    </r>
    <r>
      <rPr>
        <b/>
        <i/>
        <sz val="11"/>
        <color rgb="FF000000"/>
        <rFont val="Calibri"/>
        <family val="2"/>
      </rPr>
      <t>two adult dependent child</t>
    </r>
  </si>
  <si>
    <r>
      <t xml:space="preserve">Two adults diff gender; </t>
    </r>
    <r>
      <rPr>
        <b/>
        <i/>
        <sz val="11"/>
        <color rgb="FF000000"/>
        <rFont val="Calibri"/>
        <family val="2"/>
      </rPr>
      <t>adults nondependent child</t>
    </r>
  </si>
  <si>
    <t>Two adults same gender</t>
  </si>
  <si>
    <r>
      <t xml:space="preserve">Unknown; </t>
    </r>
    <r>
      <rPr>
        <b/>
        <i/>
        <sz val="11"/>
        <color rgb="FF000000"/>
        <rFont val="Calibri"/>
        <family val="2"/>
      </rPr>
      <t>other</t>
    </r>
  </si>
  <si>
    <t>CCGs</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</si>
  <si>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</si>
  <si>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</si>
  <si>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</si>
  <si>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</si>
  <si>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</si>
  <si>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</si>
  <si>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</si>
  <si>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</si>
  <si>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</si>
  <si>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</si>
  <si>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</si>
  <si>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</si>
  <si>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</si>
  <si>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</si>
  <si>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</si>
  <si>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</si>
  <si>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</si>
  <si>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</si>
  <si>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</si>
  <si>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</si>
  <si>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</si>
  <si>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</si>
  <si>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</si>
  <si>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</si>
  <si>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</si>
  <si>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</si>
  <si>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</si>
  <si>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</si>
  <si>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</si>
  <si>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</si>
  <si>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</si>
  <si>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</si>
  <si>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</si>
  <si>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</si>
  <si>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</si>
  <si>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</si>
  <si>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</si>
  <si>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</si>
  <si>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</si>
  <si>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</si>
  <si>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Northern, Eastern and Western Devo..</t>
  </si>
  <si>
    <t>NHS South Devon and Torbay CCG</t>
  </si>
  <si>
    <t>NHS Doncaster CCG</t>
  </si>
  <si>
    <t>NHS Dorset CCG</t>
  </si>
  <si>
    <t>NHS Dudley CCG</t>
  </si>
  <si>
    <t>NHS Durham Dales, Easington and Sedgef..</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</si>
  <si>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</si>
  <si>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</si>
  <si>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</si>
  <si>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</si>
  <si>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</si>
  <si>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</si>
  <si>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</si>
  <si>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</si>
  <si>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</si>
  <si>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</si>
  <si>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</si>
  <si>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</si>
  <si>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</si>
  <si>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</si>
  <si>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</si>
  <si>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</si>
  <si>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</si>
  <si>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</si>
  <si>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</si>
  <si>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</si>
  <si>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</si>
  <si>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</si>
  <si>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</si>
  <si>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</si>
  <si>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</si>
  <si>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</si>
  <si>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</si>
  <si>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</si>
  <si>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</si>
  <si>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</si>
  <si>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</si>
  <si>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</si>
  <si>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</si>
  <si>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</si>
  <si>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</si>
  <si>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</si>
  <si>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</si>
  <si>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</si>
  <si>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</si>
  <si>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</si>
  <si>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</si>
  <si>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</si>
  <si>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</si>
  <si>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</si>
  <si>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</si>
  <si>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</si>
  <si>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</si>
  <si>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</si>
  <si>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</si>
  <si>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</si>
  <si>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</si>
  <si>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</si>
  <si>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</si>
  <si>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</si>
  <si>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</si>
  <si>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</si>
  <si>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</si>
  <si>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</si>
  <si>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</si>
  <si>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</si>
  <si>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</si>
  <si>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</si>
  <si>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</si>
  <si>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</si>
  <si>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</si>
  <si>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</si>
  <si>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</si>
  <si>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</si>
  <si>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</si>
  <si>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</si>
  <si>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</si>
  <si>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</si>
  <si>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</si>
  <si>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</si>
  <si>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</si>
  <si>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</si>
  <si>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</si>
  <si>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</si>
  <si>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</si>
  <si>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</si>
  <si>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</si>
  <si>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</si>
  <si>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</si>
  <si>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</si>
  <si>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</si>
  <si>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</si>
  <si>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</si>
  <si>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</si>
  <si>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</si>
  <si>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</si>
  <si>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</si>
  <si>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</si>
  <si>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</si>
  <si>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</si>
  <si>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</si>
  <si>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</si>
  <si>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</si>
  <si>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</si>
  <si>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</si>
  <si>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</si>
  <si>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</si>
  <si>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</si>
  <si>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</si>
  <si>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</si>
  <si>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</si>
  <si>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</si>
  <si>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</si>
  <si>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</si>
  <si>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</si>
  <si>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</si>
  <si>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</si>
  <si>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</si>
  <si>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</si>
  <si>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</si>
  <si>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</si>
  <si>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</si>
  <si>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</si>
  <si>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</si>
  <si>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</si>
  <si>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</si>
  <si>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</si>
  <si>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</si>
  <si>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</si>
  <si>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</si>
  <si>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Royal CCG</t>
  </si>
  <si>
    <t>NHS Vale of York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</si>
  <si>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</si>
  <si>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</si>
  <si>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</si>
  <si>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</si>
  <si>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</si>
  <si>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</si>
  <si>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</si>
  <si>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</si>
  <si>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</si>
  <si>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</si>
  <si>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</si>
  <si>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</si>
  <si>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</si>
  <si>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</si>
  <si>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</si>
  <si>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</si>
  <si>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</si>
  <si>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</si>
  <si>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</si>
  <si>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</si>
  <si>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Providers</t>
  </si>
  <si>
    <t>Betsi Cadwaladr University Lhb</t>
  </si>
  <si>
    <t>Abertawe Bro Morgannwg University LHB</t>
  </si>
  <si>
    <t>Cardiff &amp; Vale University Lhb</t>
  </si>
  <si>
    <t>Paul Strickland Scanner Centre</t>
  </si>
  <si>
    <t>K C Holiday Dialysis Centre</t>
  </si>
  <si>
    <t>Atlantic Enterprise UK Ltd</t>
  </si>
  <si>
    <t>St Peter's Andrology Centre</t>
  </si>
  <si>
    <t>Glenside Manor Healthcare Services Limited</t>
  </si>
  <si>
    <t>Charing Cross Holiday Dialysis Trust</t>
  </si>
  <si>
    <t>B Braun Medical Ltd</t>
  </si>
  <si>
    <t>Fresenius Kabi Ltd</t>
  </si>
  <si>
    <t>Unknown</t>
  </si>
  <si>
    <t>Diving Diseases Research Centre Ltd</t>
  </si>
  <si>
    <t>Oxford Fertility Unit (Ofu)</t>
  </si>
  <si>
    <t>The Royal Hospital For Neuro-Disability</t>
  </si>
  <si>
    <t>Livewell Southwest</t>
  </si>
  <si>
    <t>University Of Southampton Auditory Implant Service</t>
  </si>
  <si>
    <t>The Huntercombe Group</t>
  </si>
  <si>
    <t>Circle - Nottingham NHS Treatment Centre</t>
  </si>
  <si>
    <t>Nova Healthcare</t>
  </si>
  <si>
    <t xml:space="preserve">Staffordshire and Stoke on Trent Partnership NHS Trust </t>
  </si>
  <si>
    <t>Isle Of Wight NHS Trust</t>
  </si>
  <si>
    <t>Barts Health NHS Trust</t>
  </si>
  <si>
    <t>London North West University Healthcare NHS Trust</t>
  </si>
  <si>
    <t>Royal Surrey County Hospital NHS Foundation Trust</t>
  </si>
  <si>
    <t>Weston Area Health NHS Trust</t>
  </si>
  <si>
    <t>Yeovil District Hospital NHS Foundation Trust</t>
  </si>
  <si>
    <t>University Hospitals Bristol NHS Foundation Trust</t>
  </si>
  <si>
    <t>Torbay And South Devon NHS Foundation Trust</t>
  </si>
  <si>
    <t>Bradford Teaching Hospitals NHS Foundation Trust</t>
  </si>
  <si>
    <t>Southend University Hospital NHS Foundation Trust</t>
  </si>
  <si>
    <t>Royal Free London NHS Foundation Trust</t>
  </si>
  <si>
    <t>Royal National Orthopaedic Hospital NHS Trust</t>
  </si>
  <si>
    <t>North Middlesex University Hospital NHS Trust</t>
  </si>
  <si>
    <t>The Hillingdon Hospitals NHS Foundation Trust</t>
  </si>
  <si>
    <t>Kingston Hospital NHS Foundation Trust</t>
  </si>
  <si>
    <t>Taunton And Somerset NHS Foundation Trust</t>
  </si>
  <si>
    <t>Dorset County Hospital NHS Foundation Trust</t>
  </si>
  <si>
    <t>Walsall Healthcare NHS Trust</t>
  </si>
  <si>
    <t>Wirral University Teaching Hospital NHS Foundation Trust</t>
  </si>
  <si>
    <t>St Helens And Knowsley Teaching Hospitals NHS Trust</t>
  </si>
  <si>
    <t>Liverpool Heart And Chest Hospital NHS Foundation Trust</t>
  </si>
  <si>
    <t>Alder Hey Children's NHS Foundation Trust</t>
  </si>
  <si>
    <t>Mid Cheshire Hospitals NHS Foundation Trust</t>
  </si>
  <si>
    <t>The Christie NHS Foundation Trust</t>
  </si>
  <si>
    <t>Northern Devon Healthcare NHS Trust</t>
  </si>
  <si>
    <t>Bedford Hospital NHS Trust</t>
  </si>
  <si>
    <t>Luton And Dunstable University Hospital NHS FT</t>
  </si>
  <si>
    <t>York Teaching Hospital NHS Foundation Trust</t>
  </si>
  <si>
    <t>Harrogate And District NHS Foundation Trust</t>
  </si>
  <si>
    <t>Airedale NHS Foundation Trust</t>
  </si>
  <si>
    <t>Sheffield Children's NHS Foundation Trust</t>
  </si>
  <si>
    <t>The Queen Elizabeth Hospital, King's Lynn, NHS Foundation Trust</t>
  </si>
  <si>
    <t>Royal United Hospitals Bath NHS Foundation Trust</t>
  </si>
  <si>
    <t>Poole Hospital NHS Foundation Trust</t>
  </si>
  <si>
    <t>Heatherwood And Wexham Park Hospitals NHS Foundation Trust</t>
  </si>
  <si>
    <t>Milton Keynes University Hospital NHS Foundation Trust</t>
  </si>
  <si>
    <t>Basildon And Thurrock University Hospitals NHS Foundation Trust</t>
  </si>
  <si>
    <t>East Suffolk and North Essex NHS Foundation Trust</t>
  </si>
  <si>
    <t>Frimley Health NHS Foundation Trust</t>
  </si>
  <si>
    <t>The Royal Bournemouth and Christchurch Hospitals NHS Foundation Trust</t>
  </si>
  <si>
    <t>South Tyneside NHS Foundation Trust</t>
  </si>
  <si>
    <t>Royal Cornwall Hospitals NHS Trust</t>
  </si>
  <si>
    <t>Liverpool University Hospitals NHS Foundation Trust</t>
  </si>
  <si>
    <t>The Clatterbridge Cancer Centre NHS Foundation Trust</t>
  </si>
  <si>
    <t>Liverpool Women's NHS Foundation Trust</t>
  </si>
  <si>
    <t>The Walton Centre NHS Foundation Trust</t>
  </si>
  <si>
    <t>Barking, Havering And Redbridge University Hospitals NHS Trust</t>
  </si>
  <si>
    <t>Barnsley Hospital NHS Foundation Trust</t>
  </si>
  <si>
    <t>The Rotherham NHS Foundation Trust</t>
  </si>
  <si>
    <t>Chesterfield Royal Hospital NHS Foundation Trust</t>
  </si>
  <si>
    <t>Royal Papworth Hospital NHS Foundation Trust</t>
  </si>
  <si>
    <t>North West Anglia NHS Foundation Trust</t>
  </si>
  <si>
    <t>James Paget University Hospitals NHS Foundation Trust</t>
  </si>
  <si>
    <t>Ipswich Hospital NHS Trust</t>
  </si>
  <si>
    <t>West Suffolk NHS Foundation Trust</t>
  </si>
  <si>
    <t>Cambridge University Hospitals NHS Foundation Trust</t>
  </si>
  <si>
    <t>Royal Devon And Exeter NHS Foundation Trust</t>
  </si>
  <si>
    <t>University Hospital Southampton NHS Foundation Trust</t>
  </si>
  <si>
    <t>Sheffield Teaching Hospitals NHS Foundation Trust</t>
  </si>
  <si>
    <t>Portsmouth Hospitals NHS Trust</t>
  </si>
  <si>
    <t>Royal Berkshire NHS Foundation Trust</t>
  </si>
  <si>
    <t>Guy's And St Thomas' NHS Foundation Trust</t>
  </si>
  <si>
    <t>Lewisham And Greenwich NHS Trust</t>
  </si>
  <si>
    <t>Croydon Health Services NHS Trust</t>
  </si>
  <si>
    <t>St George's University Hospitals NHS Foundation Trust</t>
  </si>
  <si>
    <t>South Warwickshire NHS Foundation Trust</t>
  </si>
  <si>
    <t>University Hospitals Of North Midlands NHS Trust</t>
  </si>
  <si>
    <t>University Hospitals of Derby and Burton NHS FT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</si>
  <si>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</si>
  <si>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</si>
  <si>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</si>
  <si>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</si>
  <si>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</si>
  <si>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</si>
  <si>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</si>
  <si>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</si>
  <si>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Robert Jones And Agnes Hunt Orthopaedic Hospital NHS Foundation Trust</t>
  </si>
  <si>
    <t>The Royal Wolverhampton NHS Trust</t>
  </si>
  <si>
    <t>City Hospitals Sunderland NHS Foundation Trust</t>
  </si>
  <si>
    <t>Wye Valley NHS Trust</t>
  </si>
  <si>
    <t>George Eliot Hospital NHS Trust</t>
  </si>
  <si>
    <t>Norfolk And Norwich University Hospitals NHS Foundation Trust</t>
  </si>
  <si>
    <t>University Hospital Of South Manchester NHS Foundation Trust</t>
  </si>
  <si>
    <t>Salford Royal NHS Foundation Trust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</si>
  <si>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</si>
  <si>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</si>
  <si>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</si>
  <si>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</si>
  <si>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</si>
  <si>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</si>
  <si>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University Hospitals NHS Trust</t>
  </si>
  <si>
    <t>North Cumbria Integrated Care NHS Foundation Trust</t>
  </si>
  <si>
    <t>Kettering General Hospital NHS Foundation Trust</t>
  </si>
  <si>
    <t>Northampton General Hospital NHS Trust</t>
  </si>
  <si>
    <t>Salisbury NHS Foundation Trust</t>
  </si>
  <si>
    <t>Great Ormond Street Hospital For Children NHS Foundation Trust</t>
  </si>
  <si>
    <t>Doncaster And Bassetlaw Teaching Hospitals NHS Foundation Trust</t>
  </si>
  <si>
    <t>Moorfields Eye Hospital NHS Foundation Trust</t>
  </si>
  <si>
    <t>Medway NHS Foundation Trust</t>
  </si>
  <si>
    <t>Queen Victoria Hospital NHS Foundation Trust</t>
  </si>
  <si>
    <t>The Royal Marsden NHS Foundation Trust</t>
  </si>
  <si>
    <t>Birmingham Women's And Children's NHS Foundation Trust</t>
  </si>
  <si>
    <t>Royal Liverpool And Broadgreen University Hospitals NHS Trust</t>
  </si>
  <si>
    <t>Mid Essex Hospital Services NHS Trust</t>
  </si>
  <si>
    <t>Chelsea And Westminster Hospital NHS Foundation Trust</t>
  </si>
  <si>
    <t>Hinchingbrooke Health Care NHS Trust</t>
  </si>
  <si>
    <t>The Princess Alexandra Hospital NHS Trust</t>
  </si>
  <si>
    <t>Homerton University Hospital NHS Foundation Trust</t>
  </si>
  <si>
    <t>Heart Of England NHS Foundation Trust</t>
  </si>
  <si>
    <t>Gateshead Health NHS Foundation Trust</t>
  </si>
  <si>
    <t>Leeds Teaching Hospitals NHS Trust</t>
  </si>
  <si>
    <t>Wrightington, Wigan And Leigh NHS Foundation Trust</t>
  </si>
  <si>
    <t>The Royal Orthopaedic Hospital NHS Foundation Trust</t>
  </si>
  <si>
    <t>University Hospitals Birmingham NHS Foundation Trust</t>
  </si>
  <si>
    <t>University College London Hospitals NHS Foundation Trust</t>
  </si>
  <si>
    <t>Royal Brompton &amp; Harefield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</si>
  <si>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</si>
  <si>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</si>
  <si>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</si>
  <si>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</si>
  <si>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</si>
  <si>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</si>
  <si>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</si>
  <si>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</si>
  <si>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</si>
  <si>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Central And North West London NHS Foundation Trust</t>
  </si>
  <si>
    <t>South London and Maudsley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</si>
  <si>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</si>
  <si>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</si>
  <si>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</si>
  <si>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</si>
  <si>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</si>
  <si>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Central Manchester University Hospitals NHS Foundation Trust</t>
  </si>
  <si>
    <t>Pennine Acute Hospitals NHS Trust</t>
  </si>
  <si>
    <t>Hull University Teaching Hospitals NHS Trust</t>
  </si>
  <si>
    <t>United Lincolnshire Hospitals NHS Trust</t>
  </si>
  <si>
    <t>University Hospitals Of Leicester NHS Trust</t>
  </si>
  <si>
    <t>Maidstone And Tunbridge Wells NHS Trust</t>
  </si>
  <si>
    <t>West Hertfordshire Hospitals NHS Trust</t>
  </si>
  <si>
    <t>East And North Hertfordshire NHS Trust</t>
  </si>
  <si>
    <t>Stockport NHS Foundation Trust</t>
  </si>
  <si>
    <t>Worcestershire Acute Hospitals NHS Trust</t>
  </si>
  <si>
    <t>Warrington And Halton Hospitals NHS Foundation Trust</t>
  </si>
  <si>
    <t>Calderdale And Huddersfield NHS Foundation Trust</t>
  </si>
  <si>
    <t>Nottingham University Hospitals NHS Trust</t>
  </si>
  <si>
    <t>East Sussex Healthcare NHS Trust</t>
  </si>
  <si>
    <t>Mid Yorkshire Hospitals NHS Trust</t>
  </si>
  <si>
    <t>Brighton And Sussex University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</si>
  <si>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</si>
  <si>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</si>
  <si>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</si>
  <si>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</si>
  <si>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</si>
  <si>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</si>
  <si>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Shrewsbury And Telford Hospital NHS Trust</t>
  </si>
  <si>
    <t>Imperial College Healthcare NHS Trust</t>
  </si>
  <si>
    <t>Western Sussex Hospitals NHS Foundation Trust</t>
  </si>
  <si>
    <t>Cambridgeshire Community Services NHS Trust</t>
  </si>
  <si>
    <t>Birmingham Community Healthcare NHS Foundation Trust</t>
  </si>
  <si>
    <t>Attributed variables</t>
  </si>
  <si>
    <t>Log population variance</t>
  </si>
  <si>
    <t>Private care in last 2 years</t>
  </si>
  <si>
    <t>% DLA/PIP</t>
  </si>
  <si>
    <t>IMD years of potential life lost indicator</t>
  </si>
  <si>
    <t>QoF Hypertension prevalence</t>
  </si>
  <si>
    <t>T</t>
  </si>
  <si>
    <t>Individual characteristics</t>
  </si>
  <si>
    <t>Age/sex splines</t>
  </si>
  <si>
    <t>Household type</t>
  </si>
  <si>
    <t>Care home</t>
  </si>
  <si>
    <t>Multi-adult (reference group)</t>
  </si>
  <si>
    <t>Two adult family</t>
  </si>
  <si>
    <t>Two adults diff gender</t>
  </si>
  <si>
    <t>Multi-child</t>
  </si>
  <si>
    <t>Two adults’ same gender</t>
  </si>
  <si>
    <t>Other communal</t>
  </si>
  <si>
    <t>Single parent</t>
  </si>
  <si>
    <t>Age and household type interactions</t>
  </si>
  <si>
    <t>Ethnic group</t>
  </si>
  <si>
    <t>White British (reference group)</t>
  </si>
  <si>
    <t>White: Irish</t>
  </si>
  <si>
    <t>White: Other White</t>
  </si>
  <si>
    <t>White and Black Caribbean</t>
  </si>
  <si>
    <t>Other Asian</t>
  </si>
  <si>
    <t>White and Black African</t>
  </si>
  <si>
    <t>White and Asian</t>
  </si>
  <si>
    <t>Other Mixed</t>
  </si>
  <si>
    <t>Other Black</t>
  </si>
  <si>
    <t>Any other ethnic group</t>
  </si>
  <si>
    <t>Newly registered with a GP practice</t>
  </si>
  <si>
    <t>Private care in last two years</t>
  </si>
  <si>
    <t>Diagnoses – included as individual diagnostic flags and as morbidity count variables.</t>
  </si>
  <si>
    <t>B20-B24 Human immunodeficiency virus [HIV] disease</t>
  </si>
  <si>
    <t>M80-M94 Osteopathies and chondroplasties</t>
  </si>
  <si>
    <t>C73-C80, C97 Malignant neoplasm. of thyroid and oth. endo. Glands etc.</t>
  </si>
  <si>
    <t>Q90-Q99 Chromosomal abnormalities</t>
  </si>
  <si>
    <t>G40-G47 Epilepsy, migraine &amp; other episodic disorders</t>
  </si>
  <si>
    <t>Number of diagnoses</t>
  </si>
  <si>
    <t>Co-morbidities</t>
  </si>
  <si>
    <t>Mental and behavioural disorders x Neoplasms</t>
  </si>
  <si>
    <t>Diseases of the nervous system x Certain infectious and parasitic diseases</t>
  </si>
  <si>
    <t>Diseases of the nervous system x Neoplasms</t>
  </si>
  <si>
    <t>Certain conditions originating in the perinatal period x Diseases of the skin and subcutaneous tissue</t>
  </si>
  <si>
    <t>Diseases of the eye and adnexa x Diseases of the blood and blood-forming organs and certain disorders involving the immune mechanism</t>
  </si>
  <si>
    <t>Diseases of the eye and adnexa x Endocrine, nutritional and metabolic diseases</t>
  </si>
  <si>
    <t>Diseases of the eye and adnexa x Mental and behavioural disorders</t>
  </si>
  <si>
    <t>Diseases of the ear and mastoid process x Certain infectious and parasitic diseases</t>
  </si>
  <si>
    <t>Congenital malformations, deformations and chromosomal abnormalities x Certain conditions originating in the perinatal period</t>
  </si>
  <si>
    <t>Symptoms, signs and abnormal clinical and laboratory findings, not elsewhere classified x Endocrine, nutritional and metabolic diseases</t>
  </si>
  <si>
    <t>Symptoms, signs and abnormal clinical and laboratory findings, not elsewhere classified x Diseases of the ear and mastoid process</t>
  </si>
  <si>
    <t>Diseases of the respiratory system x Mental and behavioural disorders</t>
  </si>
  <si>
    <t>Symptoms, signs and abnormal clinical and laboratory findings, not elsewhere classified x Diseases of the respiratory system</t>
  </si>
  <si>
    <t>Diseases of the respiratory system x Diseases of the nervous system</t>
  </si>
  <si>
    <t>Diseases of the respiratory system x Diseases of the eye and adnexa</t>
  </si>
  <si>
    <t>Symptoms, signs and abnormal clinical and laboratory findings, not elsewhere classified x Diseases of the skin and subcutaneous tissue</t>
  </si>
  <si>
    <t>Diseases of the respiratory system x Diseases of the ear and mastoid process</t>
  </si>
  <si>
    <t>Symptoms, signs and abnormal clinical and laboratory findings, not elsewhere classified x Pregnancy, childbirth and the puerperium</t>
  </si>
  <si>
    <t>Symptoms, signs and abnormal clinical and laboratory findings, not elsewhere classified x Certain conditions originating in the perinatal period</t>
  </si>
  <si>
    <t>Diseases of the digestive system x Mental and behavioural disorders</t>
  </si>
  <si>
    <t>Diseases of the digestive system x Diseases of the eye and adnexa</t>
  </si>
  <si>
    <t>Diseases of the digestive system x Diseases of the ear and mastoid process</t>
  </si>
  <si>
    <t>Injury, poisoning and certain other consequences of external causes x Diseases of the eye and adnexa</t>
  </si>
  <si>
    <t>Injury, poisoning and certain other consequences of external causes x Diseases of the ear and mastoid process</t>
  </si>
  <si>
    <t>Diseases of the skin and subcutaneous tissue x Neoplasms</t>
  </si>
  <si>
    <t>Injury, poisoning and certain other consequences of external causes x Diseases of the circulatory system</t>
  </si>
  <si>
    <t>Diseases of the skin and subcutaneous tissue x Diseases of the blood and blood-forming organs and certain disorders involving the immune mechanism</t>
  </si>
  <si>
    <t>Injury, poisoning and certain other consequences of external causes x Diseases of the respiratory system</t>
  </si>
  <si>
    <t>Diseases of the skin and subcutaneous tissue x Diseases of the eye and adnexa</t>
  </si>
  <si>
    <t>Diseases of the skin and subcutaneous tissue x Diseases of the circulatory system</t>
  </si>
  <si>
    <t>Diseases of the musculoskeletal system and connective tissue x Neoplasms</t>
  </si>
  <si>
    <t>External causes of morbidity and mortality x Endocrine, nutritional and metabolic diseases</t>
  </si>
  <si>
    <t>External causes of morbidity and mortality x Diseases of the respiratory system</t>
  </si>
  <si>
    <t>Diseases of the musculoskeletal system and connective tissue x Diseases of the skin and subcutaneous tissue</t>
  </si>
  <si>
    <t>Diseases of the genitourinary system x Diseases of the blood and blood-forming organs and certain disorders involving the immune mechanism</t>
  </si>
  <si>
    <t>External causes of morbidity and mortality x Pregnancy, childbirth and the puerperium</t>
  </si>
  <si>
    <t>Diseases of the genitourinary system x Endocrine, nutritional and metabolic diseases</t>
  </si>
  <si>
    <t>Diseases of the genitourinary system x Mental and behavioural disorders</t>
  </si>
  <si>
    <t>External causes of morbidity and mortality x Symptoms, signs and abnormal clinical and laboratory findings, not elsewhere classified</t>
  </si>
  <si>
    <t>External causes of morbidity and mortality x Injury, poisoning and certain other consequences of external causes</t>
  </si>
  <si>
    <t>Pregnancy, childbirth and the puerperium x Certain infectious and parasitic diseases</t>
  </si>
  <si>
    <t>Pregnancy, childbirth and the puerperium x Neoplasms</t>
  </si>
  <si>
    <t>Factors influencing health status and contact with health services x Diseases of the respiratory system</t>
  </si>
  <si>
    <t>Pregnancy, childbirth and the puerperium x Mental and behavioural disorders</t>
  </si>
  <si>
    <t>Pregnancy, childbirth and the puerperium x Diseases of the nervous system</t>
  </si>
  <si>
    <t>Pregnancy, childbirth and the puerperium x Diseases of the eye and adnexa</t>
  </si>
  <si>
    <t>Factors influencing health status and contact with health services x Diseases of the musculoskeletal system and connective tissue</t>
  </si>
  <si>
    <t>Pregnancy, childbirth and the puerperium x Diseases of the ear and mastoid process</t>
  </si>
  <si>
    <t>Pregnancy, childbirth and the puerperium x Diseases of the circulatory system</t>
  </si>
  <si>
    <t>Factors influencing health status and contact with health services x Pregnancy, childbirth and the puerperium</t>
  </si>
  <si>
    <t>Pregnancy, childbirth and the puerperium x Diseases of the respiratory system</t>
  </si>
  <si>
    <t>Factors influencing health status and contact with health services x Certain conditions originating in the perinatal period</t>
  </si>
  <si>
    <t>Pregnancy, childbirth and the puerperium x Diseases of the digestive system</t>
  </si>
  <si>
    <t>Factors influencing health status and contact with health services x Congenital malformations, deformations and chromosomal abnormalities</t>
  </si>
  <si>
    <t>Pregnancy, childbirth and the puerperium x Diseases of the skin and subcutaneous tissue</t>
  </si>
  <si>
    <t>Pregnancy, childbirth and the puerperium x Diseases of the musculoskeletal system and connective tissue</t>
  </si>
  <si>
    <t>Pregnancy, childbirth and the puerperium x Diseases of the genitourinary system</t>
  </si>
  <si>
    <t>Factors influencing health status and contact with health services x External causes of morbidity and mortality</t>
  </si>
  <si>
    <t>Attributed need variables</t>
  </si>
  <si>
    <t>Variables not included in PCA</t>
  </si>
  <si>
    <t>%Disability Live Allowance/Personal Independence Payment</t>
  </si>
  <si>
    <t>% carer (GP survey)</t>
  </si>
  <si>
    <t>% permanently sick or disabled (GP survey)</t>
  </si>
  <si>
    <t>Proportion Single (never married) (Census)</t>
  </si>
  <si>
    <t>% Full-time education (GP survey)</t>
  </si>
  <si>
    <t>Proportion Separated (but still legally married) (Census)</t>
  </si>
  <si>
    <t>% fully retired from work (GP survey)</t>
  </si>
  <si>
    <t>Proportion Divorced (Census)</t>
  </si>
  <si>
    <t>% Long-term health condition (GP survey)</t>
  </si>
  <si>
    <t>Proportion Widowed (Census)</t>
  </si>
  <si>
    <t>Average number of conditions for those with at least one long term medical condition (GP survey)</t>
  </si>
  <si>
    <t>Proportion of students in population (aged 16-74) (Census)</t>
  </si>
  <si>
    <t>% Long-term physical or mental health conditions, disabilities or illnesses - (GP survey)</t>
  </si>
  <si>
    <t>Crime Score (IMD)</t>
  </si>
  <si>
    <t>When last general practice appointment was - % In the past 3 months (GP survey)</t>
  </si>
  <si>
    <t>Variables included and surviving PCA</t>
  </si>
  <si>
    <t>Quality outcomes framework prevalence measures</t>
  </si>
  <si>
    <t>QOF Hypertension Prevalence</t>
  </si>
  <si>
    <t>QOF Osteoperosis Prevalence</t>
  </si>
  <si>
    <t>QOF Coronary Heart Disease Prevalence</t>
  </si>
  <si>
    <t>QOF Learning Disabilities Prevalence</t>
  </si>
  <si>
    <t>QOF Stroke Prevalence</t>
  </si>
  <si>
    <t>QOF Mental Health Prevalence</t>
  </si>
  <si>
    <t>Barriers (IMD)</t>
  </si>
  <si>
    <t>Homelessness indicator (rate per 1000 households)</t>
  </si>
  <si>
    <t>Road distance to a GP surgery (km)</t>
  </si>
  <si>
    <t>Road distance to a post office indicator (km)</t>
  </si>
  <si>
    <t>Road distance to a general store (km)</t>
  </si>
  <si>
    <t>Road distance to a primary school (km)</t>
  </si>
  <si>
    <t>Housing affordability indicator</t>
  </si>
  <si>
    <t>Education</t>
  </si>
  <si>
    <t>Adult skills and English language proficiency indicators – combined (IMD)</t>
  </si>
  <si>
    <t>Entry to higher education indicator (IMD)</t>
  </si>
  <si>
    <t>Staying on in education post 16 indicator (IMD)</t>
  </si>
  <si>
    <t>Proportion with no qualifications (Census)</t>
  </si>
  <si>
    <t>Health</t>
  </si>
  <si>
    <t>Comparative illness and disability ratio indicator (IMD)</t>
  </si>
  <si>
    <t>Proportion (un standardised) with LLTI (Census)</t>
  </si>
  <si>
    <t>Potential years of life lost indicator (IMD)</t>
  </si>
  <si>
    <t>Mood and anxiety disorders indicator (Census)</t>
  </si>
  <si>
    <t>Income</t>
  </si>
  <si>
    <t>Income Score (IMD)</t>
  </si>
  <si>
    <t>Proportion aged 16-74 in semi-routine occupation (Census)</t>
  </si>
  <si>
    <t>Proportion aged 16+ in low grade work, long term unemployed or never worked (Census)</t>
  </si>
  <si>
    <t>Proportion aged 16-74 in routine occupation (Census)</t>
  </si>
  <si>
    <t>Living environment (IMD)</t>
  </si>
  <si>
    <t>Housing in poor condition indicator</t>
  </si>
  <si>
    <t>Air quality indicator</t>
  </si>
  <si>
    <t>Houses without central heating indicator</t>
  </si>
  <si>
    <t>Road traffic accidents indicator</t>
  </si>
  <si>
    <t>Immunisation</t>
  </si>
  <si>
    <t>% immunised DTaP/IPV/Hib by 12 months</t>
  </si>
  <si>
    <t>% immunised for Pneumococcal disease by 12 months</t>
  </si>
  <si>
    <t>% immunised DTaP/IPV/Hib by 24 months</t>
  </si>
  <si>
    <t>% receiving MMR 2nd dose by fifth birthday</t>
  </si>
  <si>
    <t>% immunised for Meningitis B by 12 months</t>
  </si>
  <si>
    <t>Attributed supply variables</t>
  </si>
  <si>
    <t>Gravity weighted travel duration to hospital</t>
  </si>
  <si>
    <t>Proportion headcount GPs female (including retainers and registrars)</t>
  </si>
  <si>
    <t xml:space="preserve">No FTE GPs per practice (excluding retainers and registrars) </t>
  </si>
  <si>
    <t>Proportion of GPs aged 50 and over in practice (headcount, including retainers a</t>
  </si>
  <si>
    <t>registrations per FTE (excluding retainers and registrars)</t>
  </si>
  <si>
    <t>Proportion (headcount) GPs qualified in UK</t>
  </si>
  <si>
    <t>Quality outcomes framework scores</t>
  </si>
  <si>
    <t>QOF Atrial Fibrillation Weighted Achievement Score</t>
  </si>
  <si>
    <t>QOF Chronic kidney disease Weighted Achievement Score</t>
  </si>
  <si>
    <t>QOF Coronary Heart Disease Weighted Achievement Score</t>
  </si>
  <si>
    <t>QOF Obesity Weighted Achievement Score</t>
  </si>
  <si>
    <t>QOF Stroke Weighted Achievement Score</t>
  </si>
  <si>
    <t>QOF Osteoporosis Weighted Achievement Score</t>
  </si>
  <si>
    <t>Quality outcomes framework exception rates</t>
  </si>
  <si>
    <t>QOF Atrial Fibrillation Exception Rate</t>
  </si>
  <si>
    <t>QOF Dementia Exception Rate</t>
  </si>
  <si>
    <t>QOF Hypertension Exception Rate</t>
  </si>
  <si>
    <t>QOF Rheumatoid arthritis Exception Rate</t>
  </si>
  <si>
    <t>QOF Coronary Heart Disease Exception Rate</t>
  </si>
  <si>
    <t>QOF Asthma Exception Rate</t>
  </si>
  <si>
    <t>QOF Contraception Exception Rate</t>
  </si>
  <si>
    <t>QOF Cancer Exception Rate</t>
  </si>
  <si>
    <t>Hospital supply (gravity weighted)</t>
  </si>
  <si>
    <t>Plain Radiography</t>
  </si>
  <si>
    <t>critical care beds (occupied)</t>
  </si>
  <si>
    <t>General &amp; Acute day beds</t>
  </si>
  <si>
    <t>Median waiting times (weeks) for non-admitted patients</t>
  </si>
  <si>
    <t>Total Operating theatres</t>
  </si>
  <si>
    <t>CCG-specific variables</t>
  </si>
  <si>
    <t>NHS Bristol, North Somerset and South Gloucestershire CCG</t>
  </si>
  <si>
    <t>NHS Northern, Eastern and Western Devon CCG</t>
  </si>
  <si>
    <t>NHS Durham Dales, Easington and Sedgefield CCG</t>
  </si>
  <si>
    <t>NHS South East Staffordshire and Seisdon Peninsula CCG</t>
  </si>
  <si>
    <t>NHS Hambleton, Richmondshire and Whitby CCG</t>
  </si>
  <si>
    <t>Annex B: Variables tested in the model</t>
  </si>
  <si>
    <t xml:space="preserve">
The full set of variables used in the modelling, including those surviving the PCA process described in section 5.4.2, are listed below.
In addition to these variables, modelling also explored the possible significance of two types of supply variables:
•	variables representing the quality of primary and secondary care services, in case these systematically influenced recourse to specialised services.
•	variables representing the travel times to specialised services centres, in case access variability could be captured by such variables.
In neither case did significant results emerge in a systematic credible way, and the models’ ability to explain variation was not enhanced. It is possible however that these effects are captured by the CCG-specific and provider-specific supply variables in the preferred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</si>
</sst>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1"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9"/>
      <color theme="1"/>
      <name val="Arial"/>
      <family val="2"/>
    </font>
    <font>
      <b/>
      <i/>
      <sz val="11"/>
      <color theme="0"/>
      <name val="Arial"/>
      <family val="2"/>
    </font>
    <font>
      <b/>
      <sz val="11"/>
      <color theme="0"/>
      <name val="Arial"/>
      <family val="2"/>
    </font>
    <font>
      <b/>
      <sz val="18"/>
      <color theme="1"/>
      <name val="Calibri"/>
      <family val="2"/>
      <scheme val="minor"/>
    </font>
    <font>
      <b/>
      <sz val="18"/>
      <color theme="1"/>
      <name val="Arial"/>
      <family val="2"/>
    </font>
    <font>
      <sz val="12"/>
      <color rgb="FF231F20"/>
      <name val="Arial"/>
      <family val="2"/>
    </font>
    <font>
      <b/>
      <sz val="11"/>
      <color rgb="FF000000"/>
      <name val="Calibri"/>
      <family val="2"/>
    </font>
    <font>
      <sz val="11"/>
      <color rgb="FF000000"/>
      <name val="Calibri"/>
      <family val="2"/>
    </font>
    <font>
      <b/>
      <i/>
      <sz val="11"/>
      <color rgb="FF000000"/>
      <name val="Calibri"/>
      <family val="2"/>
    </font>
    <font>
      <b/>
      <sz val="14"/>
      <color rgb="FF231F20"/>
      <name val="Arial"/>
      <family val="2"/>
    </font>
    <font>
      <b/>
      <sz val="11"/>
      <color rgb="FF231F20"/>
      <name val="Arial"/>
      <family val="2"/>
    </font>
    <font>
      <sz val="11"/>
      <color rgb="FF231F20"/>
      <name val="Arial"/>
      <family val="2"/>
    </font>
    <font>
      <sz val="11"/>
      <color rgb="FF000000"/>
      <name val="Arial"/>
      <family val="2"/>
    </font>
    <font>
      <b/>
      <sz val="11"/>
      <color rgb="FF000000"/>
      <name val="Arial"/>
      <family val="2"/>
    </font>
    <font>
      <b/>
      <sz val="22"/>
      <color theme="1"/>
      <name val="Calibri"/>
      <family val="2"/>
      <scheme val="minor"/>
    </font>
    <font>
      <sz val="14"/>
      <color theme="1"/>
      <name val="Calibri"/>
      <family val="2"/>
      <scheme val="minor"/>
    </font>
    <font>
      <b/>
      <sz val="20"/>
      <color rgb="FF231F2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theme="0" tint="-0.499984740745262"/>
        <bgColor indexed="64"/>
      </patternFill>
    </fill>
    <fill>
      <patternFill patternType="solid">
        <fgColor rgb="FFC8CED3"/>
        <bgColor indexed="64"/>
      </patternFill>
    </fill>
    <fill>
      <patternFill patternType="solid">
        <fgColor rgb="FFFFFFFF"/>
        <bgColor indexed="64"/>
      </patternFill>
    </fill>
    <fill>
      <patternFill patternType="solid">
        <fgColor rgb="FF000000"/>
        <bgColor indexed="64"/>
      </patternFill>
    </fill>
    <fill>
      <patternFill patternType="solid">
        <fgColor rgb="FFA9D08E"/>
        <bgColor indexed="64"/>
      </patternFill>
    </fill>
    <fill>
      <patternFill patternType="solid">
        <fgColor rgb="FF005EB8"/>
        <bgColor indexed="64"/>
      </patternFill>
    </fill>
    <fill>
      <patternFill patternType="solid">
        <fgColor rgb="FF74A7D8"/>
        <bgColor indexed="64"/>
      </patternFill>
    </fill>
  </fills>
  <borders count="12">
    <border>
      <left/>
      <right/>
      <top/>
      <bottom/>
      <diagonal/>
    </border>
    <border>
      <left/>
      <right/>
      <top/>
      <bottom style="medium">
        <color auto="1"/>
      </bottom>
      <diagonal/>
    </border>
    <border>
      <left style="thin">
        <color theme="0" tint="-0.499984740745262"/>
      </left>
      <right style="thin">
        <color theme="0" tint="-0.499984740745262"/>
      </right>
      <top/>
      <bottom style="medium">
        <color auto="1"/>
      </bottom>
      <diagonal/>
    </border>
    <border>
      <left style="thin">
        <color theme="0" tint="-0.499984740745262"/>
      </left>
      <right style="thin">
        <color theme="0" tint="-0.499984740745262"/>
      </right>
      <top/>
      <bottom/>
      <diagonal/>
    </border>
    <border>
      <left/>
      <right/>
      <top style="medium">
        <color auto="1"/>
      </top>
      <bottom/>
      <diagonal/>
    </border>
    <border>
      <left style="thin">
        <color theme="0" tint="-0.499984740745262"/>
      </left>
      <right style="thin">
        <color theme="0" tint="-0.499984740745262"/>
      </right>
      <top style="medium">
        <color auto="1"/>
      </top>
      <bottom/>
      <diagonal/>
    </border>
    <border>
      <left style="thin">
        <color theme="0" tint="-0.499984740745262"/>
      </left>
      <right/>
      <top/>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style="medium">
        <color rgb="FF0070C0"/>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s>
  <cellStyleXfs count="2">
    <xf numFmtId="0" fontId="0" fillId="0" borderId="0"/>
    <xf numFmtId="9" fontId="1" fillId="0" borderId="0" applyFont="0" applyFill="0" applyBorder="0" applyAlignment="0" applyProtection="0"/>
  </cellStyleXfs>
  <cellXfs count="91">
    <xf numFmtId="0" fontId="0" fillId="0" borderId="0" xfId="0"/>
    <xf numFmtId="164" fontId="2" fillId="2" borderId="1" xfId="0" applyNumberFormat="1" applyFont="1" applyFill="1" applyBorder="1" applyAlignment="1">
      <alignment vertical="center"/>
    </xf>
    <xf numFmtId="164" fontId="3" fillId="2" borderId="1" xfId="0" applyNumberFormat="1" applyFont="1" applyFill="1" applyBorder="1" applyAlignment="1">
      <alignment vertical="center"/>
    </xf>
    <xf numFmtId="164" fontId="3" fillId="2" borderId="2" xfId="0" applyNumberFormat="1" applyFont="1" applyFill="1" applyBorder="1" applyAlignment="1">
      <alignment vertical="center"/>
    </xf>
    <xf numFmtId="0" fontId="3" fillId="2" borderId="1" xfId="0" applyFont="1" applyFill="1" applyBorder="1" applyAlignment="1">
      <alignment vertical="center" wrapText="1"/>
    </xf>
    <xf numFmtId="0" fontId="3" fillId="2" borderId="1" xfId="0" applyFont="1" applyFill="1" applyBorder="1" applyAlignment="1">
      <alignment vertical="center"/>
    </xf>
    <xf numFmtId="164" fontId="2" fillId="3" borderId="0" xfId="0" applyNumberFormat="1" applyFont="1" applyFill="1" applyAlignment="1">
      <alignment vertical="center"/>
    </xf>
    <xf numFmtId="164" fontId="3" fillId="3" borderId="0" xfId="0" applyNumberFormat="1" applyFont="1" applyFill="1" applyAlignment="1">
      <alignment vertical="center"/>
    </xf>
    <xf numFmtId="164" fontId="3" fillId="4" borderId="3" xfId="0" applyNumberFormat="1" applyFont="1" applyFill="1" applyBorder="1" applyAlignment="1">
      <alignment vertical="center"/>
    </xf>
    <xf numFmtId="0" fontId="3" fillId="3" borderId="0" xfId="0" applyFont="1" applyFill="1" applyAlignment="1">
      <alignment vertical="center" wrapText="1"/>
    </xf>
    <xf numFmtId="0" fontId="3" fillId="3" borderId="0" xfId="0" applyFont="1" applyFill="1" applyAlignment="1">
      <alignment vertical="center"/>
    </xf>
    <xf numFmtId="164" fontId="2" fillId="2" borderId="0" xfId="0" applyNumberFormat="1" applyFont="1" applyFill="1" applyAlignment="1">
      <alignment vertical="center"/>
    </xf>
    <xf numFmtId="164" fontId="3" fillId="2" borderId="0" xfId="0" applyNumberFormat="1" applyFont="1" applyFill="1" applyAlignment="1">
      <alignment vertical="center"/>
    </xf>
    <xf numFmtId="164" fontId="3" fillId="2" borderId="3" xfId="0" applyNumberFormat="1" applyFont="1" applyFill="1" applyBorder="1" applyAlignment="1">
      <alignment vertical="center"/>
    </xf>
    <xf numFmtId="0" fontId="3" fillId="2" borderId="0" xfId="0" applyFont="1" applyFill="1" applyAlignment="1">
      <alignment vertical="center" wrapText="1"/>
    </xf>
    <xf numFmtId="0" fontId="3" fillId="2" borderId="0" xfId="0" applyFont="1" applyFill="1" applyAlignment="1">
      <alignment vertical="center"/>
    </xf>
    <xf numFmtId="164" fontId="2" fillId="3" borderId="4" xfId="0" applyNumberFormat="1" applyFont="1" applyFill="1" applyBorder="1" applyAlignment="1">
      <alignment vertical="center"/>
    </xf>
    <xf numFmtId="164" fontId="3" fillId="3" borderId="4" xfId="0" applyNumberFormat="1" applyFont="1" applyFill="1" applyBorder="1" applyAlignment="1">
      <alignment vertical="center"/>
    </xf>
    <xf numFmtId="164" fontId="3" fillId="4" borderId="5" xfId="0" applyNumberFormat="1" applyFont="1" applyFill="1" applyBorder="1" applyAlignment="1">
      <alignment vertical="center"/>
    </xf>
    <xf numFmtId="0" fontId="3" fillId="3" borderId="4" xfId="0" applyFont="1" applyFill="1" applyBorder="1" applyAlignment="1">
      <alignment vertical="center" wrapText="1"/>
    </xf>
    <xf numFmtId="0" fontId="3" fillId="3" borderId="4" xfId="0" applyFont="1" applyFill="1" applyBorder="1" applyAlignment="1">
      <alignment vertical="center"/>
    </xf>
    <xf numFmtId="164" fontId="2" fillId="2" borderId="4" xfId="0" applyNumberFormat="1" applyFont="1" applyFill="1" applyBorder="1" applyAlignment="1">
      <alignment vertical="center"/>
    </xf>
    <xf numFmtId="164" fontId="3" fillId="2" borderId="4" xfId="0" applyNumberFormat="1" applyFont="1" applyFill="1" applyBorder="1" applyAlignment="1">
      <alignment vertical="center"/>
    </xf>
    <xf numFmtId="164" fontId="3" fillId="2" borderId="5" xfId="0" applyNumberFormat="1" applyFont="1" applyFill="1" applyBorder="1" applyAlignment="1">
      <alignment vertical="center"/>
    </xf>
    <xf numFmtId="0" fontId="3" fillId="2" borderId="4" xfId="0" applyFont="1" applyFill="1" applyBorder="1" applyAlignment="1">
      <alignment vertical="center" wrapText="1"/>
    </xf>
    <xf numFmtId="0" fontId="3" fillId="2" borderId="4" xfId="0" applyFont="1" applyFill="1" applyBorder="1" applyAlignment="1">
      <alignment vertical="center"/>
    </xf>
    <xf numFmtId="164" fontId="2" fillId="3" borderId="1" xfId="0" applyNumberFormat="1" applyFont="1" applyFill="1" applyBorder="1" applyAlignment="1">
      <alignment vertical="center"/>
    </xf>
    <xf numFmtId="164" fontId="3" fillId="3" borderId="1" xfId="0" applyNumberFormat="1" applyFont="1" applyFill="1" applyBorder="1" applyAlignment="1">
      <alignment vertical="center"/>
    </xf>
    <xf numFmtId="164" fontId="3" fillId="4" borderId="2" xfId="0" applyNumberFormat="1" applyFont="1" applyFill="1" applyBorder="1" applyAlignment="1">
      <alignment vertical="center"/>
    </xf>
    <xf numFmtId="0" fontId="3" fillId="3" borderId="1" xfId="0" applyFont="1" applyFill="1" applyBorder="1" applyAlignment="1">
      <alignment vertical="center" wrapText="1"/>
    </xf>
    <xf numFmtId="0" fontId="3" fillId="3" borderId="1" xfId="0" applyFont="1" applyFill="1" applyBorder="1" applyAlignment="1">
      <alignment vertical="center"/>
    </xf>
    <xf numFmtId="0" fontId="4" fillId="2" borderId="4" xfId="0" applyFont="1" applyFill="1" applyBorder="1" applyAlignment="1">
      <alignment vertical="center" wrapText="1"/>
    </xf>
    <xf numFmtId="0" fontId="4" fillId="3" borderId="0" xfId="0" applyFont="1" applyFill="1" applyAlignment="1">
      <alignment vertical="center" wrapText="1"/>
    </xf>
    <xf numFmtId="165" fontId="5" fillId="5" borderId="0" xfId="1" applyNumberFormat="1" applyFont="1" applyFill="1" applyAlignment="1">
      <alignment horizontal="right" vertical="top" wrapText="1"/>
    </xf>
    <xf numFmtId="0" fontId="6" fillId="6" borderId="3" xfId="0" applyFont="1" applyFill="1" applyBorder="1" applyAlignment="1">
      <alignment horizontal="right" vertical="top" wrapText="1"/>
    </xf>
    <xf numFmtId="9" fontId="5" fillId="5" borderId="0" xfId="1" applyFont="1" applyFill="1" applyAlignment="1">
      <alignment horizontal="right" vertical="top" wrapText="1"/>
    </xf>
    <xf numFmtId="10" fontId="5" fillId="5" borderId="0" xfId="1" applyNumberFormat="1" applyFont="1" applyFill="1" applyAlignment="1">
      <alignment horizontal="right" vertical="top" wrapText="1"/>
    </xf>
    <xf numFmtId="0" fontId="6" fillId="5" borderId="1" xfId="0" applyFont="1" applyFill="1" applyBorder="1" applyAlignment="1">
      <alignment vertical="top"/>
    </xf>
    <xf numFmtId="0" fontId="6" fillId="5" borderId="0" xfId="0" applyFont="1" applyFill="1" applyAlignment="1">
      <alignment horizontal="right" vertical="top" wrapText="1"/>
    </xf>
    <xf numFmtId="0" fontId="6" fillId="5" borderId="0" xfId="0" applyFont="1" applyFill="1" applyAlignment="1">
      <alignment vertical="top"/>
    </xf>
    <xf numFmtId="0" fontId="10" fillId="7" borderId="0" xfId="0" applyFont="1" applyFill="1" applyAlignment="1">
      <alignment horizontal="justify" vertical="center"/>
    </xf>
    <xf numFmtId="0" fontId="9" fillId="0" borderId="0" xfId="0" applyFont="1"/>
    <xf numFmtId="0" fontId="9" fillId="0" borderId="0" xfId="0" applyFont="1" applyAlignment="1">
      <alignment wrapText="1"/>
    </xf>
    <xf numFmtId="0" fontId="9" fillId="8" borderId="0" xfId="0" applyFont="1" applyFill="1"/>
    <xf numFmtId="0" fontId="11" fillId="9" borderId="0" xfId="0" applyFont="1" applyFill="1" applyAlignment="1">
      <alignment horizontal="justify" vertical="center"/>
    </xf>
    <xf numFmtId="0" fontId="10" fillId="0" borderId="0" xfId="0" applyFont="1" applyAlignment="1">
      <alignment horizontal="justify" vertical="center" wrapText="1"/>
    </xf>
    <xf numFmtId="0" fontId="11" fillId="0" borderId="0" xfId="0" applyFont="1" applyAlignment="1">
      <alignment horizontal="justify" vertical="center"/>
    </xf>
    <xf numFmtId="0" fontId="11" fillId="0" borderId="0" xfId="0" applyFont="1" applyAlignment="1">
      <alignment horizontal="justify" vertical="center" wrapText="1"/>
    </xf>
    <xf numFmtId="0" fontId="11" fillId="10" borderId="0" xfId="0" applyFont="1" applyFill="1" applyAlignment="1">
      <alignment horizontal="justify" vertical="center"/>
    </xf>
    <xf numFmtId="0" fontId="9" fillId="10" borderId="0" xfId="0" applyFont="1" applyFill="1"/>
    <xf numFmtId="0" fontId="9" fillId="11" borderId="0" xfId="0" applyFont="1" applyFill="1" applyAlignment="1">
      <alignment wrapText="1"/>
    </xf>
    <xf numFmtId="0" fontId="9" fillId="11" borderId="0" xfId="0" applyFont="1" applyFill="1"/>
    <xf numFmtId="0" fontId="11" fillId="11" borderId="0" xfId="0" applyFont="1" applyFill="1" applyAlignment="1">
      <alignment horizontal="justify" vertical="center"/>
    </xf>
    <xf numFmtId="0" fontId="13" fillId="0" borderId="0" xfId="0" applyFont="1" applyAlignment="1">
      <alignment horizontal="justify" vertical="center"/>
    </xf>
    <xf numFmtId="0" fontId="14" fillId="0" borderId="7" xfId="0" applyFont="1" applyBorder="1" applyAlignment="1">
      <alignment horizontal="justify" vertical="center" wrapText="1"/>
    </xf>
    <xf numFmtId="0" fontId="15" fillId="0" borderId="8"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10" xfId="0" applyFont="1" applyBorder="1" applyAlignment="1">
      <alignment horizontal="justify" vertical="center" wrapText="1"/>
    </xf>
    <xf numFmtId="0" fontId="14" fillId="0" borderId="9" xfId="0" applyFont="1" applyBorder="1" applyAlignment="1">
      <alignment horizontal="justify" vertical="center" wrapText="1"/>
    </xf>
    <xf numFmtId="0" fontId="16" fillId="0" borderId="9" xfId="0" applyFont="1" applyBorder="1" applyAlignment="1">
      <alignment horizontal="justify" vertical="center" wrapText="1"/>
    </xf>
    <xf numFmtId="0" fontId="16" fillId="0" borderId="10" xfId="0" applyFont="1" applyBorder="1" applyAlignment="1">
      <alignment horizontal="justify" vertical="center" wrapText="1"/>
    </xf>
    <xf numFmtId="0" fontId="17" fillId="0" borderId="9" xfId="0" applyFont="1" applyBorder="1" applyAlignment="1">
      <alignment horizontal="justify" vertical="center" wrapText="1"/>
    </xf>
    <xf numFmtId="0" fontId="14" fillId="0" borderId="10"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8" xfId="0" applyFont="1" applyBorder="1" applyAlignment="1">
      <alignment horizontal="justify" vertical="center" wrapText="1"/>
    </xf>
    <xf numFmtId="0" fontId="9" fillId="0" borderId="0" xfId="0" applyFont="1" applyAlignment="1">
      <alignment horizontal="justify" vertical="center"/>
    </xf>
    <xf numFmtId="0" fontId="18" fillId="0" borderId="0" xfId="0" applyFont="1"/>
    <xf numFmtId="0" fontId="20" fillId="0" borderId="0" xfId="0" applyFont="1" applyAlignment="1">
      <alignment horizontal="justify" vertical="center"/>
    </xf>
    <xf numFmtId="0" fontId="5" fillId="5" borderId="6" xfId="0" applyFont="1" applyFill="1" applyBorder="1" applyAlignment="1">
      <alignment horizontal="center" vertical="top" wrapText="1"/>
    </xf>
    <xf numFmtId="0" fontId="5" fillId="5" borderId="0" xfId="0" applyFont="1" applyFill="1" applyAlignment="1">
      <alignment horizontal="center" vertical="top" wrapText="1"/>
    </xf>
    <xf numFmtId="0" fontId="3" fillId="2" borderId="4" xfId="0" applyFont="1" applyFill="1" applyBorder="1" applyAlignment="1">
      <alignment horizontal="left" vertical="center"/>
    </xf>
    <xf numFmtId="0" fontId="3" fillId="2" borderId="0" xfId="0" applyFont="1" applyFill="1" applyAlignment="1">
      <alignment horizontal="left" vertical="center"/>
    </xf>
    <xf numFmtId="0" fontId="3" fillId="2" borderId="1"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4" xfId="0" applyFont="1" applyFill="1" applyBorder="1" applyAlignment="1">
      <alignment vertical="center" wrapText="1"/>
    </xf>
    <xf numFmtId="0" fontId="3" fillId="2" borderId="0" xfId="0" applyFont="1" applyFill="1" applyAlignment="1">
      <alignment vertical="center" wrapText="1"/>
    </xf>
    <xf numFmtId="0" fontId="3" fillId="2" borderId="1" xfId="0" applyFont="1" applyFill="1" applyBorder="1" applyAlignment="1">
      <alignment vertical="center" wrapText="1"/>
    </xf>
    <xf numFmtId="0" fontId="8" fillId="2" borderId="4" xfId="0" applyFont="1" applyFill="1" applyBorder="1" applyAlignment="1">
      <alignment vertical="center" wrapText="1"/>
    </xf>
    <xf numFmtId="0" fontId="7" fillId="0" borderId="4" xfId="0" applyFont="1" applyBorder="1" applyAlignment="1">
      <alignment vertical="center" wrapText="1"/>
    </xf>
    <xf numFmtId="0" fontId="0" fillId="0" borderId="0" xfId="0" applyAlignment="1">
      <alignment horizontal="center" vertical="top" wrapText="1"/>
    </xf>
    <xf numFmtId="0" fontId="14" fillId="0" borderId="11" xfId="0" applyFont="1" applyBorder="1" applyAlignment="1">
      <alignment horizontal="justify" vertical="center" wrapText="1"/>
    </xf>
    <xf numFmtId="0" fontId="14" fillId="0" borderId="8" xfId="0" applyFont="1" applyBorder="1" applyAlignment="1">
      <alignment horizontal="justify" vertical="center" wrapText="1"/>
    </xf>
    <xf numFmtId="0" fontId="19" fillId="0" borderId="0" xfId="0" applyFont="1" applyAlignment="1">
      <alignment wrapText="1"/>
    </xf>
    <xf numFmtId="0" fontId="19" fillId="0" borderId="0" xfId="0" applyFont="1"/>
    <xf numFmtId="0" fontId="14" fillId="12" borderId="11" xfId="0" applyFont="1" applyFill="1" applyBorder="1" applyAlignment="1">
      <alignment horizontal="justify" vertical="center" wrapText="1"/>
    </xf>
    <xf numFmtId="0" fontId="14" fillId="12" borderId="8" xfId="0" applyFont="1" applyFill="1" applyBorder="1" applyAlignment="1">
      <alignment horizontal="justify" vertical="center" wrapText="1"/>
    </xf>
    <xf numFmtId="0" fontId="10" fillId="7" borderId="0" xfId="0" applyFont="1" applyFill="1" applyAlignment="1">
      <alignment horizontal="justify" vertical="center" wrapText="1"/>
    </xf>
    <xf numFmtId="0" fontId="11" fillId="7" borderId="0" xfId="0" applyFont="1" applyFill="1" applyAlignment="1">
      <alignment horizontal="justify" vertical="center"/>
    </xf>
    <xf numFmtId="0" fontId="10" fillId="7" borderId="0" xfId="0" applyFont="1" applyFill="1" applyAlignment="1">
      <alignment horizontal="justify" vertical="center"/>
    </xf>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21247-DA91-4082-8D63-EC48F6200789}">
  <dimension ref="A1:N46"/>
  <sheetViews>
    <sheetView tabSelected="1" topLeftCell="A25" workbookViewId="0">
      <selection activeCell="K46" sqref="A1:K46"/>
    </sheetView>
  </sheetViews>
  <sheetFormatPr defaultRowHeight="14.4" x14ac:dyDescent="0.3"/>
  <cols>
    <col min="1" max="1" width="10" customWidth="1"/>
    <col min="2" max="2" width="6.5546875" bestFit="1" customWidth="1"/>
    <col min="3" max="3" width="34.88671875" customWidth="1"/>
    <col min="4" max="4" width="13.44140625" customWidth="1"/>
    <col min="5" max="5" width="10.109375" bestFit="1" customWidth="1"/>
    <col min="6" max="6" width="11.88671875" bestFit="1" customWidth="1"/>
    <col min="7" max="7" width="11.88671875" customWidth="1"/>
    <col min="8" max="8" width="12.6640625" bestFit="1" customWidth="1"/>
    <col min="9" max="9" width="12.88671875" bestFit="1" customWidth="1"/>
    <col min="10" max="10" width="13.109375" bestFit="1" customWidth="1"/>
    <col min="11" max="11" width="13.44140625" customWidth="1"/>
  </cols>
  <sheetData>
    <row r="1" spans="1:14" ht="69" x14ac:dyDescent="0.3">
      <c r="A1" s="79" t="s">
        <v>111</v>
      </c>
      <c r="B1" s="80"/>
      <c r="C1" s="80"/>
      <c r="D1" s="38" t="s">
        <v>110</v>
      </c>
      <c r="E1" s="38" t="s">
        <v>109</v>
      </c>
      <c r="F1" s="38" t="s">
        <v>108</v>
      </c>
      <c r="G1" s="38" t="s">
        <v>107</v>
      </c>
      <c r="H1" s="34" t="s">
        <v>106</v>
      </c>
      <c r="I1" s="38" t="s">
        <v>105</v>
      </c>
      <c r="J1" s="38" t="s">
        <v>104</v>
      </c>
      <c r="K1" s="38" t="s">
        <v>103</v>
      </c>
    </row>
    <row r="2" spans="1:14" x14ac:dyDescent="0.3">
      <c r="A2" s="39"/>
      <c r="B2" s="39"/>
      <c r="C2" s="39"/>
      <c r="D2" s="38" t="s">
        <v>102</v>
      </c>
      <c r="E2" s="38" t="s">
        <v>101</v>
      </c>
      <c r="F2" s="38" t="s">
        <v>100</v>
      </c>
      <c r="G2" s="38" t="s">
        <v>99</v>
      </c>
      <c r="H2" s="34" t="s">
        <v>98</v>
      </c>
      <c r="I2" s="38" t="s">
        <v>97</v>
      </c>
      <c r="J2" s="38" t="s">
        <v>96</v>
      </c>
      <c r="K2" s="38" t="s">
        <v>95</v>
      </c>
    </row>
    <row r="3" spans="1:14" x14ac:dyDescent="0.3">
      <c r="A3" s="39"/>
      <c r="B3" s="39"/>
      <c r="C3" s="39"/>
      <c r="D3" s="69" t="s">
        <v>94</v>
      </c>
      <c r="E3" s="81"/>
      <c r="F3" s="81"/>
      <c r="G3" s="38"/>
      <c r="H3" s="34"/>
      <c r="I3" s="68" t="s">
        <v>94</v>
      </c>
      <c r="J3" s="69"/>
      <c r="K3" s="69"/>
    </row>
    <row r="4" spans="1:14" ht="15" thickBot="1" x14ac:dyDescent="0.35">
      <c r="A4" s="37" t="s">
        <v>93</v>
      </c>
      <c r="B4" s="37" t="s">
        <v>92</v>
      </c>
      <c r="C4" s="37" t="s">
        <v>91</v>
      </c>
      <c r="D4" s="36">
        <v>0.91579999999999995</v>
      </c>
      <c r="E4" s="36">
        <v>2.92E-2</v>
      </c>
      <c r="F4" s="36">
        <v>5.5E-2</v>
      </c>
      <c r="G4" s="35">
        <f>SUM(D4:F4)</f>
        <v>1</v>
      </c>
      <c r="H4" s="34"/>
      <c r="I4" s="33">
        <v>0.95</v>
      </c>
      <c r="J4" s="33">
        <v>0.05</v>
      </c>
      <c r="K4" s="33">
        <f>1</f>
        <v>1</v>
      </c>
    </row>
    <row r="5" spans="1:14" x14ac:dyDescent="0.3">
      <c r="A5" s="70" t="s">
        <v>90</v>
      </c>
      <c r="B5" s="20" t="s">
        <v>89</v>
      </c>
      <c r="C5" s="19" t="s">
        <v>88</v>
      </c>
      <c r="D5" s="17">
        <v>0.88708568209256378</v>
      </c>
      <c r="E5" s="17">
        <v>2.3740820409439416</v>
      </c>
      <c r="F5" s="17">
        <v>1.2084656</v>
      </c>
      <c r="G5" s="16">
        <f t="shared" ref="G5:G46" si="0">SUMPRODUCT($D$4:$F$4,D5:F5)</f>
        <v>0.94818187125593301</v>
      </c>
      <c r="H5" s="18">
        <v>1.0888448489781835</v>
      </c>
      <c r="I5" s="17">
        <v>1.0279950090972987</v>
      </c>
      <c r="J5" s="17">
        <v>0.88055429076778124</v>
      </c>
      <c r="K5" s="16">
        <v>1.0206229731808227</v>
      </c>
    </row>
    <row r="6" spans="1:14" x14ac:dyDescent="0.3">
      <c r="A6" s="71"/>
      <c r="B6" s="15" t="s">
        <v>87</v>
      </c>
      <c r="C6" s="14" t="s">
        <v>86</v>
      </c>
      <c r="D6" s="12">
        <v>0.89271130833210588</v>
      </c>
      <c r="E6" s="12">
        <v>2.5601722328454479</v>
      </c>
      <c r="F6" s="12">
        <v>1.0028794000000001</v>
      </c>
      <c r="G6" s="11">
        <f t="shared" si="0"/>
        <v>0.94746041236962963</v>
      </c>
      <c r="H6" s="13">
        <v>1.0986659885250687</v>
      </c>
      <c r="I6" s="12">
        <v>1.0363076184558242</v>
      </c>
      <c r="J6" s="12">
        <v>0.78089724281979334</v>
      </c>
      <c r="K6" s="11">
        <v>1.0235370996740225</v>
      </c>
    </row>
    <row r="7" spans="1:14" x14ac:dyDescent="0.3">
      <c r="A7" s="71"/>
      <c r="B7" s="10" t="s">
        <v>85</v>
      </c>
      <c r="C7" s="9" t="s">
        <v>84</v>
      </c>
      <c r="D7" s="7">
        <v>0.84759292908075889</v>
      </c>
      <c r="E7" s="7">
        <v>2.4420594845252697</v>
      </c>
      <c r="F7" s="7">
        <v>1.1202905000000001</v>
      </c>
      <c r="G7" s="6">
        <f t="shared" si="0"/>
        <v>0.90914971890029683</v>
      </c>
      <c r="H7" s="8">
        <v>1.0910437707620377</v>
      </c>
      <c r="I7" s="7">
        <v>0.98746060844790196</v>
      </c>
      <c r="J7" s="7">
        <v>0.80969600078752979</v>
      </c>
      <c r="K7" s="6">
        <v>0.97857237806488329</v>
      </c>
    </row>
    <row r="8" spans="1:14" x14ac:dyDescent="0.3">
      <c r="A8" s="71"/>
      <c r="B8" s="15" t="s">
        <v>83</v>
      </c>
      <c r="C8" s="14" t="s">
        <v>82</v>
      </c>
      <c r="D8" s="12">
        <v>0.90230317366715174</v>
      </c>
      <c r="E8" s="12">
        <v>3.5068668181027727</v>
      </c>
      <c r="F8" s="12">
        <v>1.1479642000000001</v>
      </c>
      <c r="G8" s="11">
        <f t="shared" si="0"/>
        <v>0.99186778853297852</v>
      </c>
      <c r="H8" s="13">
        <v>1.0858842805219358</v>
      </c>
      <c r="I8" s="12">
        <v>1.0712087935950652</v>
      </c>
      <c r="J8" s="12">
        <v>0.87659192764528338</v>
      </c>
      <c r="K8" s="11">
        <v>1.0614779502975762</v>
      </c>
    </row>
    <row r="9" spans="1:14" ht="15" thickBot="1" x14ac:dyDescent="0.35">
      <c r="A9" s="72"/>
      <c r="B9" s="30" t="s">
        <v>81</v>
      </c>
      <c r="C9" s="29" t="s">
        <v>80</v>
      </c>
      <c r="D9" s="27">
        <v>0.87576093185131365</v>
      </c>
      <c r="E9" s="27">
        <v>1.8166981274156049</v>
      </c>
      <c r="F9" s="27">
        <v>1.0965075</v>
      </c>
      <c r="G9" s="26">
        <f t="shared" si="0"/>
        <v>0.91537735920996866</v>
      </c>
      <c r="H9" s="28">
        <v>1.0840178677734049</v>
      </c>
      <c r="I9" s="27">
        <v>0.98860732131584306</v>
      </c>
      <c r="J9" s="27">
        <v>0.77909757029717541</v>
      </c>
      <c r="K9" s="26">
        <v>0.97813183376490964</v>
      </c>
    </row>
    <row r="10" spans="1:14" ht="22.8" x14ac:dyDescent="0.3">
      <c r="A10" s="73" t="s">
        <v>79</v>
      </c>
      <c r="B10" s="25" t="s">
        <v>78</v>
      </c>
      <c r="C10" s="31" t="s">
        <v>77</v>
      </c>
      <c r="D10" s="22">
        <v>0.99975399777471441</v>
      </c>
      <c r="E10" s="22">
        <v>0.45153997618430747</v>
      </c>
      <c r="F10" s="22">
        <v>0.90653110000000003</v>
      </c>
      <c r="G10" s="21">
        <f t="shared" si="0"/>
        <v>0.97861888896666516</v>
      </c>
      <c r="H10" s="23">
        <v>0.99377773789442103</v>
      </c>
      <c r="I10" s="22">
        <v>0.97063798631614651</v>
      </c>
      <c r="J10" s="22">
        <v>0.72931262012769138</v>
      </c>
      <c r="K10" s="21">
        <v>0.95857171800672369</v>
      </c>
    </row>
    <row r="11" spans="1:14" ht="25.8" customHeight="1" x14ac:dyDescent="0.3">
      <c r="A11" s="74"/>
      <c r="B11" s="10" t="s">
        <v>76</v>
      </c>
      <c r="C11" s="32" t="s">
        <v>75</v>
      </c>
      <c r="D11" s="7">
        <v>0.97258922738420595</v>
      </c>
      <c r="E11" s="7">
        <v>0.7296491752010722</v>
      </c>
      <c r="F11" s="7">
        <v>1.0385143999999999</v>
      </c>
      <c r="G11" s="6">
        <f t="shared" si="0"/>
        <v>0.96912126235432705</v>
      </c>
      <c r="H11" s="8">
        <v>0.98363951226936275</v>
      </c>
      <c r="I11" s="7">
        <v>0.95105794462743032</v>
      </c>
      <c r="J11" s="7">
        <v>0.91784175833600135</v>
      </c>
      <c r="K11" s="6">
        <v>0.94939713531285874</v>
      </c>
      <c r="N11" t="s">
        <v>883</v>
      </c>
    </row>
    <row r="12" spans="1:14" x14ac:dyDescent="0.3">
      <c r="A12" s="74"/>
      <c r="B12" s="15" t="s">
        <v>74</v>
      </c>
      <c r="C12" s="14" t="s">
        <v>73</v>
      </c>
      <c r="D12" s="12">
        <v>1.2933371368249746</v>
      </c>
      <c r="E12" s="12">
        <v>0.3556501639909343</v>
      </c>
      <c r="F12" s="12">
        <v>0.84631449000000003</v>
      </c>
      <c r="G12" s="11">
        <f t="shared" si="0"/>
        <v>1.2413704316428471</v>
      </c>
      <c r="H12" s="13">
        <v>0.94965959703683456</v>
      </c>
      <c r="I12" s="12">
        <v>1.176845090504024</v>
      </c>
      <c r="J12" s="12">
        <v>0.84540915557780327</v>
      </c>
      <c r="K12" s="11">
        <v>1.1602732937577129</v>
      </c>
    </row>
    <row r="13" spans="1:14" x14ac:dyDescent="0.3">
      <c r="A13" s="74"/>
      <c r="B13" s="10" t="s">
        <v>72</v>
      </c>
      <c r="C13" s="9" t="s">
        <v>71</v>
      </c>
      <c r="D13" s="7">
        <v>1.1268854880008237</v>
      </c>
      <c r="E13" s="7">
        <v>0.48442018431706946</v>
      </c>
      <c r="F13" s="7">
        <v>0.93044037000000002</v>
      </c>
      <c r="G13" s="6">
        <f t="shared" si="0"/>
        <v>1.0973210196432128</v>
      </c>
      <c r="H13" s="8">
        <v>0.94857081733090698</v>
      </c>
      <c r="I13" s="7">
        <v>1.0388804032234007</v>
      </c>
      <c r="J13" s="7">
        <v>0.87703877479568426</v>
      </c>
      <c r="K13" s="6">
        <v>1.0307883218020149</v>
      </c>
    </row>
    <row r="14" spans="1:14" x14ac:dyDescent="0.3">
      <c r="A14" s="74"/>
      <c r="B14" s="15" t="s">
        <v>70</v>
      </c>
      <c r="C14" s="14" t="s">
        <v>69</v>
      </c>
      <c r="D14" s="12">
        <v>1.1012329868186845</v>
      </c>
      <c r="E14" s="12">
        <v>0.76144242856724209</v>
      </c>
      <c r="F14" s="12">
        <v>0.68495899000000005</v>
      </c>
      <c r="G14" s="11">
        <f t="shared" si="0"/>
        <v>1.0684160326927148</v>
      </c>
      <c r="H14" s="13">
        <v>0.98542237829282842</v>
      </c>
      <c r="I14" s="12">
        <v>1.0505319635022738</v>
      </c>
      <c r="J14" s="12">
        <v>0.7751218861859599</v>
      </c>
      <c r="K14" s="11">
        <v>1.036761459636458</v>
      </c>
    </row>
    <row r="15" spans="1:14" x14ac:dyDescent="0.3">
      <c r="A15" s="74"/>
      <c r="B15" s="10" t="s">
        <v>68</v>
      </c>
      <c r="C15" s="9" t="s">
        <v>67</v>
      </c>
      <c r="D15" s="7">
        <v>0.99586437258166993</v>
      </c>
      <c r="E15" s="7">
        <v>0.47502408790348</v>
      </c>
      <c r="F15" s="7">
        <v>0.85875475000000001</v>
      </c>
      <c r="G15" s="6">
        <f t="shared" si="0"/>
        <v>0.97311480702707498</v>
      </c>
      <c r="H15" s="8">
        <v>0.98303230105514672</v>
      </c>
      <c r="I15" s="7">
        <v>0.95469856785188612</v>
      </c>
      <c r="J15" s="7">
        <v>0.86259255403874591</v>
      </c>
      <c r="K15" s="6">
        <v>0.9500932671612291</v>
      </c>
    </row>
    <row r="16" spans="1:14" ht="15" thickBot="1" x14ac:dyDescent="0.35">
      <c r="A16" s="75"/>
      <c r="B16" s="5" t="s">
        <v>66</v>
      </c>
      <c r="C16" s="4" t="s">
        <v>65</v>
      </c>
      <c r="D16" s="2">
        <v>1.1386196889010565</v>
      </c>
      <c r="E16" s="2">
        <v>0.36451425360383616</v>
      </c>
      <c r="F16" s="2">
        <v>0.91817886000000004</v>
      </c>
      <c r="G16" s="1">
        <f t="shared" si="0"/>
        <v>1.1038915646008196</v>
      </c>
      <c r="H16" s="3">
        <v>0.97605807500994968</v>
      </c>
      <c r="I16" s="2">
        <v>1.075526703206434</v>
      </c>
      <c r="J16" s="2">
        <v>0.74393413929163743</v>
      </c>
      <c r="K16" s="1">
        <v>1.0589470750106942</v>
      </c>
    </row>
    <row r="17" spans="1:11" ht="25.2" customHeight="1" x14ac:dyDescent="0.3">
      <c r="A17" s="73" t="s">
        <v>64</v>
      </c>
      <c r="B17" s="20" t="s">
        <v>63</v>
      </c>
      <c r="C17" s="32" t="s">
        <v>62</v>
      </c>
      <c r="D17" s="17">
        <v>0.89694101220483813</v>
      </c>
      <c r="E17" s="17">
        <v>0.60554651583854036</v>
      </c>
      <c r="F17" s="17">
        <v>0.96017432000000003</v>
      </c>
      <c r="G17" s="16">
        <f t="shared" si="0"/>
        <v>0.89191012483967613</v>
      </c>
      <c r="H17" s="18">
        <v>1.0268009986324802</v>
      </c>
      <c r="I17" s="17">
        <v>0.91374701815445258</v>
      </c>
      <c r="J17" s="17">
        <v>0.73645461730726758</v>
      </c>
      <c r="K17" s="16">
        <v>0.90488239811209326</v>
      </c>
    </row>
    <row r="18" spans="1:11" x14ac:dyDescent="0.3">
      <c r="A18" s="74"/>
      <c r="B18" s="15" t="s">
        <v>61</v>
      </c>
      <c r="C18" s="14" t="s">
        <v>60</v>
      </c>
      <c r="D18" s="12">
        <v>0.90870330148228018</v>
      </c>
      <c r="E18" s="12">
        <v>0.8063019837014419</v>
      </c>
      <c r="F18" s="12">
        <v>1.033757</v>
      </c>
      <c r="G18" s="11">
        <f t="shared" si="0"/>
        <v>0.91259113642155432</v>
      </c>
      <c r="H18" s="13">
        <v>1.0499799211162397</v>
      </c>
      <c r="I18" s="12">
        <v>0.95582956662309726</v>
      </c>
      <c r="J18" s="12">
        <v>0.76516108932370386</v>
      </c>
      <c r="K18" s="11">
        <v>0.94629614275812746</v>
      </c>
    </row>
    <row r="19" spans="1:11" x14ac:dyDescent="0.3">
      <c r="A19" s="74"/>
      <c r="B19" s="10" t="s">
        <v>59</v>
      </c>
      <c r="C19" s="9" t="s">
        <v>58</v>
      </c>
      <c r="D19" s="7">
        <v>1.0020622225370117</v>
      </c>
      <c r="E19" s="7">
        <v>0.56294238416526066</v>
      </c>
      <c r="F19" s="7">
        <v>0.97650176</v>
      </c>
      <c r="G19" s="6">
        <f t="shared" si="0"/>
        <v>0.98783409781702092</v>
      </c>
      <c r="H19" s="8">
        <v>0.9985726557557093</v>
      </c>
      <c r="I19" s="7">
        <v>0.98436929356439806</v>
      </c>
      <c r="J19" s="7">
        <v>0.8468500515199231</v>
      </c>
      <c r="K19" s="6">
        <v>0.97749333146217421</v>
      </c>
    </row>
    <row r="20" spans="1:11" x14ac:dyDescent="0.3">
      <c r="A20" s="74"/>
      <c r="B20" s="15" t="s">
        <v>57</v>
      </c>
      <c r="C20" s="14" t="s">
        <v>56</v>
      </c>
      <c r="D20" s="12">
        <v>0.98667764662003421</v>
      </c>
      <c r="E20" s="12">
        <v>0.56231057976271204</v>
      </c>
      <c r="F20" s="12">
        <v>1.0398495999999999</v>
      </c>
      <c r="G20" s="11">
        <f t="shared" si="0"/>
        <v>0.97721058570369856</v>
      </c>
      <c r="H20" s="13">
        <v>1.0506874666281756</v>
      </c>
      <c r="I20" s="12">
        <v>1.0246010235690595</v>
      </c>
      <c r="J20" s="12">
        <v>0.92926770836411332</v>
      </c>
      <c r="K20" s="11">
        <v>1.0198343578088123</v>
      </c>
    </row>
    <row r="21" spans="1:11" x14ac:dyDescent="0.3">
      <c r="A21" s="74"/>
      <c r="B21" s="10" t="s">
        <v>55</v>
      </c>
      <c r="C21" s="9" t="s">
        <v>54</v>
      </c>
      <c r="D21" s="7">
        <v>0.96004346452322331</v>
      </c>
      <c r="E21" s="7">
        <v>0.63597382064139196</v>
      </c>
      <c r="F21" s="7">
        <v>0.99370234999999996</v>
      </c>
      <c r="G21" s="6">
        <f t="shared" si="0"/>
        <v>0.95243186962309645</v>
      </c>
      <c r="H21" s="8">
        <v>1.0674136795279199</v>
      </c>
      <c r="I21" s="7">
        <v>1.0143785255087041</v>
      </c>
      <c r="J21" s="7">
        <v>0.67307612597621569</v>
      </c>
      <c r="K21" s="6">
        <v>0.99731340553207959</v>
      </c>
    </row>
    <row r="22" spans="1:11" ht="15" thickBot="1" x14ac:dyDescent="0.35">
      <c r="A22" s="75"/>
      <c r="B22" s="5" t="s">
        <v>53</v>
      </c>
      <c r="C22" s="4" t="s">
        <v>52</v>
      </c>
      <c r="D22" s="2">
        <v>1.0030323149850986</v>
      </c>
      <c r="E22" s="2">
        <v>1.3104545980524567</v>
      </c>
      <c r="F22" s="2">
        <v>0.82985306000000003</v>
      </c>
      <c r="G22" s="1">
        <f t="shared" si="0"/>
        <v>1.0024841866264851</v>
      </c>
      <c r="H22" s="3">
        <v>1.0105302165797876</v>
      </c>
      <c r="I22" s="2">
        <v>1.010131224860227</v>
      </c>
      <c r="J22" s="2">
        <v>0.84609485648095339</v>
      </c>
      <c r="K22" s="1">
        <v>1.0019294064412634</v>
      </c>
    </row>
    <row r="23" spans="1:11" x14ac:dyDescent="0.3">
      <c r="A23" s="76" t="s">
        <v>51</v>
      </c>
      <c r="B23" s="20" t="s">
        <v>50</v>
      </c>
      <c r="C23" s="19" t="s">
        <v>49</v>
      </c>
      <c r="D23" s="17">
        <v>0.92989659174630956</v>
      </c>
      <c r="E23" s="17">
        <v>1.2952844388795992</v>
      </c>
      <c r="F23" s="17">
        <v>1.2016952999999999</v>
      </c>
      <c r="G23" s="16">
        <f t="shared" si="0"/>
        <v>0.95551484583655455</v>
      </c>
      <c r="H23" s="18">
        <v>0.97318678920801349</v>
      </c>
      <c r="I23" s="17">
        <v>0.92708327865477769</v>
      </c>
      <c r="J23" s="17">
        <v>1.2469489504500093</v>
      </c>
      <c r="K23" s="16">
        <v>0.94307656224453928</v>
      </c>
    </row>
    <row r="24" spans="1:11" x14ac:dyDescent="0.3">
      <c r="A24" s="77"/>
      <c r="B24" s="15" t="s">
        <v>48</v>
      </c>
      <c r="C24" s="14" t="s">
        <v>47</v>
      </c>
      <c r="D24" s="12">
        <v>0.95346293725159925</v>
      </c>
      <c r="E24" s="12">
        <v>0.94839617650133046</v>
      </c>
      <c r="F24" s="12">
        <v>0.97078889999999995</v>
      </c>
      <c r="G24" s="11">
        <f t="shared" si="0"/>
        <v>0.95426791578885339</v>
      </c>
      <c r="H24" s="13">
        <v>0.97721533635591729</v>
      </c>
      <c r="I24" s="12">
        <v>0.93012238309502704</v>
      </c>
      <c r="J24" s="12">
        <v>1.0464630918311493</v>
      </c>
      <c r="K24" s="11">
        <v>0.93593941853183316</v>
      </c>
    </row>
    <row r="25" spans="1:11" x14ac:dyDescent="0.3">
      <c r="A25" s="77"/>
      <c r="B25" s="10" t="s">
        <v>46</v>
      </c>
      <c r="C25" s="9" t="s">
        <v>45</v>
      </c>
      <c r="D25" s="7">
        <v>1.0616068703902519</v>
      </c>
      <c r="E25" s="7">
        <v>0.35103106232229736</v>
      </c>
      <c r="F25" s="7">
        <v>0.83454435999999999</v>
      </c>
      <c r="G25" s="6">
        <f t="shared" si="0"/>
        <v>1.0283696187232039</v>
      </c>
      <c r="H25" s="8">
        <v>0.97072638615380946</v>
      </c>
      <c r="I25" s="7">
        <v>0.99645839782185364</v>
      </c>
      <c r="J25" s="7">
        <v>0.8490821175842902</v>
      </c>
      <c r="K25" s="6">
        <v>0.98908958380997547</v>
      </c>
    </row>
    <row r="26" spans="1:11" x14ac:dyDescent="0.3">
      <c r="A26" s="77"/>
      <c r="B26" s="15" t="s">
        <v>44</v>
      </c>
      <c r="C26" s="14" t="s">
        <v>43</v>
      </c>
      <c r="D26" s="12">
        <v>1.0667816394522762</v>
      </c>
      <c r="E26" s="12">
        <v>0.52344156807695907</v>
      </c>
      <c r="F26" s="12">
        <v>0.87681352999999995</v>
      </c>
      <c r="G26" s="11">
        <f t="shared" si="0"/>
        <v>1.0404678633482418</v>
      </c>
      <c r="H26" s="13">
        <v>0.96150161555055458</v>
      </c>
      <c r="I26" s="12">
        <v>0.99842780244782736</v>
      </c>
      <c r="J26" s="12">
        <v>1.0260239262689426</v>
      </c>
      <c r="K26" s="11">
        <v>0.99980760863888307</v>
      </c>
    </row>
    <row r="27" spans="1:11" x14ac:dyDescent="0.3">
      <c r="A27" s="77"/>
      <c r="B27" s="10" t="s">
        <v>42</v>
      </c>
      <c r="C27" s="9" t="s">
        <v>41</v>
      </c>
      <c r="D27" s="7">
        <v>0.92056175940798013</v>
      </c>
      <c r="E27" s="7">
        <v>0.88401567605484643</v>
      </c>
      <c r="F27" s="7">
        <v>0.80364882999999998</v>
      </c>
      <c r="G27" s="6">
        <f t="shared" si="0"/>
        <v>0.91306440265662969</v>
      </c>
      <c r="H27" s="8">
        <v>0.96391365672117024</v>
      </c>
      <c r="I27" s="7">
        <v>0.87788744209045178</v>
      </c>
      <c r="J27" s="7">
        <v>0.95310584961176859</v>
      </c>
      <c r="K27" s="6">
        <v>0.88164836246651757</v>
      </c>
    </row>
    <row r="28" spans="1:11" x14ac:dyDescent="0.3">
      <c r="A28" s="77"/>
      <c r="B28" s="15" t="s">
        <v>40</v>
      </c>
      <c r="C28" s="14" t="s">
        <v>39</v>
      </c>
      <c r="D28" s="12">
        <v>1.0404132741064576</v>
      </c>
      <c r="E28" s="12">
        <v>0.36352959574415655</v>
      </c>
      <c r="F28" s="12">
        <v>0.79368167999999994</v>
      </c>
      <c r="G28" s="11">
        <f t="shared" si="0"/>
        <v>1.0070780330224232</v>
      </c>
      <c r="H28" s="13">
        <v>0.964309195171839</v>
      </c>
      <c r="I28" s="12">
        <v>0.96936340938525278</v>
      </c>
      <c r="J28" s="12">
        <v>0.95983531433784097</v>
      </c>
      <c r="K28" s="11">
        <v>0.96888700463288213</v>
      </c>
    </row>
    <row r="29" spans="1:11" x14ac:dyDescent="0.3">
      <c r="A29" s="77"/>
      <c r="B29" s="10" t="s">
        <v>38</v>
      </c>
      <c r="C29" s="9" t="s">
        <v>37</v>
      </c>
      <c r="D29" s="7">
        <v>0.99070416225563263</v>
      </c>
      <c r="E29" s="7">
        <v>0.96400942811651136</v>
      </c>
      <c r="F29" s="7">
        <v>1.0179833</v>
      </c>
      <c r="G29" s="6">
        <f t="shared" si="0"/>
        <v>0.99142502859471038</v>
      </c>
      <c r="H29" s="8">
        <v>0.98670902576687303</v>
      </c>
      <c r="I29" s="7">
        <v>0.97577061885604499</v>
      </c>
      <c r="J29" s="7">
        <v>1.0049426784439779</v>
      </c>
      <c r="K29" s="6">
        <v>0.97722922183544159</v>
      </c>
    </row>
    <row r="30" spans="1:11" x14ac:dyDescent="0.3">
      <c r="A30" s="77"/>
      <c r="B30" s="15" t="s">
        <v>36</v>
      </c>
      <c r="C30" s="14" t="s">
        <v>35</v>
      </c>
      <c r="D30" s="12">
        <v>1.0359414930636792</v>
      </c>
      <c r="E30" s="12">
        <v>0.7312218927382963</v>
      </c>
      <c r="F30" s="12">
        <v>0.93799745999999995</v>
      </c>
      <c r="G30" s="11">
        <f t="shared" si="0"/>
        <v>1.0216567589156755</v>
      </c>
      <c r="H30" s="13">
        <v>0.9591221711715906</v>
      </c>
      <c r="I30" s="12">
        <v>0.97769528508200398</v>
      </c>
      <c r="J30" s="12">
        <v>1.0997511436433727</v>
      </c>
      <c r="K30" s="11">
        <v>0.98379807801007235</v>
      </c>
    </row>
    <row r="31" spans="1:11" x14ac:dyDescent="0.3">
      <c r="A31" s="77"/>
      <c r="B31" s="10" t="s">
        <v>34</v>
      </c>
      <c r="C31" s="9" t="s">
        <v>33</v>
      </c>
      <c r="D31" s="7">
        <v>1.0905295475526449</v>
      </c>
      <c r="E31" s="7">
        <v>0.38766326317966154</v>
      </c>
      <c r="F31" s="7">
        <v>1.0735448999999999</v>
      </c>
      <c r="G31" s="6">
        <f t="shared" si="0"/>
        <v>1.0690716964335583</v>
      </c>
      <c r="H31" s="8">
        <v>0.95582616186523428</v>
      </c>
      <c r="I31" s="7">
        <v>1.019937587654058</v>
      </c>
      <c r="J31" s="7">
        <v>0.87302693356469063</v>
      </c>
      <c r="K31" s="6">
        <v>1.0125920549495897</v>
      </c>
    </row>
    <row r="32" spans="1:11" x14ac:dyDescent="0.3">
      <c r="A32" s="77"/>
      <c r="B32" s="15" t="s">
        <v>32</v>
      </c>
      <c r="C32" s="14" t="s">
        <v>31</v>
      </c>
      <c r="D32" s="12">
        <v>1.0976191608801451</v>
      </c>
      <c r="E32" s="12">
        <v>0.47785145737463858</v>
      </c>
      <c r="F32" s="12">
        <v>1.0838034000000001</v>
      </c>
      <c r="G32" s="11">
        <f t="shared" si="0"/>
        <v>1.0787620770893762</v>
      </c>
      <c r="H32" s="13">
        <v>0.95612623700984523</v>
      </c>
      <c r="I32" s="12">
        <v>1.0294330533043308</v>
      </c>
      <c r="J32" s="12">
        <v>1.0907427833225556</v>
      </c>
      <c r="K32" s="11">
        <v>1.032498539805242</v>
      </c>
    </row>
    <row r="33" spans="1:11" ht="15" thickBot="1" x14ac:dyDescent="0.35">
      <c r="A33" s="78"/>
      <c r="B33" s="30" t="s">
        <v>30</v>
      </c>
      <c r="C33" s="29" t="s">
        <v>29</v>
      </c>
      <c r="D33" s="27">
        <v>1.0113885539389353</v>
      </c>
      <c r="E33" s="27">
        <v>0.86955648571918276</v>
      </c>
      <c r="F33" s="27">
        <v>1.1413082999999999</v>
      </c>
      <c r="G33" s="26">
        <f t="shared" si="0"/>
        <v>1.014392643580277</v>
      </c>
      <c r="H33" s="28">
        <v>0.96416614623144303</v>
      </c>
      <c r="I33" s="27">
        <v>0.97565533144145178</v>
      </c>
      <c r="J33" s="27">
        <v>1.2951852035406821</v>
      </c>
      <c r="K33" s="26">
        <v>0.99163182504641312</v>
      </c>
    </row>
    <row r="34" spans="1:11" x14ac:dyDescent="0.3">
      <c r="A34" s="73" t="s">
        <v>28</v>
      </c>
      <c r="B34" s="25" t="s">
        <v>27</v>
      </c>
      <c r="C34" s="31" t="s">
        <v>26</v>
      </c>
      <c r="D34" s="22">
        <v>0.98508226882443317</v>
      </c>
      <c r="E34" s="22">
        <v>1.2128786453346367</v>
      </c>
      <c r="F34" s="22">
        <v>1.2239241999999999</v>
      </c>
      <c r="G34" s="21">
        <f t="shared" si="0"/>
        <v>1.0048702292331873</v>
      </c>
      <c r="H34" s="23">
        <v>1.0397025881858863</v>
      </c>
      <c r="I34" s="22">
        <v>1.0416958876726889</v>
      </c>
      <c r="J34" s="22">
        <v>0.91882074402043012</v>
      </c>
      <c r="K34" s="21">
        <v>1.0355521304900761</v>
      </c>
    </row>
    <row r="35" spans="1:11" x14ac:dyDescent="0.3">
      <c r="A35" s="74"/>
      <c r="B35" s="10" t="s">
        <v>25</v>
      </c>
      <c r="C35" s="9" t="s">
        <v>24</v>
      </c>
      <c r="D35" s="7">
        <v>0.89888780821735281</v>
      </c>
      <c r="E35" s="7">
        <v>0.66800100622301029</v>
      </c>
      <c r="F35" s="7">
        <v>1.0656706</v>
      </c>
      <c r="G35" s="6">
        <f t="shared" si="0"/>
        <v>0.90131896714716353</v>
      </c>
      <c r="H35" s="8">
        <v>1.0095254439309997</v>
      </c>
      <c r="I35" s="7">
        <v>0.90778877041055472</v>
      </c>
      <c r="J35" s="7">
        <v>0.81091187031351253</v>
      </c>
      <c r="K35" s="6">
        <v>0.90294492540570259</v>
      </c>
    </row>
    <row r="36" spans="1:11" x14ac:dyDescent="0.3">
      <c r="A36" s="74"/>
      <c r="B36" s="15" t="s">
        <v>23</v>
      </c>
      <c r="C36" s="14" t="s">
        <v>22</v>
      </c>
      <c r="D36" s="12">
        <v>0.97322624477769348</v>
      </c>
      <c r="E36" s="12">
        <v>0.73161516498679735</v>
      </c>
      <c r="F36" s="12">
        <v>1.0361678999999999</v>
      </c>
      <c r="G36" s="11">
        <f t="shared" si="0"/>
        <v>0.9696329922850262</v>
      </c>
      <c r="H36" s="13">
        <v>1.0655970627082949</v>
      </c>
      <c r="I36" s="12">
        <v>1.0308331927256429</v>
      </c>
      <c r="J36" s="12">
        <v>0.75675690484818525</v>
      </c>
      <c r="K36" s="11">
        <v>1.0171293783317701</v>
      </c>
    </row>
    <row r="37" spans="1:11" x14ac:dyDescent="0.3">
      <c r="A37" s="74"/>
      <c r="B37" s="10" t="s">
        <v>21</v>
      </c>
      <c r="C37" s="9" t="s">
        <v>20</v>
      </c>
      <c r="D37" s="7">
        <v>1.0175501913211638</v>
      </c>
      <c r="E37" s="7">
        <v>0.67913699272373473</v>
      </c>
      <c r="F37" s="7">
        <v>0.98202789000000001</v>
      </c>
      <c r="G37" s="6">
        <f t="shared" si="0"/>
        <v>1.0057147993494546</v>
      </c>
      <c r="H37" s="8">
        <v>1.0409148932855439</v>
      </c>
      <c r="I37" s="7">
        <v>1.0445542484349859</v>
      </c>
      <c r="J37" s="7">
        <v>0.83118950426694405</v>
      </c>
      <c r="K37" s="6">
        <v>1.0338860112265837</v>
      </c>
    </row>
    <row r="38" spans="1:11" x14ac:dyDescent="0.3">
      <c r="A38" s="74"/>
      <c r="B38" s="15" t="s">
        <v>19</v>
      </c>
      <c r="C38" s="14" t="s">
        <v>18</v>
      </c>
      <c r="D38" s="12">
        <v>1.1222551619190093</v>
      </c>
      <c r="E38" s="12">
        <v>0.81505282927983713</v>
      </c>
      <c r="F38" s="12">
        <v>0.84973591999999998</v>
      </c>
      <c r="G38" s="11">
        <f t="shared" si="0"/>
        <v>1.0982962955004001</v>
      </c>
      <c r="H38" s="13">
        <v>0.97664546539429975</v>
      </c>
      <c r="I38" s="12">
        <v>1.070214328411067</v>
      </c>
      <c r="J38" s="12">
        <v>0.87846013448170934</v>
      </c>
      <c r="K38" s="11">
        <v>1.0606266187145992</v>
      </c>
    </row>
    <row r="39" spans="1:11" ht="15" thickBot="1" x14ac:dyDescent="0.35">
      <c r="A39" s="75"/>
      <c r="B39" s="30" t="s">
        <v>17</v>
      </c>
      <c r="C39" s="29" t="s">
        <v>16</v>
      </c>
      <c r="D39" s="27">
        <v>1.0804659774849501</v>
      </c>
      <c r="E39" s="27">
        <v>0.50993046810422893</v>
      </c>
      <c r="F39" s="27">
        <v>0.90816593000000001</v>
      </c>
      <c r="G39" s="26">
        <f t="shared" si="0"/>
        <v>1.0543298379993606</v>
      </c>
      <c r="H39" s="28">
        <v>1.0086300923058833</v>
      </c>
      <c r="I39" s="27">
        <v>1.0613286603959695</v>
      </c>
      <c r="J39" s="27">
        <v>0.78985626938671927</v>
      </c>
      <c r="K39" s="26">
        <v>1.047755040845507</v>
      </c>
    </row>
    <row r="40" spans="1:11" x14ac:dyDescent="0.3">
      <c r="A40" s="73" t="s">
        <v>15</v>
      </c>
      <c r="B40" s="25" t="s">
        <v>14</v>
      </c>
      <c r="C40" s="24" t="s">
        <v>13</v>
      </c>
      <c r="D40" s="22">
        <v>1.0925722617860585</v>
      </c>
      <c r="E40" s="22">
        <v>0.56342353624573049</v>
      </c>
      <c r="F40" s="22">
        <v>0.90091973999999997</v>
      </c>
      <c r="G40" s="21">
        <f t="shared" si="0"/>
        <v>1.0665802303020477</v>
      </c>
      <c r="H40" s="23">
        <v>0.95891124087088242</v>
      </c>
      <c r="I40" s="22">
        <v>1.0206878953338756</v>
      </c>
      <c r="J40" s="22">
        <v>1.3239461509801003</v>
      </c>
      <c r="K40" s="21">
        <v>1.0358508081161866</v>
      </c>
    </row>
    <row r="41" spans="1:11" x14ac:dyDescent="0.3">
      <c r="A41" s="74"/>
      <c r="B41" s="10" t="s">
        <v>12</v>
      </c>
      <c r="C41" s="9" t="s">
        <v>11</v>
      </c>
      <c r="D41" s="7">
        <v>1.0217004242436862</v>
      </c>
      <c r="E41" s="7">
        <v>1.3361086747577926</v>
      </c>
      <c r="F41" s="7">
        <v>1.1916408999999999</v>
      </c>
      <c r="G41" s="6">
        <f t="shared" si="0"/>
        <v>1.0402278713252953</v>
      </c>
      <c r="H41" s="8">
        <v>0.9702019425369699</v>
      </c>
      <c r="I41" s="7">
        <v>1.0062861712179942</v>
      </c>
      <c r="J41" s="7">
        <v>1.5030849202977763</v>
      </c>
      <c r="K41" s="6">
        <v>1.0311261086719832</v>
      </c>
    </row>
    <row r="42" spans="1:11" ht="15" thickBot="1" x14ac:dyDescent="0.35">
      <c r="A42" s="75"/>
      <c r="B42" s="5" t="s">
        <v>10</v>
      </c>
      <c r="C42" s="4" t="s">
        <v>9</v>
      </c>
      <c r="D42" s="2">
        <v>1.1777442918289882</v>
      </c>
      <c r="E42" s="2">
        <v>0.74950554662341351</v>
      </c>
      <c r="F42" s="2">
        <v>0.94478779999999996</v>
      </c>
      <c r="G42" s="1">
        <f t="shared" si="0"/>
        <v>1.1524271134183908</v>
      </c>
      <c r="H42" s="3">
        <v>0.95214312479760643</v>
      </c>
      <c r="I42" s="2">
        <v>1.0949144405117652</v>
      </c>
      <c r="J42" s="2">
        <v>1.3282830886954686</v>
      </c>
      <c r="K42" s="1">
        <v>1.1065828729209504</v>
      </c>
    </row>
    <row r="43" spans="1:11" x14ac:dyDescent="0.3">
      <c r="A43" s="73" t="s">
        <v>8</v>
      </c>
      <c r="B43" s="20" t="s">
        <v>7</v>
      </c>
      <c r="C43" s="19" t="s">
        <v>6</v>
      </c>
      <c r="D43" s="17">
        <v>1.0785155191798286</v>
      </c>
      <c r="E43" s="17">
        <v>0.49877195857306683</v>
      </c>
      <c r="F43" s="17">
        <v>0.89173460000000004</v>
      </c>
      <c r="G43" s="16">
        <f t="shared" si="0"/>
        <v>1.0513140566552206</v>
      </c>
      <c r="H43" s="18">
        <v>0.95601926845180085</v>
      </c>
      <c r="I43" s="17">
        <v>1.0031012008730764</v>
      </c>
      <c r="J43" s="17">
        <v>1.3226716924947985</v>
      </c>
      <c r="K43" s="16">
        <v>1.0190797254541624</v>
      </c>
    </row>
    <row r="44" spans="1:11" x14ac:dyDescent="0.3">
      <c r="A44" s="74"/>
      <c r="B44" s="15" t="s">
        <v>5</v>
      </c>
      <c r="C44" s="14" t="s">
        <v>4</v>
      </c>
      <c r="D44" s="12">
        <v>1.0752050552401176</v>
      </c>
      <c r="E44" s="12">
        <v>0.3583648444074134</v>
      </c>
      <c r="F44" s="12">
        <v>0.84374963999999997</v>
      </c>
      <c r="G44" s="11">
        <f t="shared" si="0"/>
        <v>1.041543273245596</v>
      </c>
      <c r="H44" s="13">
        <v>0.95313919586800211</v>
      </c>
      <c r="I44" s="12">
        <v>0.99094034423261357</v>
      </c>
      <c r="J44" s="12">
        <v>1.0628559554716177</v>
      </c>
      <c r="K44" s="11">
        <v>0.99453612479456377</v>
      </c>
    </row>
    <row r="45" spans="1:11" x14ac:dyDescent="0.3">
      <c r="A45" s="74"/>
      <c r="B45" s="10" t="s">
        <v>3</v>
      </c>
      <c r="C45" s="9" t="s">
        <v>2</v>
      </c>
      <c r="D45" s="7">
        <v>1.0415055856314852</v>
      </c>
      <c r="E45" s="7">
        <v>0.67511872332790901</v>
      </c>
      <c r="F45" s="7">
        <v>1.0451903</v>
      </c>
      <c r="G45" s="6">
        <f t="shared" si="0"/>
        <v>1.0310097485424889</v>
      </c>
      <c r="H45" s="8">
        <v>0.95335458845650267</v>
      </c>
      <c r="I45" s="7">
        <v>0.98075750399988215</v>
      </c>
      <c r="J45" s="7">
        <v>1.1374001729130641</v>
      </c>
      <c r="K45" s="6">
        <v>0.98858963744554118</v>
      </c>
    </row>
    <row r="46" spans="1:11" ht="15" thickBot="1" x14ac:dyDescent="0.35">
      <c r="A46" s="75"/>
      <c r="B46" s="5" t="s">
        <v>1</v>
      </c>
      <c r="C46" s="4" t="s">
        <v>0</v>
      </c>
      <c r="D46" s="2">
        <v>0.95375936803121175</v>
      </c>
      <c r="E46" s="2">
        <v>0.76574058709680892</v>
      </c>
      <c r="F46" s="2">
        <v>1.0887713000000001</v>
      </c>
      <c r="G46" s="1">
        <f t="shared" si="0"/>
        <v>0.95569487588621049</v>
      </c>
      <c r="H46" s="3">
        <v>0.96264960434050328</v>
      </c>
      <c r="I46" s="2">
        <v>0.91782787358156226</v>
      </c>
      <c r="J46" s="2">
        <v>1.2583323387490342</v>
      </c>
      <c r="K46" s="1">
        <v>0.93485309683993589</v>
      </c>
    </row>
  </sheetData>
  <mergeCells count="10">
    <mergeCell ref="A34:A39"/>
    <mergeCell ref="A40:A42"/>
    <mergeCell ref="A43:A46"/>
    <mergeCell ref="A1:C1"/>
    <mergeCell ref="D3:F3"/>
    <mergeCell ref="I3:K3"/>
    <mergeCell ref="A5:A9"/>
    <mergeCell ref="A10:A16"/>
    <mergeCell ref="A17:A22"/>
    <mergeCell ref="A23:A3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6CAD9-E00D-41B5-A776-98DF835EE8D2}">
  <dimension ref="A1:B377"/>
  <sheetViews>
    <sheetView topLeftCell="A124" workbookViewId="0">
      <selection activeCell="A3" sqref="A3"/>
    </sheetView>
  </sheetViews>
  <sheetFormatPr defaultRowHeight="14.4" x14ac:dyDescent="0.3"/>
  <cols>
    <col min="1" max="1" width="61.21875" customWidth="1"/>
    <col min="2" max="2" width="64.88671875" customWidth="1"/>
  </cols>
  <sheetData>
    <row r="1" spans="1:2" ht="28.8" x14ac:dyDescent="0.55000000000000004">
      <c r="A1" s="66" t="s">
        <v>1068</v>
      </c>
    </row>
    <row r="2" spans="1:2" ht="226.2" customHeight="1" x14ac:dyDescent="0.35">
      <c r="A2" s="84" t="s">
        <v>1069</v>
      </c>
      <c r="B2" s="85"/>
    </row>
    <row r="3" spans="1:2" ht="25.2" thickBot="1" x14ac:dyDescent="0.35">
      <c r="A3" s="67" t="s">
        <v>884</v>
      </c>
    </row>
    <row r="4" spans="1:2" ht="15" thickBot="1" x14ac:dyDescent="0.35">
      <c r="A4" s="54" t="s">
        <v>885</v>
      </c>
      <c r="B4" s="55"/>
    </row>
    <row r="5" spans="1:2" ht="15" thickBot="1" x14ac:dyDescent="0.35">
      <c r="A5" s="56" t="s">
        <v>120</v>
      </c>
      <c r="B5" s="57" t="s">
        <v>130</v>
      </c>
    </row>
    <row r="6" spans="1:2" ht="15" thickBot="1" x14ac:dyDescent="0.35">
      <c r="A6" s="56" t="s">
        <v>121</v>
      </c>
      <c r="B6" s="57" t="s">
        <v>131</v>
      </c>
    </row>
    <row r="7" spans="1:2" ht="15" thickBot="1" x14ac:dyDescent="0.35">
      <c r="A7" s="56" t="s">
        <v>122</v>
      </c>
      <c r="B7" s="57" t="s">
        <v>132</v>
      </c>
    </row>
    <row r="8" spans="1:2" ht="15" thickBot="1" x14ac:dyDescent="0.35">
      <c r="A8" s="56" t="s">
        <v>123</v>
      </c>
      <c r="B8" s="57" t="s">
        <v>133</v>
      </c>
    </row>
    <row r="9" spans="1:2" ht="15" thickBot="1" x14ac:dyDescent="0.35">
      <c r="A9" s="56" t="s">
        <v>124</v>
      </c>
      <c r="B9" s="57" t="s">
        <v>134</v>
      </c>
    </row>
    <row r="10" spans="1:2" ht="15" thickBot="1" x14ac:dyDescent="0.35">
      <c r="A10" s="56" t="s">
        <v>125</v>
      </c>
      <c r="B10" s="57" t="s">
        <v>135</v>
      </c>
    </row>
    <row r="11" spans="1:2" ht="15" thickBot="1" x14ac:dyDescent="0.35">
      <c r="A11" s="56" t="s">
        <v>126</v>
      </c>
      <c r="B11" s="57" t="s">
        <v>136</v>
      </c>
    </row>
    <row r="12" spans="1:2" ht="15" thickBot="1" x14ac:dyDescent="0.35">
      <c r="A12" s="56" t="s">
        <v>127</v>
      </c>
      <c r="B12" s="57" t="s">
        <v>137</v>
      </c>
    </row>
    <row r="13" spans="1:2" ht="15" thickBot="1" x14ac:dyDescent="0.35">
      <c r="A13" s="56" t="s">
        <v>128</v>
      </c>
      <c r="B13" s="57" t="s">
        <v>138</v>
      </c>
    </row>
    <row r="14" spans="1:2" ht="15" thickBot="1" x14ac:dyDescent="0.35">
      <c r="A14" s="56" t="s">
        <v>129</v>
      </c>
      <c r="B14" s="57"/>
    </row>
    <row r="15" spans="1:2" ht="15" thickBot="1" x14ac:dyDescent="0.35">
      <c r="A15" s="58" t="s">
        <v>886</v>
      </c>
      <c r="B15" s="57"/>
    </row>
    <row r="16" spans="1:2" ht="15" thickBot="1" x14ac:dyDescent="0.35">
      <c r="A16" s="59" t="s">
        <v>887</v>
      </c>
      <c r="B16" s="60" t="s">
        <v>498</v>
      </c>
    </row>
    <row r="17" spans="1:2" ht="15" thickBot="1" x14ac:dyDescent="0.35">
      <c r="A17" s="59" t="s">
        <v>888</v>
      </c>
      <c r="B17" s="60" t="s">
        <v>889</v>
      </c>
    </row>
    <row r="18" spans="1:2" ht="15" thickBot="1" x14ac:dyDescent="0.35">
      <c r="A18" s="59" t="s">
        <v>494</v>
      </c>
      <c r="B18" s="60" t="s">
        <v>890</v>
      </c>
    </row>
    <row r="19" spans="1:2" ht="15" thickBot="1" x14ac:dyDescent="0.35">
      <c r="A19" s="59" t="s">
        <v>891</v>
      </c>
      <c r="B19" s="60" t="s">
        <v>892</v>
      </c>
    </row>
    <row r="20" spans="1:2" ht="15" thickBot="1" x14ac:dyDescent="0.35">
      <c r="A20" s="59" t="s">
        <v>893</v>
      </c>
      <c r="B20" s="60" t="s">
        <v>708</v>
      </c>
    </row>
    <row r="21" spans="1:2" ht="15" thickBot="1" x14ac:dyDescent="0.35">
      <c r="A21" s="59" t="s">
        <v>894</v>
      </c>
      <c r="B21" s="57"/>
    </row>
    <row r="22" spans="1:2" ht="15" thickBot="1" x14ac:dyDescent="0.35">
      <c r="A22" s="58" t="s">
        <v>895</v>
      </c>
      <c r="B22" s="57"/>
    </row>
    <row r="23" spans="1:2" ht="15" thickBot="1" x14ac:dyDescent="0.35">
      <c r="A23" s="61" t="s">
        <v>896</v>
      </c>
      <c r="B23" s="57"/>
    </row>
    <row r="24" spans="1:2" ht="15" thickBot="1" x14ac:dyDescent="0.35">
      <c r="A24" s="59" t="s">
        <v>897</v>
      </c>
      <c r="B24" s="57"/>
    </row>
    <row r="25" spans="1:2" ht="15" thickBot="1" x14ac:dyDescent="0.35">
      <c r="A25" s="59" t="s">
        <v>898</v>
      </c>
      <c r="B25" s="60" t="s">
        <v>485</v>
      </c>
    </row>
    <row r="26" spans="1:2" ht="15" thickBot="1" x14ac:dyDescent="0.35">
      <c r="A26" s="59" t="s">
        <v>899</v>
      </c>
      <c r="B26" s="60" t="s">
        <v>486</v>
      </c>
    </row>
    <row r="27" spans="1:2" ht="15" thickBot="1" x14ac:dyDescent="0.35">
      <c r="A27" s="59" t="s">
        <v>900</v>
      </c>
      <c r="B27" s="60" t="s">
        <v>901</v>
      </c>
    </row>
    <row r="28" spans="1:2" ht="15" thickBot="1" x14ac:dyDescent="0.35">
      <c r="A28" s="59" t="s">
        <v>902</v>
      </c>
      <c r="B28" s="60" t="s">
        <v>488</v>
      </c>
    </row>
    <row r="29" spans="1:2" ht="15" thickBot="1" x14ac:dyDescent="0.35">
      <c r="A29" s="59" t="s">
        <v>903</v>
      </c>
      <c r="B29" s="60" t="s">
        <v>489</v>
      </c>
    </row>
    <row r="30" spans="1:2" ht="15" thickBot="1" x14ac:dyDescent="0.35">
      <c r="A30" s="59" t="s">
        <v>904</v>
      </c>
      <c r="B30" s="60" t="s">
        <v>905</v>
      </c>
    </row>
    <row r="31" spans="1:2" ht="15" thickBot="1" x14ac:dyDescent="0.35">
      <c r="A31" s="59" t="s">
        <v>483</v>
      </c>
      <c r="B31" s="60" t="s">
        <v>906</v>
      </c>
    </row>
    <row r="32" spans="1:2" ht="15" thickBot="1" x14ac:dyDescent="0.35">
      <c r="A32" s="59" t="s">
        <v>484</v>
      </c>
      <c r="B32" s="57"/>
    </row>
    <row r="33" spans="1:2" ht="15" thickBot="1" x14ac:dyDescent="0.35">
      <c r="A33" s="61" t="s">
        <v>907</v>
      </c>
      <c r="B33" s="62" t="s">
        <v>908</v>
      </c>
    </row>
    <row r="34" spans="1:2" ht="35.4" thickBot="1" x14ac:dyDescent="0.35">
      <c r="A34" s="53" t="s">
        <v>909</v>
      </c>
    </row>
    <row r="35" spans="1:2" ht="15" thickBot="1" x14ac:dyDescent="0.35">
      <c r="A35" s="63" t="s">
        <v>159</v>
      </c>
      <c r="B35" s="64" t="s">
        <v>234</v>
      </c>
    </row>
    <row r="36" spans="1:2" ht="15" thickBot="1" x14ac:dyDescent="0.35">
      <c r="A36" s="59" t="s">
        <v>160</v>
      </c>
      <c r="B36" s="60" t="s">
        <v>235</v>
      </c>
    </row>
    <row r="37" spans="1:2" ht="15" thickBot="1" x14ac:dyDescent="0.35">
      <c r="A37" s="59" t="s">
        <v>161</v>
      </c>
      <c r="B37" s="60" t="s">
        <v>236</v>
      </c>
    </row>
    <row r="38" spans="1:2" ht="28.2" thickBot="1" x14ac:dyDescent="0.35">
      <c r="A38" s="59" t="s">
        <v>162</v>
      </c>
      <c r="B38" s="60" t="s">
        <v>237</v>
      </c>
    </row>
    <row r="39" spans="1:2" ht="15" thickBot="1" x14ac:dyDescent="0.35">
      <c r="A39" s="59" t="s">
        <v>163</v>
      </c>
      <c r="B39" s="60" t="s">
        <v>238</v>
      </c>
    </row>
    <row r="40" spans="1:2" ht="15" thickBot="1" x14ac:dyDescent="0.35">
      <c r="A40" s="59" t="s">
        <v>164</v>
      </c>
      <c r="B40" s="60" t="s">
        <v>239</v>
      </c>
    </row>
    <row r="41" spans="1:2" ht="15" thickBot="1" x14ac:dyDescent="0.35">
      <c r="A41" s="59" t="s">
        <v>165</v>
      </c>
      <c r="B41" s="60" t="s">
        <v>240</v>
      </c>
    </row>
    <row r="42" spans="1:2" ht="28.2" thickBot="1" x14ac:dyDescent="0.35">
      <c r="A42" s="59" t="s">
        <v>166</v>
      </c>
      <c r="B42" s="60" t="s">
        <v>241</v>
      </c>
    </row>
    <row r="43" spans="1:2" ht="15" thickBot="1" x14ac:dyDescent="0.35">
      <c r="A43" s="59" t="s">
        <v>167</v>
      </c>
      <c r="B43" s="60" t="s">
        <v>242</v>
      </c>
    </row>
    <row r="44" spans="1:2" ht="15" thickBot="1" x14ac:dyDescent="0.35">
      <c r="A44" s="59" t="s">
        <v>910</v>
      </c>
      <c r="B44" s="60" t="s">
        <v>243</v>
      </c>
    </row>
    <row r="45" spans="1:2" ht="15" thickBot="1" x14ac:dyDescent="0.35">
      <c r="A45" s="59" t="s">
        <v>168</v>
      </c>
      <c r="B45" s="60" t="s">
        <v>244</v>
      </c>
    </row>
    <row r="46" spans="1:2" ht="15" thickBot="1" x14ac:dyDescent="0.35">
      <c r="A46" s="59" t="s">
        <v>169</v>
      </c>
      <c r="B46" s="60" t="s">
        <v>245</v>
      </c>
    </row>
    <row r="47" spans="1:2" ht="15" thickBot="1" x14ac:dyDescent="0.35">
      <c r="A47" s="59" t="s">
        <v>170</v>
      </c>
      <c r="B47" s="60" t="s">
        <v>911</v>
      </c>
    </row>
    <row r="48" spans="1:2" ht="15" thickBot="1" x14ac:dyDescent="0.35">
      <c r="A48" s="59" t="s">
        <v>171</v>
      </c>
      <c r="B48" s="60" t="s">
        <v>247</v>
      </c>
    </row>
    <row r="49" spans="1:2" ht="15" thickBot="1" x14ac:dyDescent="0.35">
      <c r="A49" s="59" t="s">
        <v>172</v>
      </c>
      <c r="B49" s="60" t="s">
        <v>248</v>
      </c>
    </row>
    <row r="50" spans="1:2" ht="15" thickBot="1" x14ac:dyDescent="0.35">
      <c r="A50" s="59" t="s">
        <v>173</v>
      </c>
      <c r="B50" s="60" t="s">
        <v>249</v>
      </c>
    </row>
    <row r="51" spans="1:2" ht="15" thickBot="1" x14ac:dyDescent="0.35">
      <c r="A51" s="59" t="s">
        <v>174</v>
      </c>
      <c r="B51" s="60" t="s">
        <v>250</v>
      </c>
    </row>
    <row r="52" spans="1:2" ht="28.2" thickBot="1" x14ac:dyDescent="0.35">
      <c r="A52" s="59" t="s">
        <v>175</v>
      </c>
      <c r="B52" s="60" t="s">
        <v>251</v>
      </c>
    </row>
    <row r="53" spans="1:2" ht="15" thickBot="1" x14ac:dyDescent="0.35">
      <c r="A53" s="59" t="s">
        <v>176</v>
      </c>
      <c r="B53" s="60" t="s">
        <v>252</v>
      </c>
    </row>
    <row r="54" spans="1:2" ht="15" thickBot="1" x14ac:dyDescent="0.35">
      <c r="A54" s="59" t="s">
        <v>177</v>
      </c>
      <c r="B54" s="60" t="s">
        <v>253</v>
      </c>
    </row>
    <row r="55" spans="1:2" ht="15" thickBot="1" x14ac:dyDescent="0.35">
      <c r="A55" s="59" t="s">
        <v>178</v>
      </c>
      <c r="B55" s="60" t="s">
        <v>254</v>
      </c>
    </row>
    <row r="56" spans="1:2" ht="15" thickBot="1" x14ac:dyDescent="0.35">
      <c r="A56" s="59" t="s">
        <v>179</v>
      </c>
      <c r="B56" s="60" t="s">
        <v>255</v>
      </c>
    </row>
    <row r="57" spans="1:2" ht="15" thickBot="1" x14ac:dyDescent="0.35">
      <c r="A57" s="59" t="s">
        <v>180</v>
      </c>
      <c r="B57" s="60" t="s">
        <v>256</v>
      </c>
    </row>
    <row r="58" spans="1:2" ht="15" thickBot="1" x14ac:dyDescent="0.35">
      <c r="A58" s="59" t="s">
        <v>181</v>
      </c>
      <c r="B58" s="60" t="s">
        <v>257</v>
      </c>
    </row>
    <row r="59" spans="1:2" ht="15" thickBot="1" x14ac:dyDescent="0.35">
      <c r="A59" s="59" t="s">
        <v>182</v>
      </c>
      <c r="B59" s="60" t="s">
        <v>258</v>
      </c>
    </row>
    <row r="60" spans="1:2" ht="15" thickBot="1" x14ac:dyDescent="0.35">
      <c r="A60" s="59" t="s">
        <v>183</v>
      </c>
      <c r="B60" s="60" t="s">
        <v>259</v>
      </c>
    </row>
    <row r="61" spans="1:2" ht="28.2" thickBot="1" x14ac:dyDescent="0.35">
      <c r="A61" s="59" t="s">
        <v>912</v>
      </c>
      <c r="B61" s="60" t="s">
        <v>260</v>
      </c>
    </row>
    <row r="62" spans="1:2" ht="28.2" thickBot="1" x14ac:dyDescent="0.35">
      <c r="A62" s="59" t="s">
        <v>185</v>
      </c>
      <c r="B62" s="60" t="s">
        <v>261</v>
      </c>
    </row>
    <row r="63" spans="1:2" ht="15" thickBot="1" x14ac:dyDescent="0.35">
      <c r="A63" s="59" t="s">
        <v>186</v>
      </c>
      <c r="B63" s="60" t="s">
        <v>262</v>
      </c>
    </row>
    <row r="64" spans="1:2" ht="15" thickBot="1" x14ac:dyDescent="0.35">
      <c r="A64" s="59" t="s">
        <v>187</v>
      </c>
      <c r="B64" s="60" t="s">
        <v>263</v>
      </c>
    </row>
    <row r="65" spans="1:2" ht="15" thickBot="1" x14ac:dyDescent="0.35">
      <c r="A65" s="59" t="s">
        <v>188</v>
      </c>
      <c r="B65" s="60" t="s">
        <v>913</v>
      </c>
    </row>
    <row r="66" spans="1:2" ht="15" thickBot="1" x14ac:dyDescent="0.35">
      <c r="A66" s="59" t="s">
        <v>189</v>
      </c>
      <c r="B66" s="60" t="s">
        <v>265</v>
      </c>
    </row>
    <row r="67" spans="1:2" ht="15" thickBot="1" x14ac:dyDescent="0.35">
      <c r="A67" s="59" t="s">
        <v>190</v>
      </c>
      <c r="B67" s="60" t="s">
        <v>266</v>
      </c>
    </row>
    <row r="68" spans="1:2" ht="15" thickBot="1" x14ac:dyDescent="0.35">
      <c r="A68" s="59" t="s">
        <v>191</v>
      </c>
      <c r="B68" s="60" t="s">
        <v>267</v>
      </c>
    </row>
    <row r="69" spans="1:2" ht="15" thickBot="1" x14ac:dyDescent="0.35">
      <c r="A69" s="59" t="s">
        <v>192</v>
      </c>
      <c r="B69" s="60" t="s">
        <v>268</v>
      </c>
    </row>
    <row r="70" spans="1:2" ht="15" thickBot="1" x14ac:dyDescent="0.35">
      <c r="A70" s="59" t="s">
        <v>193</v>
      </c>
      <c r="B70" s="60" t="s">
        <v>269</v>
      </c>
    </row>
    <row r="71" spans="1:2" ht="28.2" thickBot="1" x14ac:dyDescent="0.35">
      <c r="A71" s="59" t="s">
        <v>194</v>
      </c>
      <c r="B71" s="60" t="s">
        <v>270</v>
      </c>
    </row>
    <row r="72" spans="1:2" ht="15" thickBot="1" x14ac:dyDescent="0.35">
      <c r="A72" s="59" t="s">
        <v>195</v>
      </c>
      <c r="B72" s="60" t="s">
        <v>271</v>
      </c>
    </row>
    <row r="73" spans="1:2" ht="15" thickBot="1" x14ac:dyDescent="0.35">
      <c r="A73" s="59" t="s">
        <v>196</v>
      </c>
      <c r="B73" s="60" t="s">
        <v>272</v>
      </c>
    </row>
    <row r="74" spans="1:2" ht="15" thickBot="1" x14ac:dyDescent="0.35">
      <c r="A74" s="59" t="s">
        <v>197</v>
      </c>
      <c r="B74" s="60" t="s">
        <v>273</v>
      </c>
    </row>
    <row r="75" spans="1:2" ht="15" thickBot="1" x14ac:dyDescent="0.35">
      <c r="A75" s="59" t="s">
        <v>198</v>
      </c>
      <c r="B75" s="60" t="s">
        <v>274</v>
      </c>
    </row>
    <row r="76" spans="1:2" ht="15" thickBot="1" x14ac:dyDescent="0.35">
      <c r="A76" s="59" t="s">
        <v>199</v>
      </c>
      <c r="B76" s="60" t="s">
        <v>275</v>
      </c>
    </row>
    <row r="77" spans="1:2" ht="15" thickBot="1" x14ac:dyDescent="0.35">
      <c r="A77" s="59" t="s">
        <v>200</v>
      </c>
      <c r="B77" s="60" t="s">
        <v>276</v>
      </c>
    </row>
    <row r="78" spans="1:2" ht="28.2" thickBot="1" x14ac:dyDescent="0.35">
      <c r="A78" s="59" t="s">
        <v>201</v>
      </c>
      <c r="B78" s="60" t="s">
        <v>277</v>
      </c>
    </row>
    <row r="79" spans="1:2" ht="28.2" thickBot="1" x14ac:dyDescent="0.35">
      <c r="A79" s="59" t="s">
        <v>202</v>
      </c>
      <c r="B79" s="60" t="s">
        <v>278</v>
      </c>
    </row>
    <row r="80" spans="1:2" ht="28.2" thickBot="1" x14ac:dyDescent="0.35">
      <c r="A80" s="59" t="s">
        <v>203</v>
      </c>
      <c r="B80" s="60" t="s">
        <v>279</v>
      </c>
    </row>
    <row r="81" spans="1:2" ht="15" thickBot="1" x14ac:dyDescent="0.35">
      <c r="A81" s="59" t="s">
        <v>914</v>
      </c>
      <c r="B81" s="60" t="s">
        <v>280</v>
      </c>
    </row>
    <row r="82" spans="1:2" ht="28.2" thickBot="1" x14ac:dyDescent="0.35">
      <c r="A82" s="59" t="s">
        <v>205</v>
      </c>
      <c r="B82" s="60" t="s">
        <v>281</v>
      </c>
    </row>
    <row r="83" spans="1:2" ht="15" thickBot="1" x14ac:dyDescent="0.35">
      <c r="A83" s="59" t="s">
        <v>206</v>
      </c>
      <c r="B83" s="60" t="s">
        <v>282</v>
      </c>
    </row>
    <row r="84" spans="1:2" ht="28.2" thickBot="1" x14ac:dyDescent="0.35">
      <c r="A84" s="59" t="s">
        <v>207</v>
      </c>
      <c r="B84" s="60" t="s">
        <v>283</v>
      </c>
    </row>
    <row r="85" spans="1:2" ht="15" thickBot="1" x14ac:dyDescent="0.35">
      <c r="A85" s="59" t="s">
        <v>208</v>
      </c>
      <c r="B85" s="60" t="s">
        <v>284</v>
      </c>
    </row>
    <row r="86" spans="1:2" ht="15" thickBot="1" x14ac:dyDescent="0.35">
      <c r="A86" s="59" t="s">
        <v>209</v>
      </c>
      <c r="B86" s="60" t="s">
        <v>285</v>
      </c>
    </row>
    <row r="87" spans="1:2" ht="15" thickBot="1" x14ac:dyDescent="0.35">
      <c r="A87" s="59" t="s">
        <v>210</v>
      </c>
      <c r="B87" s="60" t="s">
        <v>286</v>
      </c>
    </row>
    <row r="88" spans="1:2" ht="15" thickBot="1" x14ac:dyDescent="0.35">
      <c r="A88" s="59" t="s">
        <v>211</v>
      </c>
      <c r="B88" s="60" t="s">
        <v>287</v>
      </c>
    </row>
    <row r="89" spans="1:2" ht="15" thickBot="1" x14ac:dyDescent="0.35">
      <c r="A89" s="59" t="s">
        <v>212</v>
      </c>
      <c r="B89" s="60" t="s">
        <v>288</v>
      </c>
    </row>
    <row r="90" spans="1:2" ht="15" thickBot="1" x14ac:dyDescent="0.35">
      <c r="A90" s="59" t="s">
        <v>213</v>
      </c>
      <c r="B90" s="60" t="s">
        <v>289</v>
      </c>
    </row>
    <row r="91" spans="1:2" ht="15" thickBot="1" x14ac:dyDescent="0.35">
      <c r="A91" s="59" t="s">
        <v>214</v>
      </c>
      <c r="B91" s="60" t="s">
        <v>290</v>
      </c>
    </row>
    <row r="92" spans="1:2" ht="28.2" thickBot="1" x14ac:dyDescent="0.35">
      <c r="A92" s="59" t="s">
        <v>215</v>
      </c>
      <c r="B92" s="60" t="s">
        <v>291</v>
      </c>
    </row>
    <row r="93" spans="1:2" ht="15" thickBot="1" x14ac:dyDescent="0.35">
      <c r="A93" s="59" t="s">
        <v>216</v>
      </c>
      <c r="B93" s="60" t="s">
        <v>292</v>
      </c>
    </row>
    <row r="94" spans="1:2" ht="28.2" thickBot="1" x14ac:dyDescent="0.35">
      <c r="A94" s="59" t="s">
        <v>217</v>
      </c>
      <c r="B94" s="60" t="s">
        <v>293</v>
      </c>
    </row>
    <row r="95" spans="1:2" ht="15" thickBot="1" x14ac:dyDescent="0.35">
      <c r="A95" s="59" t="s">
        <v>218</v>
      </c>
      <c r="B95" s="60" t="s">
        <v>294</v>
      </c>
    </row>
    <row r="96" spans="1:2" ht="15" thickBot="1" x14ac:dyDescent="0.35">
      <c r="A96" s="59" t="s">
        <v>219</v>
      </c>
      <c r="B96" s="60" t="s">
        <v>295</v>
      </c>
    </row>
    <row r="97" spans="1:2" ht="15" thickBot="1" x14ac:dyDescent="0.35">
      <c r="A97" s="59" t="s">
        <v>220</v>
      </c>
      <c r="B97" s="60" t="s">
        <v>296</v>
      </c>
    </row>
    <row r="98" spans="1:2" ht="15" thickBot="1" x14ac:dyDescent="0.35">
      <c r="A98" s="59" t="s">
        <v>221</v>
      </c>
      <c r="B98" s="60" t="s">
        <v>297</v>
      </c>
    </row>
    <row r="99" spans="1:2" ht="15" thickBot="1" x14ac:dyDescent="0.35">
      <c r="A99" s="59" t="s">
        <v>222</v>
      </c>
      <c r="B99" s="60" t="s">
        <v>298</v>
      </c>
    </row>
    <row r="100" spans="1:2" ht="15" thickBot="1" x14ac:dyDescent="0.35">
      <c r="A100" s="59" t="s">
        <v>223</v>
      </c>
      <c r="B100" s="60" t="s">
        <v>299</v>
      </c>
    </row>
    <row r="101" spans="1:2" ht="15" thickBot="1" x14ac:dyDescent="0.35">
      <c r="A101" s="59" t="s">
        <v>224</v>
      </c>
      <c r="B101" s="60" t="s">
        <v>300</v>
      </c>
    </row>
    <row r="102" spans="1:2" ht="15" thickBot="1" x14ac:dyDescent="0.35">
      <c r="A102" s="59" t="s">
        <v>225</v>
      </c>
      <c r="B102" s="60" t="s">
        <v>301</v>
      </c>
    </row>
    <row r="103" spans="1:2" ht="15" thickBot="1" x14ac:dyDescent="0.35">
      <c r="A103" s="59" t="s">
        <v>226</v>
      </c>
      <c r="B103" s="60" t="s">
        <v>302</v>
      </c>
    </row>
    <row r="104" spans="1:2" ht="15" thickBot="1" x14ac:dyDescent="0.35">
      <c r="A104" s="59" t="s">
        <v>227</v>
      </c>
      <c r="B104" s="60" t="s">
        <v>303</v>
      </c>
    </row>
    <row r="105" spans="1:2" ht="15" thickBot="1" x14ac:dyDescent="0.35">
      <c r="A105" s="59" t="s">
        <v>228</v>
      </c>
      <c r="B105" s="60" t="s">
        <v>304</v>
      </c>
    </row>
    <row r="106" spans="1:2" ht="15" thickBot="1" x14ac:dyDescent="0.35">
      <c r="A106" s="59" t="s">
        <v>229</v>
      </c>
      <c r="B106" s="60" t="s">
        <v>305</v>
      </c>
    </row>
    <row r="107" spans="1:2" ht="28.2" thickBot="1" x14ac:dyDescent="0.35">
      <c r="A107" s="59" t="s">
        <v>230</v>
      </c>
      <c r="B107" s="60" t="s">
        <v>306</v>
      </c>
    </row>
    <row r="108" spans="1:2" ht="15" thickBot="1" x14ac:dyDescent="0.35">
      <c r="A108" s="59" t="s">
        <v>231</v>
      </c>
      <c r="B108" s="60" t="s">
        <v>307</v>
      </c>
    </row>
    <row r="109" spans="1:2" ht="15" thickBot="1" x14ac:dyDescent="0.35">
      <c r="A109" s="59" t="s">
        <v>232</v>
      </c>
      <c r="B109" s="60" t="s">
        <v>308</v>
      </c>
    </row>
    <row r="110" spans="1:2" ht="15" thickBot="1" x14ac:dyDescent="0.35">
      <c r="A110" s="59" t="s">
        <v>233</v>
      </c>
      <c r="B110" s="60" t="s">
        <v>309</v>
      </c>
    </row>
    <row r="111" spans="1:2" ht="18" thickBot="1" x14ac:dyDescent="0.35">
      <c r="A111" s="53" t="s">
        <v>915</v>
      </c>
    </row>
    <row r="112" spans="1:2" ht="15" thickBot="1" x14ac:dyDescent="0.35">
      <c r="A112" s="63" t="s">
        <v>467</v>
      </c>
      <c r="B112" s="64" t="s">
        <v>472</v>
      </c>
    </row>
    <row r="113" spans="1:2" ht="15" thickBot="1" x14ac:dyDescent="0.35">
      <c r="A113" s="59" t="s">
        <v>468</v>
      </c>
      <c r="B113" s="60" t="s">
        <v>473</v>
      </c>
    </row>
    <row r="114" spans="1:2" ht="15" thickBot="1" x14ac:dyDescent="0.35">
      <c r="A114" s="59" t="s">
        <v>469</v>
      </c>
      <c r="B114" s="60" t="s">
        <v>474</v>
      </c>
    </row>
    <row r="115" spans="1:2" ht="15" thickBot="1" x14ac:dyDescent="0.35">
      <c r="A115" s="59" t="s">
        <v>470</v>
      </c>
      <c r="B115" s="60" t="s">
        <v>475</v>
      </c>
    </row>
    <row r="116" spans="1:2" ht="15" thickBot="1" x14ac:dyDescent="0.35">
      <c r="A116" s="59" t="s">
        <v>471</v>
      </c>
      <c r="B116" s="57"/>
    </row>
    <row r="117" spans="1:2" ht="18" thickBot="1" x14ac:dyDescent="0.35">
      <c r="A117" s="53" t="s">
        <v>916</v>
      </c>
    </row>
    <row r="118" spans="1:2" ht="28.2" thickBot="1" x14ac:dyDescent="0.35">
      <c r="A118" s="63" t="s">
        <v>311</v>
      </c>
      <c r="B118" s="64" t="s">
        <v>383</v>
      </c>
    </row>
    <row r="119" spans="1:2" ht="42" thickBot="1" x14ac:dyDescent="0.35">
      <c r="A119" s="59" t="s">
        <v>312</v>
      </c>
      <c r="B119" s="60" t="s">
        <v>384</v>
      </c>
    </row>
    <row r="120" spans="1:2" ht="42" thickBot="1" x14ac:dyDescent="0.35">
      <c r="A120" s="59" t="s">
        <v>313</v>
      </c>
      <c r="B120" s="60" t="s">
        <v>385</v>
      </c>
    </row>
    <row r="121" spans="1:2" ht="28.2" thickBot="1" x14ac:dyDescent="0.35">
      <c r="A121" s="59" t="s">
        <v>314</v>
      </c>
      <c r="B121" s="60" t="s">
        <v>386</v>
      </c>
    </row>
    <row r="122" spans="1:2" ht="28.2" thickBot="1" x14ac:dyDescent="0.35">
      <c r="A122" s="59" t="s">
        <v>315</v>
      </c>
      <c r="B122" s="60" t="s">
        <v>387</v>
      </c>
    </row>
    <row r="123" spans="1:2" ht="42" thickBot="1" x14ac:dyDescent="0.35">
      <c r="A123" s="59" t="s">
        <v>316</v>
      </c>
      <c r="B123" s="60" t="s">
        <v>388</v>
      </c>
    </row>
    <row r="124" spans="1:2" ht="28.2" thickBot="1" x14ac:dyDescent="0.35">
      <c r="A124" s="59" t="s">
        <v>317</v>
      </c>
      <c r="B124" s="60" t="s">
        <v>389</v>
      </c>
    </row>
    <row r="125" spans="1:2" ht="28.2" thickBot="1" x14ac:dyDescent="0.35">
      <c r="A125" s="59" t="s">
        <v>917</v>
      </c>
      <c r="B125" s="60" t="s">
        <v>390</v>
      </c>
    </row>
    <row r="126" spans="1:2" ht="42" thickBot="1" x14ac:dyDescent="0.35">
      <c r="A126" s="59" t="s">
        <v>318</v>
      </c>
      <c r="B126" s="60" t="s">
        <v>391</v>
      </c>
    </row>
    <row r="127" spans="1:2" ht="28.2" thickBot="1" x14ac:dyDescent="0.35">
      <c r="A127" s="59" t="s">
        <v>319</v>
      </c>
      <c r="B127" s="60" t="s">
        <v>392</v>
      </c>
    </row>
    <row r="128" spans="1:2" ht="28.2" thickBot="1" x14ac:dyDescent="0.35">
      <c r="A128" s="59" t="s">
        <v>918</v>
      </c>
      <c r="B128" s="60" t="s">
        <v>393</v>
      </c>
    </row>
    <row r="129" spans="1:2" ht="28.2" thickBot="1" x14ac:dyDescent="0.35">
      <c r="A129" s="59" t="s">
        <v>919</v>
      </c>
      <c r="B129" s="60" t="s">
        <v>920</v>
      </c>
    </row>
    <row r="130" spans="1:2" ht="42" thickBot="1" x14ac:dyDescent="0.35">
      <c r="A130" s="59" t="s">
        <v>320</v>
      </c>
      <c r="B130" s="60" t="s">
        <v>394</v>
      </c>
    </row>
    <row r="131" spans="1:2" ht="28.2" thickBot="1" x14ac:dyDescent="0.35">
      <c r="A131" s="59" t="s">
        <v>321</v>
      </c>
      <c r="B131" s="60" t="s">
        <v>395</v>
      </c>
    </row>
    <row r="132" spans="1:2" ht="28.2" thickBot="1" x14ac:dyDescent="0.35">
      <c r="A132" s="59" t="s">
        <v>322</v>
      </c>
      <c r="B132" s="60" t="s">
        <v>396</v>
      </c>
    </row>
    <row r="133" spans="1:2" ht="28.2" thickBot="1" x14ac:dyDescent="0.35">
      <c r="A133" s="59" t="s">
        <v>323</v>
      </c>
      <c r="B133" s="60" t="s">
        <v>397</v>
      </c>
    </row>
    <row r="134" spans="1:2" ht="28.2" thickBot="1" x14ac:dyDescent="0.35">
      <c r="A134" s="59" t="s">
        <v>324</v>
      </c>
      <c r="B134" s="60" t="s">
        <v>398</v>
      </c>
    </row>
    <row r="135" spans="1:2" ht="42" thickBot="1" x14ac:dyDescent="0.35">
      <c r="A135" s="59" t="s">
        <v>921</v>
      </c>
      <c r="B135" s="60" t="s">
        <v>399</v>
      </c>
    </row>
    <row r="136" spans="1:2" ht="28.2" thickBot="1" x14ac:dyDescent="0.35">
      <c r="A136" s="59" t="s">
        <v>922</v>
      </c>
      <c r="B136" s="60" t="s">
        <v>400</v>
      </c>
    </row>
    <row r="137" spans="1:2" ht="28.2" thickBot="1" x14ac:dyDescent="0.35">
      <c r="A137" s="59" t="s">
        <v>923</v>
      </c>
      <c r="B137" s="60" t="s">
        <v>401</v>
      </c>
    </row>
    <row r="138" spans="1:2" ht="28.2" thickBot="1" x14ac:dyDescent="0.35">
      <c r="A138" s="59" t="s">
        <v>325</v>
      </c>
      <c r="B138" s="60" t="s">
        <v>402</v>
      </c>
    </row>
    <row r="139" spans="1:2" ht="28.2" thickBot="1" x14ac:dyDescent="0.35">
      <c r="A139" s="59" t="s">
        <v>924</v>
      </c>
      <c r="B139" s="60" t="s">
        <v>403</v>
      </c>
    </row>
    <row r="140" spans="1:2" ht="28.2" thickBot="1" x14ac:dyDescent="0.35">
      <c r="A140" s="59" t="s">
        <v>326</v>
      </c>
      <c r="B140" s="60" t="s">
        <v>404</v>
      </c>
    </row>
    <row r="141" spans="1:2" ht="42" thickBot="1" x14ac:dyDescent="0.35">
      <c r="A141" s="59" t="s">
        <v>327</v>
      </c>
      <c r="B141" s="60" t="s">
        <v>405</v>
      </c>
    </row>
    <row r="142" spans="1:2" ht="28.2" thickBot="1" x14ac:dyDescent="0.35">
      <c r="A142" s="59" t="s">
        <v>328</v>
      </c>
      <c r="B142" s="60" t="s">
        <v>406</v>
      </c>
    </row>
    <row r="143" spans="1:2" ht="28.2" thickBot="1" x14ac:dyDescent="0.35">
      <c r="A143" s="59" t="s">
        <v>329</v>
      </c>
      <c r="B143" s="60" t="s">
        <v>407</v>
      </c>
    </row>
    <row r="144" spans="1:2" ht="28.2" thickBot="1" x14ac:dyDescent="0.35">
      <c r="A144" s="59" t="s">
        <v>330</v>
      </c>
      <c r="B144" s="60" t="s">
        <v>408</v>
      </c>
    </row>
    <row r="145" spans="1:2" ht="42" thickBot="1" x14ac:dyDescent="0.35">
      <c r="A145" s="59" t="s">
        <v>331</v>
      </c>
      <c r="B145" s="60" t="s">
        <v>409</v>
      </c>
    </row>
    <row r="146" spans="1:2" ht="28.2" thickBot="1" x14ac:dyDescent="0.35">
      <c r="A146" s="59" t="s">
        <v>332</v>
      </c>
      <c r="B146" s="60" t="s">
        <v>410</v>
      </c>
    </row>
    <row r="147" spans="1:2" ht="28.2" thickBot="1" x14ac:dyDescent="0.35">
      <c r="A147" s="59" t="s">
        <v>333</v>
      </c>
      <c r="B147" s="60" t="s">
        <v>411</v>
      </c>
    </row>
    <row r="148" spans="1:2" ht="42" thickBot="1" x14ac:dyDescent="0.35">
      <c r="A148" s="59" t="s">
        <v>334</v>
      </c>
      <c r="B148" s="60" t="s">
        <v>925</v>
      </c>
    </row>
    <row r="149" spans="1:2" ht="28.2" thickBot="1" x14ac:dyDescent="0.35">
      <c r="A149" s="59" t="s">
        <v>335</v>
      </c>
      <c r="B149" s="60" t="s">
        <v>412</v>
      </c>
    </row>
    <row r="150" spans="1:2" ht="28.2" thickBot="1" x14ac:dyDescent="0.35">
      <c r="A150" s="59" t="s">
        <v>336</v>
      </c>
      <c r="B150" s="60" t="s">
        <v>413</v>
      </c>
    </row>
    <row r="151" spans="1:2" ht="42" thickBot="1" x14ac:dyDescent="0.35">
      <c r="A151" s="59" t="s">
        <v>337</v>
      </c>
      <c r="B151" s="60" t="s">
        <v>414</v>
      </c>
    </row>
    <row r="152" spans="1:2" ht="28.2" thickBot="1" x14ac:dyDescent="0.35">
      <c r="A152" s="59" t="s">
        <v>338</v>
      </c>
      <c r="B152" s="60" t="s">
        <v>926</v>
      </c>
    </row>
    <row r="153" spans="1:2" ht="28.2" thickBot="1" x14ac:dyDescent="0.35">
      <c r="A153" s="59" t="s">
        <v>339</v>
      </c>
      <c r="B153" s="60" t="s">
        <v>415</v>
      </c>
    </row>
    <row r="154" spans="1:2" ht="28.2" thickBot="1" x14ac:dyDescent="0.35">
      <c r="A154" s="59" t="s">
        <v>340</v>
      </c>
      <c r="B154" s="60" t="s">
        <v>416</v>
      </c>
    </row>
    <row r="155" spans="1:2" ht="28.2" thickBot="1" x14ac:dyDescent="0.35">
      <c r="A155" s="59" t="s">
        <v>341</v>
      </c>
      <c r="B155" s="60" t="s">
        <v>417</v>
      </c>
    </row>
    <row r="156" spans="1:2" ht="42" thickBot="1" x14ac:dyDescent="0.35">
      <c r="A156" s="59" t="s">
        <v>342</v>
      </c>
      <c r="B156" s="60" t="s">
        <v>927</v>
      </c>
    </row>
    <row r="157" spans="1:2" ht="28.2" thickBot="1" x14ac:dyDescent="0.35">
      <c r="A157" s="59" t="s">
        <v>343</v>
      </c>
      <c r="B157" s="60" t="s">
        <v>418</v>
      </c>
    </row>
    <row r="158" spans="1:2" ht="28.2" thickBot="1" x14ac:dyDescent="0.35">
      <c r="A158" s="59" t="s">
        <v>928</v>
      </c>
      <c r="B158" s="60" t="s">
        <v>929</v>
      </c>
    </row>
    <row r="159" spans="1:2" ht="28.2" thickBot="1" x14ac:dyDescent="0.35">
      <c r="A159" s="59" t="s">
        <v>930</v>
      </c>
      <c r="B159" s="60" t="s">
        <v>419</v>
      </c>
    </row>
    <row r="160" spans="1:2" ht="28.2" thickBot="1" x14ac:dyDescent="0.35">
      <c r="A160" s="59" t="s">
        <v>931</v>
      </c>
      <c r="B160" s="60" t="s">
        <v>932</v>
      </c>
    </row>
    <row r="161" spans="1:2" ht="42" thickBot="1" x14ac:dyDescent="0.35">
      <c r="A161" s="59" t="s">
        <v>933</v>
      </c>
      <c r="B161" s="60" t="s">
        <v>420</v>
      </c>
    </row>
    <row r="162" spans="1:2" ht="28.2" thickBot="1" x14ac:dyDescent="0.35">
      <c r="A162" s="59" t="s">
        <v>344</v>
      </c>
      <c r="B162" s="60" t="s">
        <v>421</v>
      </c>
    </row>
    <row r="163" spans="1:2" ht="28.2" thickBot="1" x14ac:dyDescent="0.35">
      <c r="A163" s="59" t="s">
        <v>345</v>
      </c>
      <c r="B163" s="60" t="s">
        <v>934</v>
      </c>
    </row>
    <row r="164" spans="1:2" ht="42" thickBot="1" x14ac:dyDescent="0.35">
      <c r="A164" s="59" t="s">
        <v>346</v>
      </c>
      <c r="B164" s="60" t="s">
        <v>935</v>
      </c>
    </row>
    <row r="165" spans="1:2" ht="42" thickBot="1" x14ac:dyDescent="0.35">
      <c r="A165" s="59" t="s">
        <v>347</v>
      </c>
      <c r="B165" s="60" t="s">
        <v>422</v>
      </c>
    </row>
    <row r="166" spans="1:2" ht="28.2" thickBot="1" x14ac:dyDescent="0.35">
      <c r="A166" s="59" t="s">
        <v>348</v>
      </c>
      <c r="B166" s="60" t="s">
        <v>423</v>
      </c>
    </row>
    <row r="167" spans="1:2" ht="28.2" thickBot="1" x14ac:dyDescent="0.35">
      <c r="A167" s="59" t="s">
        <v>936</v>
      </c>
      <c r="B167" s="60" t="s">
        <v>424</v>
      </c>
    </row>
    <row r="168" spans="1:2" ht="42" thickBot="1" x14ac:dyDescent="0.35">
      <c r="A168" s="59" t="s">
        <v>349</v>
      </c>
      <c r="B168" s="60" t="s">
        <v>425</v>
      </c>
    </row>
    <row r="169" spans="1:2" ht="28.2" thickBot="1" x14ac:dyDescent="0.35">
      <c r="A169" s="59" t="s">
        <v>937</v>
      </c>
      <c r="B169" s="60" t="s">
        <v>426</v>
      </c>
    </row>
    <row r="170" spans="1:2" ht="28.2" thickBot="1" x14ac:dyDescent="0.35">
      <c r="A170" s="59" t="s">
        <v>938</v>
      </c>
      <c r="B170" s="60" t="s">
        <v>427</v>
      </c>
    </row>
    <row r="171" spans="1:2" ht="28.2" thickBot="1" x14ac:dyDescent="0.35">
      <c r="A171" s="59" t="s">
        <v>350</v>
      </c>
      <c r="B171" s="60" t="s">
        <v>428</v>
      </c>
    </row>
    <row r="172" spans="1:2" ht="28.2" thickBot="1" x14ac:dyDescent="0.35">
      <c r="A172" s="59" t="s">
        <v>351</v>
      </c>
      <c r="B172" s="60" t="s">
        <v>939</v>
      </c>
    </row>
    <row r="173" spans="1:2" ht="28.2" thickBot="1" x14ac:dyDescent="0.35">
      <c r="A173" s="59" t="s">
        <v>352</v>
      </c>
      <c r="B173" s="60" t="s">
        <v>940</v>
      </c>
    </row>
    <row r="174" spans="1:2" ht="28.2" thickBot="1" x14ac:dyDescent="0.35">
      <c r="A174" s="59" t="s">
        <v>941</v>
      </c>
      <c r="B174" s="60" t="s">
        <v>942</v>
      </c>
    </row>
    <row r="175" spans="1:2" ht="42" thickBot="1" x14ac:dyDescent="0.35">
      <c r="A175" s="59" t="s">
        <v>943</v>
      </c>
      <c r="B175" s="60" t="s">
        <v>944</v>
      </c>
    </row>
    <row r="176" spans="1:2" ht="28.2" thickBot="1" x14ac:dyDescent="0.35">
      <c r="A176" s="59" t="s">
        <v>353</v>
      </c>
      <c r="B176" s="60" t="s">
        <v>429</v>
      </c>
    </row>
    <row r="177" spans="1:2" ht="28.2" thickBot="1" x14ac:dyDescent="0.35">
      <c r="A177" s="59" t="s">
        <v>354</v>
      </c>
      <c r="B177" s="60" t="s">
        <v>430</v>
      </c>
    </row>
    <row r="178" spans="1:2" ht="28.2" thickBot="1" x14ac:dyDescent="0.35">
      <c r="A178" s="59" t="s">
        <v>355</v>
      </c>
      <c r="B178" s="60" t="s">
        <v>431</v>
      </c>
    </row>
    <row r="179" spans="1:2" ht="28.2" thickBot="1" x14ac:dyDescent="0.35">
      <c r="A179" s="59" t="s">
        <v>945</v>
      </c>
      <c r="B179" s="60" t="s">
        <v>432</v>
      </c>
    </row>
    <row r="180" spans="1:2" ht="28.2" thickBot="1" x14ac:dyDescent="0.35">
      <c r="A180" s="59" t="s">
        <v>356</v>
      </c>
      <c r="B180" s="60" t="s">
        <v>433</v>
      </c>
    </row>
    <row r="181" spans="1:2" ht="28.2" thickBot="1" x14ac:dyDescent="0.35">
      <c r="A181" s="59" t="s">
        <v>946</v>
      </c>
      <c r="B181" s="60" t="s">
        <v>434</v>
      </c>
    </row>
    <row r="182" spans="1:2" ht="42" thickBot="1" x14ac:dyDescent="0.35">
      <c r="A182" s="59" t="s">
        <v>357</v>
      </c>
      <c r="B182" s="60" t="s">
        <v>435</v>
      </c>
    </row>
    <row r="183" spans="1:2" ht="42" thickBot="1" x14ac:dyDescent="0.35">
      <c r="A183" s="59" t="s">
        <v>358</v>
      </c>
      <c r="B183" s="60" t="s">
        <v>436</v>
      </c>
    </row>
    <row r="184" spans="1:2" ht="28.2" thickBot="1" x14ac:dyDescent="0.35">
      <c r="A184" s="59" t="s">
        <v>359</v>
      </c>
      <c r="B184" s="60" t="s">
        <v>437</v>
      </c>
    </row>
    <row r="185" spans="1:2" ht="28.2" thickBot="1" x14ac:dyDescent="0.35">
      <c r="A185" s="59" t="s">
        <v>947</v>
      </c>
      <c r="B185" s="60" t="s">
        <v>438</v>
      </c>
    </row>
    <row r="186" spans="1:2" ht="42" thickBot="1" x14ac:dyDescent="0.35">
      <c r="A186" s="59" t="s">
        <v>360</v>
      </c>
      <c r="B186" s="60" t="s">
        <v>439</v>
      </c>
    </row>
    <row r="187" spans="1:2" ht="28.2" thickBot="1" x14ac:dyDescent="0.35">
      <c r="A187" s="59" t="s">
        <v>361</v>
      </c>
      <c r="B187" s="60" t="s">
        <v>948</v>
      </c>
    </row>
    <row r="188" spans="1:2" ht="28.2" thickBot="1" x14ac:dyDescent="0.35">
      <c r="A188" s="59" t="s">
        <v>362</v>
      </c>
      <c r="B188" s="60" t="s">
        <v>440</v>
      </c>
    </row>
    <row r="189" spans="1:2" ht="28.2" thickBot="1" x14ac:dyDescent="0.35">
      <c r="A189" s="59" t="s">
        <v>363</v>
      </c>
      <c r="B189" s="60" t="s">
        <v>441</v>
      </c>
    </row>
    <row r="190" spans="1:2" ht="28.2" thickBot="1" x14ac:dyDescent="0.35">
      <c r="A190" s="59" t="s">
        <v>364</v>
      </c>
      <c r="B190" s="60" t="s">
        <v>442</v>
      </c>
    </row>
    <row r="191" spans="1:2" ht="28.2" thickBot="1" x14ac:dyDescent="0.35">
      <c r="A191" s="59" t="s">
        <v>365</v>
      </c>
      <c r="B191" s="60" t="s">
        <v>443</v>
      </c>
    </row>
    <row r="192" spans="1:2" ht="28.2" thickBot="1" x14ac:dyDescent="0.35">
      <c r="A192" s="59" t="s">
        <v>366</v>
      </c>
      <c r="B192" s="60" t="s">
        <v>444</v>
      </c>
    </row>
    <row r="193" spans="1:2" ht="28.2" thickBot="1" x14ac:dyDescent="0.35">
      <c r="A193" s="59" t="s">
        <v>367</v>
      </c>
      <c r="B193" s="60" t="s">
        <v>949</v>
      </c>
    </row>
    <row r="194" spans="1:2" ht="28.2" thickBot="1" x14ac:dyDescent="0.35">
      <c r="A194" s="59" t="s">
        <v>368</v>
      </c>
      <c r="B194" s="60" t="s">
        <v>445</v>
      </c>
    </row>
    <row r="195" spans="1:2" ht="28.2" thickBot="1" x14ac:dyDescent="0.35">
      <c r="A195" s="59" t="s">
        <v>950</v>
      </c>
      <c r="B195" s="60" t="s">
        <v>446</v>
      </c>
    </row>
    <row r="196" spans="1:2" ht="28.2" thickBot="1" x14ac:dyDescent="0.35">
      <c r="A196" s="59" t="s">
        <v>369</v>
      </c>
      <c r="B196" s="60" t="s">
        <v>447</v>
      </c>
    </row>
    <row r="197" spans="1:2" ht="28.2" thickBot="1" x14ac:dyDescent="0.35">
      <c r="A197" s="59" t="s">
        <v>370</v>
      </c>
      <c r="B197" s="60" t="s">
        <v>448</v>
      </c>
    </row>
    <row r="198" spans="1:2" ht="42" thickBot="1" x14ac:dyDescent="0.35">
      <c r="A198" s="59" t="s">
        <v>951</v>
      </c>
      <c r="B198" s="60" t="s">
        <v>952</v>
      </c>
    </row>
    <row r="199" spans="1:2" ht="28.2" thickBot="1" x14ac:dyDescent="0.35">
      <c r="A199" s="59" t="s">
        <v>953</v>
      </c>
      <c r="B199" s="60" t="s">
        <v>449</v>
      </c>
    </row>
    <row r="200" spans="1:2" ht="28.2" thickBot="1" x14ac:dyDescent="0.35">
      <c r="A200" s="59" t="s">
        <v>954</v>
      </c>
      <c r="B200" s="60" t="s">
        <v>450</v>
      </c>
    </row>
    <row r="201" spans="1:2" ht="28.2" thickBot="1" x14ac:dyDescent="0.35">
      <c r="A201" s="59" t="s">
        <v>371</v>
      </c>
      <c r="B201" s="60" t="s">
        <v>955</v>
      </c>
    </row>
    <row r="202" spans="1:2" ht="28.2" thickBot="1" x14ac:dyDescent="0.35">
      <c r="A202" s="59" t="s">
        <v>372</v>
      </c>
      <c r="B202" s="60" t="s">
        <v>956</v>
      </c>
    </row>
    <row r="203" spans="1:2" ht="28.2" thickBot="1" x14ac:dyDescent="0.35">
      <c r="A203" s="59" t="s">
        <v>373</v>
      </c>
      <c r="B203" s="60" t="s">
        <v>451</v>
      </c>
    </row>
    <row r="204" spans="1:2" ht="28.2" thickBot="1" x14ac:dyDescent="0.35">
      <c r="A204" s="59" t="s">
        <v>374</v>
      </c>
      <c r="B204" s="60" t="s">
        <v>452</v>
      </c>
    </row>
    <row r="205" spans="1:2" ht="42" thickBot="1" x14ac:dyDescent="0.35">
      <c r="A205" s="59" t="s">
        <v>375</v>
      </c>
      <c r="B205" s="60" t="s">
        <v>453</v>
      </c>
    </row>
    <row r="206" spans="1:2" ht="28.2" thickBot="1" x14ac:dyDescent="0.35">
      <c r="A206" s="59" t="s">
        <v>376</v>
      </c>
      <c r="B206" s="60" t="s">
        <v>454</v>
      </c>
    </row>
    <row r="207" spans="1:2" ht="28.2" thickBot="1" x14ac:dyDescent="0.35">
      <c r="A207" s="59" t="s">
        <v>377</v>
      </c>
      <c r="B207" s="60" t="s">
        <v>455</v>
      </c>
    </row>
    <row r="208" spans="1:2" ht="28.2" thickBot="1" x14ac:dyDescent="0.35">
      <c r="A208" s="59" t="s">
        <v>378</v>
      </c>
      <c r="B208" s="60" t="s">
        <v>456</v>
      </c>
    </row>
    <row r="209" spans="1:2" ht="28.2" thickBot="1" x14ac:dyDescent="0.35">
      <c r="A209" s="59" t="s">
        <v>957</v>
      </c>
      <c r="B209" s="60" t="s">
        <v>457</v>
      </c>
    </row>
    <row r="210" spans="1:2" ht="28.2" thickBot="1" x14ac:dyDescent="0.35">
      <c r="A210" s="59" t="s">
        <v>958</v>
      </c>
      <c r="B210" s="60" t="s">
        <v>458</v>
      </c>
    </row>
    <row r="211" spans="1:2" ht="42" thickBot="1" x14ac:dyDescent="0.35">
      <c r="A211" s="59" t="s">
        <v>380</v>
      </c>
      <c r="B211" s="60" t="s">
        <v>459</v>
      </c>
    </row>
    <row r="212" spans="1:2" ht="28.2" thickBot="1" x14ac:dyDescent="0.35">
      <c r="A212" s="59" t="s">
        <v>381</v>
      </c>
      <c r="B212" s="60" t="s">
        <v>959</v>
      </c>
    </row>
    <row r="213" spans="1:2" ht="28.2" thickBot="1" x14ac:dyDescent="0.35">
      <c r="A213" s="59" t="s">
        <v>960</v>
      </c>
      <c r="B213" s="60" t="s">
        <v>460</v>
      </c>
    </row>
    <row r="214" spans="1:2" ht="28.2" thickBot="1" x14ac:dyDescent="0.35">
      <c r="A214" s="59" t="s">
        <v>961</v>
      </c>
      <c r="B214" s="60" t="s">
        <v>461</v>
      </c>
    </row>
    <row r="215" spans="1:2" ht="28.2" thickBot="1" x14ac:dyDescent="0.35">
      <c r="A215" s="59" t="s">
        <v>962</v>
      </c>
      <c r="B215" s="60" t="s">
        <v>963</v>
      </c>
    </row>
    <row r="216" spans="1:2" ht="28.2" thickBot="1" x14ac:dyDescent="0.35">
      <c r="A216" s="59" t="s">
        <v>964</v>
      </c>
      <c r="B216" s="60" t="s">
        <v>462</v>
      </c>
    </row>
    <row r="217" spans="1:2" ht="28.2" thickBot="1" x14ac:dyDescent="0.35">
      <c r="A217" s="59" t="s">
        <v>965</v>
      </c>
      <c r="B217" s="60" t="s">
        <v>966</v>
      </c>
    </row>
    <row r="218" spans="1:2" ht="28.2" thickBot="1" x14ac:dyDescent="0.35">
      <c r="A218" s="59" t="s">
        <v>967</v>
      </c>
      <c r="B218" s="60" t="s">
        <v>968</v>
      </c>
    </row>
    <row r="219" spans="1:2" ht="42" thickBot="1" x14ac:dyDescent="0.35">
      <c r="A219" s="59" t="s">
        <v>969</v>
      </c>
      <c r="B219" s="60" t="s">
        <v>970</v>
      </c>
    </row>
    <row r="220" spans="1:2" ht="42" thickBot="1" x14ac:dyDescent="0.35">
      <c r="A220" s="59" t="s">
        <v>971</v>
      </c>
      <c r="B220" s="60" t="s">
        <v>463</v>
      </c>
    </row>
    <row r="221" spans="1:2" ht="28.2" thickBot="1" x14ac:dyDescent="0.35">
      <c r="A221" s="59" t="s">
        <v>972</v>
      </c>
      <c r="B221" s="60" t="s">
        <v>464</v>
      </c>
    </row>
    <row r="222" spans="1:2" ht="28.2" thickBot="1" x14ac:dyDescent="0.35">
      <c r="A222" s="59" t="s">
        <v>973</v>
      </c>
      <c r="B222" s="60" t="s">
        <v>974</v>
      </c>
    </row>
    <row r="223" spans="1:2" ht="25.2" thickBot="1" x14ac:dyDescent="0.35">
      <c r="A223" s="67" t="s">
        <v>975</v>
      </c>
    </row>
    <row r="224" spans="1:2" ht="15" thickBot="1" x14ac:dyDescent="0.35">
      <c r="A224" s="86" t="s">
        <v>976</v>
      </c>
      <c r="B224" s="87"/>
    </row>
    <row r="225" spans="1:2" ht="15" thickBot="1" x14ac:dyDescent="0.35">
      <c r="A225" s="56" t="s">
        <v>878</v>
      </c>
      <c r="B225" s="57" t="s">
        <v>977</v>
      </c>
    </row>
    <row r="226" spans="1:2" ht="15" thickBot="1" x14ac:dyDescent="0.35">
      <c r="A226" s="56" t="s">
        <v>978</v>
      </c>
      <c r="B226" s="57"/>
    </row>
    <row r="227" spans="1:2" ht="15" thickBot="1" x14ac:dyDescent="0.35">
      <c r="A227" s="56" t="s">
        <v>979</v>
      </c>
      <c r="B227" s="57" t="s">
        <v>980</v>
      </c>
    </row>
    <row r="228" spans="1:2" ht="15" thickBot="1" x14ac:dyDescent="0.35">
      <c r="A228" s="56" t="s">
        <v>981</v>
      </c>
      <c r="B228" s="57" t="s">
        <v>982</v>
      </c>
    </row>
    <row r="229" spans="1:2" ht="15" thickBot="1" x14ac:dyDescent="0.35">
      <c r="A229" s="56" t="s">
        <v>983</v>
      </c>
      <c r="B229" s="57" t="s">
        <v>984</v>
      </c>
    </row>
    <row r="230" spans="1:2" ht="15" thickBot="1" x14ac:dyDescent="0.35">
      <c r="A230" s="56" t="s">
        <v>985</v>
      </c>
      <c r="B230" s="57" t="s">
        <v>986</v>
      </c>
    </row>
    <row r="231" spans="1:2" ht="28.2" thickBot="1" x14ac:dyDescent="0.35">
      <c r="A231" s="56" t="s">
        <v>987</v>
      </c>
      <c r="B231" s="57" t="s">
        <v>988</v>
      </c>
    </row>
    <row r="232" spans="1:2" ht="28.2" thickBot="1" x14ac:dyDescent="0.35">
      <c r="A232" s="56" t="s">
        <v>989</v>
      </c>
      <c r="B232" s="57" t="s">
        <v>990</v>
      </c>
    </row>
    <row r="233" spans="1:2" ht="28.2" thickBot="1" x14ac:dyDescent="0.35">
      <c r="A233" s="56" t="s">
        <v>991</v>
      </c>
      <c r="B233" s="57"/>
    </row>
    <row r="234" spans="1:2" ht="15" thickBot="1" x14ac:dyDescent="0.35">
      <c r="A234" s="86" t="s">
        <v>992</v>
      </c>
      <c r="B234" s="87"/>
    </row>
    <row r="235" spans="1:2" ht="15" thickBot="1" x14ac:dyDescent="0.35">
      <c r="A235" s="58" t="s">
        <v>993</v>
      </c>
      <c r="B235" s="57"/>
    </row>
    <row r="236" spans="1:2" ht="15" thickBot="1" x14ac:dyDescent="0.35">
      <c r="A236" s="59" t="s">
        <v>994</v>
      </c>
      <c r="B236" s="60" t="s">
        <v>995</v>
      </c>
    </row>
    <row r="237" spans="1:2" ht="15" thickBot="1" x14ac:dyDescent="0.35">
      <c r="A237" s="59" t="s">
        <v>996</v>
      </c>
      <c r="B237" s="60" t="s">
        <v>997</v>
      </c>
    </row>
    <row r="238" spans="1:2" ht="15" thickBot="1" x14ac:dyDescent="0.35">
      <c r="A238" s="59" t="s">
        <v>998</v>
      </c>
      <c r="B238" s="57" t="s">
        <v>999</v>
      </c>
    </row>
    <row r="239" spans="1:2" ht="15" thickBot="1" x14ac:dyDescent="0.35">
      <c r="A239" s="58" t="s">
        <v>1000</v>
      </c>
      <c r="B239" s="57"/>
    </row>
    <row r="240" spans="1:2" ht="15" thickBot="1" x14ac:dyDescent="0.35">
      <c r="A240" s="56" t="s">
        <v>1001</v>
      </c>
      <c r="B240" s="57" t="s">
        <v>1002</v>
      </c>
    </row>
    <row r="241" spans="1:2" ht="15" thickBot="1" x14ac:dyDescent="0.35">
      <c r="A241" s="56" t="s">
        <v>1003</v>
      </c>
      <c r="B241" s="57" t="s">
        <v>1004</v>
      </c>
    </row>
    <row r="242" spans="1:2" ht="15" thickBot="1" x14ac:dyDescent="0.35">
      <c r="A242" s="56" t="s">
        <v>1005</v>
      </c>
      <c r="B242" s="57" t="s">
        <v>1006</v>
      </c>
    </row>
    <row r="243" spans="1:2" ht="15" thickBot="1" x14ac:dyDescent="0.35">
      <c r="A243" s="58" t="s">
        <v>1007</v>
      </c>
      <c r="B243" s="57"/>
    </row>
    <row r="244" spans="1:2" ht="28.2" thickBot="1" x14ac:dyDescent="0.35">
      <c r="A244" s="56" t="s">
        <v>1008</v>
      </c>
      <c r="B244" s="57" t="s">
        <v>1009</v>
      </c>
    </row>
    <row r="245" spans="1:2" ht="15" thickBot="1" x14ac:dyDescent="0.35">
      <c r="A245" s="56" t="s">
        <v>1010</v>
      </c>
      <c r="B245" s="57" t="s">
        <v>1011</v>
      </c>
    </row>
    <row r="246" spans="1:2" ht="15" thickBot="1" x14ac:dyDescent="0.35">
      <c r="A246" s="58" t="s">
        <v>1012</v>
      </c>
      <c r="B246" s="57"/>
    </row>
    <row r="247" spans="1:2" ht="15" thickBot="1" x14ac:dyDescent="0.35">
      <c r="A247" s="56" t="s">
        <v>1013</v>
      </c>
      <c r="B247" s="57" t="s">
        <v>1014</v>
      </c>
    </row>
    <row r="248" spans="1:2" ht="15" thickBot="1" x14ac:dyDescent="0.35">
      <c r="A248" s="56" t="s">
        <v>1015</v>
      </c>
      <c r="B248" s="57" t="s">
        <v>1016</v>
      </c>
    </row>
    <row r="249" spans="1:2" ht="15" thickBot="1" x14ac:dyDescent="0.35">
      <c r="A249" s="58" t="s">
        <v>1017</v>
      </c>
      <c r="B249" s="57"/>
    </row>
    <row r="250" spans="1:2" ht="15" thickBot="1" x14ac:dyDescent="0.35">
      <c r="A250" s="56" t="s">
        <v>1018</v>
      </c>
      <c r="B250" s="57" t="s">
        <v>1019</v>
      </c>
    </row>
    <row r="251" spans="1:2" ht="28.2" thickBot="1" x14ac:dyDescent="0.35">
      <c r="A251" s="56" t="s">
        <v>1020</v>
      </c>
      <c r="B251" s="57" t="s">
        <v>1021</v>
      </c>
    </row>
    <row r="252" spans="1:2" ht="15" thickBot="1" x14ac:dyDescent="0.35">
      <c r="A252" s="58" t="s">
        <v>1022</v>
      </c>
      <c r="B252" s="57"/>
    </row>
    <row r="253" spans="1:2" ht="15" thickBot="1" x14ac:dyDescent="0.35">
      <c r="A253" s="56" t="s">
        <v>1023</v>
      </c>
      <c r="B253" s="57" t="s">
        <v>1024</v>
      </c>
    </row>
    <row r="254" spans="1:2" ht="15" thickBot="1" x14ac:dyDescent="0.35">
      <c r="A254" s="56" t="s">
        <v>1025</v>
      </c>
      <c r="B254" s="57" t="s">
        <v>1026</v>
      </c>
    </row>
    <row r="255" spans="1:2" ht="15" thickBot="1" x14ac:dyDescent="0.35">
      <c r="A255" s="58" t="s">
        <v>1027</v>
      </c>
      <c r="B255" s="57"/>
    </row>
    <row r="256" spans="1:2" ht="15" thickBot="1" x14ac:dyDescent="0.35">
      <c r="A256" s="59" t="s">
        <v>1028</v>
      </c>
      <c r="B256" s="60" t="s">
        <v>1029</v>
      </c>
    </row>
    <row r="257" spans="1:2" ht="15" thickBot="1" x14ac:dyDescent="0.35">
      <c r="A257" s="59" t="s">
        <v>1030</v>
      </c>
      <c r="B257" s="60" t="s">
        <v>1031</v>
      </c>
    </row>
    <row r="258" spans="1:2" ht="15" thickBot="1" x14ac:dyDescent="0.35">
      <c r="A258" s="59" t="s">
        <v>1032</v>
      </c>
      <c r="B258" s="57"/>
    </row>
    <row r="259" spans="1:2" ht="25.2" thickBot="1" x14ac:dyDescent="0.35">
      <c r="A259" s="67" t="s">
        <v>1033</v>
      </c>
    </row>
    <row r="260" spans="1:2" ht="15" thickBot="1" x14ac:dyDescent="0.35">
      <c r="A260" s="86" t="s">
        <v>976</v>
      </c>
      <c r="B260" s="87"/>
    </row>
    <row r="261" spans="1:2" ht="15" thickBot="1" x14ac:dyDescent="0.35">
      <c r="A261" s="56" t="s">
        <v>1034</v>
      </c>
      <c r="B261" s="57" t="s">
        <v>1035</v>
      </c>
    </row>
    <row r="262" spans="1:2" ht="28.2" thickBot="1" x14ac:dyDescent="0.35">
      <c r="A262" s="56" t="s">
        <v>1036</v>
      </c>
      <c r="B262" s="57" t="s">
        <v>1037</v>
      </c>
    </row>
    <row r="263" spans="1:2" ht="15" thickBot="1" x14ac:dyDescent="0.35">
      <c r="A263" s="56" t="s">
        <v>1038</v>
      </c>
      <c r="B263" s="57" t="s">
        <v>1039</v>
      </c>
    </row>
    <row r="264" spans="1:2" ht="15" thickBot="1" x14ac:dyDescent="0.35">
      <c r="A264" s="86" t="s">
        <v>992</v>
      </c>
      <c r="B264" s="87"/>
    </row>
    <row r="265" spans="1:2" ht="15" thickBot="1" x14ac:dyDescent="0.35">
      <c r="A265" s="82" t="s">
        <v>1040</v>
      </c>
      <c r="B265" s="83"/>
    </row>
    <row r="266" spans="1:2" ht="15" thickBot="1" x14ac:dyDescent="0.35">
      <c r="A266" s="59" t="s">
        <v>1041</v>
      </c>
      <c r="B266" s="60" t="s">
        <v>1042</v>
      </c>
    </row>
    <row r="267" spans="1:2" ht="15" thickBot="1" x14ac:dyDescent="0.35">
      <c r="A267" s="59" t="s">
        <v>1043</v>
      </c>
      <c r="B267" s="60" t="s">
        <v>1044</v>
      </c>
    </row>
    <row r="268" spans="1:2" ht="15" thickBot="1" x14ac:dyDescent="0.35">
      <c r="A268" s="59" t="s">
        <v>1045</v>
      </c>
      <c r="B268" s="60" t="s">
        <v>1046</v>
      </c>
    </row>
    <row r="269" spans="1:2" ht="15" thickBot="1" x14ac:dyDescent="0.35">
      <c r="A269" s="82" t="s">
        <v>1047</v>
      </c>
      <c r="B269" s="83"/>
    </row>
    <row r="270" spans="1:2" ht="15" thickBot="1" x14ac:dyDescent="0.35">
      <c r="A270" s="59" t="s">
        <v>1048</v>
      </c>
      <c r="B270" s="60" t="s">
        <v>1049</v>
      </c>
    </row>
    <row r="271" spans="1:2" ht="15" thickBot="1" x14ac:dyDescent="0.35">
      <c r="A271" s="59" t="s">
        <v>1050</v>
      </c>
      <c r="B271" s="60" t="s">
        <v>1051</v>
      </c>
    </row>
    <row r="272" spans="1:2" ht="15" thickBot="1" x14ac:dyDescent="0.35">
      <c r="A272" s="59" t="s">
        <v>1052</v>
      </c>
      <c r="B272" s="60" t="s">
        <v>1053</v>
      </c>
    </row>
    <row r="273" spans="1:2" ht="15" thickBot="1" x14ac:dyDescent="0.35">
      <c r="A273" s="59" t="s">
        <v>1054</v>
      </c>
      <c r="B273" s="60" t="s">
        <v>1055</v>
      </c>
    </row>
    <row r="274" spans="1:2" ht="15" thickBot="1" x14ac:dyDescent="0.35">
      <c r="A274" s="82" t="s">
        <v>1056</v>
      </c>
      <c r="B274" s="83"/>
    </row>
    <row r="275" spans="1:2" ht="15" thickBot="1" x14ac:dyDescent="0.35">
      <c r="A275" s="56" t="s">
        <v>1057</v>
      </c>
      <c r="B275" s="57" t="s">
        <v>1058</v>
      </c>
    </row>
    <row r="276" spans="1:2" ht="15" thickBot="1" x14ac:dyDescent="0.35">
      <c r="A276" s="56" t="s">
        <v>1059</v>
      </c>
      <c r="B276" s="57" t="s">
        <v>1060</v>
      </c>
    </row>
    <row r="277" spans="1:2" ht="15" thickBot="1" x14ac:dyDescent="0.35">
      <c r="A277" s="56" t="s">
        <v>1061</v>
      </c>
      <c r="B277" s="57"/>
    </row>
    <row r="278" spans="1:2" ht="18" thickBot="1" x14ac:dyDescent="0.35">
      <c r="A278" s="53" t="s">
        <v>1062</v>
      </c>
    </row>
    <row r="279" spans="1:2" ht="15" thickBot="1" x14ac:dyDescent="0.35">
      <c r="A279" s="63" t="s">
        <v>504</v>
      </c>
      <c r="B279" s="64" t="s">
        <v>603</v>
      </c>
    </row>
    <row r="280" spans="1:2" ht="15" thickBot="1" x14ac:dyDescent="0.35">
      <c r="A280" s="59" t="s">
        <v>505</v>
      </c>
      <c r="B280" s="60" t="s">
        <v>604</v>
      </c>
    </row>
    <row r="281" spans="1:2" ht="15" thickBot="1" x14ac:dyDescent="0.35">
      <c r="A281" s="59" t="s">
        <v>506</v>
      </c>
      <c r="B281" s="60" t="s">
        <v>605</v>
      </c>
    </row>
    <row r="282" spans="1:2" ht="15" thickBot="1" x14ac:dyDescent="0.35">
      <c r="A282" s="59" t="s">
        <v>507</v>
      </c>
      <c r="B282" s="60" t="s">
        <v>606</v>
      </c>
    </row>
    <row r="283" spans="1:2" ht="15" thickBot="1" x14ac:dyDescent="0.35">
      <c r="A283" s="59" t="s">
        <v>508</v>
      </c>
      <c r="B283" s="60" t="s">
        <v>607</v>
      </c>
    </row>
    <row r="284" spans="1:2" ht="15" thickBot="1" x14ac:dyDescent="0.35">
      <c r="A284" s="59" t="s">
        <v>509</v>
      </c>
      <c r="B284" s="60" t="s">
        <v>608</v>
      </c>
    </row>
    <row r="285" spans="1:2" ht="15" thickBot="1" x14ac:dyDescent="0.35">
      <c r="A285" s="59" t="s">
        <v>510</v>
      </c>
      <c r="B285" s="60" t="s">
        <v>609</v>
      </c>
    </row>
    <row r="286" spans="1:2" ht="15" thickBot="1" x14ac:dyDescent="0.35">
      <c r="A286" s="59" t="s">
        <v>511</v>
      </c>
      <c r="B286" s="60" t="s">
        <v>610</v>
      </c>
    </row>
    <row r="287" spans="1:2" ht="15" thickBot="1" x14ac:dyDescent="0.35">
      <c r="A287" s="59" t="s">
        <v>512</v>
      </c>
      <c r="B287" s="60" t="s">
        <v>611</v>
      </c>
    </row>
    <row r="288" spans="1:2" ht="15" thickBot="1" x14ac:dyDescent="0.35">
      <c r="A288" s="59" t="s">
        <v>513</v>
      </c>
      <c r="B288" s="60" t="s">
        <v>612</v>
      </c>
    </row>
    <row r="289" spans="1:2" ht="15" thickBot="1" x14ac:dyDescent="0.35">
      <c r="A289" s="59" t="s">
        <v>514</v>
      </c>
      <c r="B289" s="60" t="s">
        <v>613</v>
      </c>
    </row>
    <row r="290" spans="1:2" ht="15" thickBot="1" x14ac:dyDescent="0.35">
      <c r="A290" s="59" t="s">
        <v>515</v>
      </c>
      <c r="B290" s="60" t="s">
        <v>614</v>
      </c>
    </row>
    <row r="291" spans="1:2" ht="15" thickBot="1" x14ac:dyDescent="0.35">
      <c r="A291" s="59" t="s">
        <v>516</v>
      </c>
      <c r="B291" s="60" t="s">
        <v>615</v>
      </c>
    </row>
    <row r="292" spans="1:2" ht="15" thickBot="1" x14ac:dyDescent="0.35">
      <c r="A292" s="59" t="s">
        <v>517</v>
      </c>
      <c r="B292" s="60" t="s">
        <v>616</v>
      </c>
    </row>
    <row r="293" spans="1:2" ht="15" thickBot="1" x14ac:dyDescent="0.35">
      <c r="A293" s="59" t="s">
        <v>518</v>
      </c>
      <c r="B293" s="60" t="s">
        <v>617</v>
      </c>
    </row>
    <row r="294" spans="1:2" ht="15" thickBot="1" x14ac:dyDescent="0.35">
      <c r="A294" s="59" t="s">
        <v>519</v>
      </c>
      <c r="B294" s="60" t="s">
        <v>618</v>
      </c>
    </row>
    <row r="295" spans="1:2" ht="15" thickBot="1" x14ac:dyDescent="0.35">
      <c r="A295" s="59" t="s">
        <v>520</v>
      </c>
      <c r="B295" s="60" t="s">
        <v>619</v>
      </c>
    </row>
    <row r="296" spans="1:2" ht="15" thickBot="1" x14ac:dyDescent="0.35">
      <c r="A296" s="59" t="s">
        <v>521</v>
      </c>
      <c r="B296" s="60" t="s">
        <v>620</v>
      </c>
    </row>
    <row r="297" spans="1:2" ht="15" thickBot="1" x14ac:dyDescent="0.35">
      <c r="A297" s="59" t="s">
        <v>522</v>
      </c>
      <c r="B297" s="60" t="s">
        <v>621</v>
      </c>
    </row>
    <row r="298" spans="1:2" ht="15" thickBot="1" x14ac:dyDescent="0.35">
      <c r="A298" s="59" t="s">
        <v>1063</v>
      </c>
      <c r="B298" s="60" t="s">
        <v>622</v>
      </c>
    </row>
    <row r="299" spans="1:2" ht="15" thickBot="1" x14ac:dyDescent="0.35">
      <c r="A299" s="59" t="s">
        <v>524</v>
      </c>
      <c r="B299" s="60" t="s">
        <v>1064</v>
      </c>
    </row>
    <row r="300" spans="1:2" ht="15" thickBot="1" x14ac:dyDescent="0.35">
      <c r="A300" s="59" t="s">
        <v>525</v>
      </c>
      <c r="B300" s="60" t="s">
        <v>623</v>
      </c>
    </row>
    <row r="301" spans="1:2" ht="15" thickBot="1" x14ac:dyDescent="0.35">
      <c r="A301" s="59" t="s">
        <v>526</v>
      </c>
      <c r="B301" s="60" t="s">
        <v>624</v>
      </c>
    </row>
    <row r="302" spans="1:2" ht="15" thickBot="1" x14ac:dyDescent="0.35">
      <c r="A302" s="59" t="s">
        <v>527</v>
      </c>
      <c r="B302" s="60" t="s">
        <v>625</v>
      </c>
    </row>
    <row r="303" spans="1:2" ht="15" thickBot="1" x14ac:dyDescent="0.35">
      <c r="A303" s="59" t="s">
        <v>528</v>
      </c>
      <c r="B303" s="60" t="s">
        <v>626</v>
      </c>
    </row>
    <row r="304" spans="1:2" ht="15" thickBot="1" x14ac:dyDescent="0.35">
      <c r="A304" s="59" t="s">
        <v>529</v>
      </c>
      <c r="B304" s="60" t="s">
        <v>627</v>
      </c>
    </row>
    <row r="305" spans="1:2" ht="15" thickBot="1" x14ac:dyDescent="0.35">
      <c r="A305" s="59" t="s">
        <v>530</v>
      </c>
      <c r="B305" s="60" t="s">
        <v>628</v>
      </c>
    </row>
    <row r="306" spans="1:2" ht="15" thickBot="1" x14ac:dyDescent="0.35">
      <c r="A306" s="59" t="s">
        <v>531</v>
      </c>
      <c r="B306" s="60" t="s">
        <v>629</v>
      </c>
    </row>
    <row r="307" spans="1:2" ht="15" thickBot="1" x14ac:dyDescent="0.35">
      <c r="A307" s="59" t="s">
        <v>532</v>
      </c>
      <c r="B307" s="60" t="s">
        <v>630</v>
      </c>
    </row>
    <row r="308" spans="1:2" ht="15" thickBot="1" x14ac:dyDescent="0.35">
      <c r="A308" s="59" t="s">
        <v>533</v>
      </c>
      <c r="B308" s="60" t="s">
        <v>631</v>
      </c>
    </row>
    <row r="309" spans="1:2" ht="15" thickBot="1" x14ac:dyDescent="0.35">
      <c r="A309" s="59" t="s">
        <v>534</v>
      </c>
      <c r="B309" s="60" t="s">
        <v>632</v>
      </c>
    </row>
    <row r="310" spans="1:2" ht="15" thickBot="1" x14ac:dyDescent="0.35">
      <c r="A310" s="59" t="s">
        <v>535</v>
      </c>
      <c r="B310" s="60" t="s">
        <v>633</v>
      </c>
    </row>
    <row r="311" spans="1:2" ht="15" thickBot="1" x14ac:dyDescent="0.35">
      <c r="A311" s="59" t="s">
        <v>536</v>
      </c>
      <c r="B311" s="60" t="s">
        <v>634</v>
      </c>
    </row>
    <row r="312" spans="1:2" ht="15" thickBot="1" x14ac:dyDescent="0.35">
      <c r="A312" s="59" t="s">
        <v>537</v>
      </c>
      <c r="B312" s="60" t="s">
        <v>635</v>
      </c>
    </row>
    <row r="313" spans="1:2" ht="15" thickBot="1" x14ac:dyDescent="0.35">
      <c r="A313" s="59" t="s">
        <v>538</v>
      </c>
      <c r="B313" s="60" t="s">
        <v>636</v>
      </c>
    </row>
    <row r="314" spans="1:2" ht="15" thickBot="1" x14ac:dyDescent="0.35">
      <c r="A314" s="59" t="s">
        <v>539</v>
      </c>
      <c r="B314" s="60" t="s">
        <v>637</v>
      </c>
    </row>
    <row r="315" spans="1:2" ht="15" thickBot="1" x14ac:dyDescent="0.35">
      <c r="A315" s="59" t="s">
        <v>540</v>
      </c>
      <c r="B315" s="60" t="s">
        <v>638</v>
      </c>
    </row>
    <row r="316" spans="1:2" ht="15" thickBot="1" x14ac:dyDescent="0.35">
      <c r="A316" s="59" t="s">
        <v>541</v>
      </c>
      <c r="B316" s="60" t="s">
        <v>639</v>
      </c>
    </row>
    <row r="317" spans="1:2" ht="15" thickBot="1" x14ac:dyDescent="0.35">
      <c r="A317" s="59" t="s">
        <v>542</v>
      </c>
      <c r="B317" s="60" t="s">
        <v>640</v>
      </c>
    </row>
    <row r="318" spans="1:2" ht="15" thickBot="1" x14ac:dyDescent="0.35">
      <c r="A318" s="59" t="s">
        <v>546</v>
      </c>
      <c r="B318" s="60" t="s">
        <v>641</v>
      </c>
    </row>
    <row r="319" spans="1:2" ht="15" thickBot="1" x14ac:dyDescent="0.35">
      <c r="A319" s="59" t="s">
        <v>547</v>
      </c>
      <c r="B319" s="60" t="s">
        <v>642</v>
      </c>
    </row>
    <row r="320" spans="1:2" ht="15" thickBot="1" x14ac:dyDescent="0.35">
      <c r="A320" s="59" t="s">
        <v>548</v>
      </c>
      <c r="B320" s="60" t="s">
        <v>545</v>
      </c>
    </row>
    <row r="321" spans="1:2" ht="15" thickBot="1" x14ac:dyDescent="0.35">
      <c r="A321" s="59" t="s">
        <v>1065</v>
      </c>
      <c r="B321" s="60" t="s">
        <v>1066</v>
      </c>
    </row>
    <row r="322" spans="1:2" ht="15" thickBot="1" x14ac:dyDescent="0.35">
      <c r="A322" s="59" t="s">
        <v>550</v>
      </c>
      <c r="B322" s="60" t="s">
        <v>644</v>
      </c>
    </row>
    <row r="323" spans="1:2" ht="15" thickBot="1" x14ac:dyDescent="0.35">
      <c r="A323" s="59" t="s">
        <v>551</v>
      </c>
      <c r="B323" s="60" t="s">
        <v>645</v>
      </c>
    </row>
    <row r="324" spans="1:2" ht="15" thickBot="1" x14ac:dyDescent="0.35">
      <c r="A324" s="59" t="s">
        <v>552</v>
      </c>
      <c r="B324" s="60" t="s">
        <v>646</v>
      </c>
    </row>
    <row r="325" spans="1:2" ht="15" thickBot="1" x14ac:dyDescent="0.35">
      <c r="A325" s="59" t="s">
        <v>553</v>
      </c>
      <c r="B325" s="60" t="s">
        <v>647</v>
      </c>
    </row>
    <row r="326" spans="1:2" ht="15" thickBot="1" x14ac:dyDescent="0.35">
      <c r="A326" s="59" t="s">
        <v>554</v>
      </c>
      <c r="B326" s="60" t="s">
        <v>648</v>
      </c>
    </row>
    <row r="327" spans="1:2" ht="15" thickBot="1" x14ac:dyDescent="0.35">
      <c r="A327" s="59" t="s">
        <v>555</v>
      </c>
      <c r="B327" s="60" t="s">
        <v>649</v>
      </c>
    </row>
    <row r="328" spans="1:2" ht="15" thickBot="1" x14ac:dyDescent="0.35">
      <c r="A328" s="59" t="s">
        <v>556</v>
      </c>
      <c r="B328" s="60" t="s">
        <v>650</v>
      </c>
    </row>
    <row r="329" spans="1:2" ht="15" thickBot="1" x14ac:dyDescent="0.35">
      <c r="A329" s="59" t="s">
        <v>557</v>
      </c>
      <c r="B329" s="60" t="s">
        <v>651</v>
      </c>
    </row>
    <row r="330" spans="1:2" ht="15" thickBot="1" x14ac:dyDescent="0.35">
      <c r="A330" s="59" t="s">
        <v>558</v>
      </c>
      <c r="B330" s="60" t="s">
        <v>652</v>
      </c>
    </row>
    <row r="331" spans="1:2" ht="15" thickBot="1" x14ac:dyDescent="0.35">
      <c r="A331" s="59" t="s">
        <v>559</v>
      </c>
      <c r="B331" s="60" t="s">
        <v>653</v>
      </c>
    </row>
    <row r="332" spans="1:2" ht="15" thickBot="1" x14ac:dyDescent="0.35">
      <c r="A332" s="59" t="s">
        <v>560</v>
      </c>
      <c r="B332" s="60" t="s">
        <v>654</v>
      </c>
    </row>
    <row r="333" spans="1:2" ht="15" thickBot="1" x14ac:dyDescent="0.35">
      <c r="A333" s="59" t="s">
        <v>561</v>
      </c>
      <c r="B333" s="60" t="s">
        <v>655</v>
      </c>
    </row>
    <row r="334" spans="1:2" ht="15" thickBot="1" x14ac:dyDescent="0.35">
      <c r="A334" s="59" t="s">
        <v>562</v>
      </c>
      <c r="B334" s="60" t="s">
        <v>656</v>
      </c>
    </row>
    <row r="335" spans="1:2" ht="15" thickBot="1" x14ac:dyDescent="0.35">
      <c r="A335" s="59" t="s">
        <v>563</v>
      </c>
      <c r="B335" s="60" t="s">
        <v>657</v>
      </c>
    </row>
    <row r="336" spans="1:2" ht="15" thickBot="1" x14ac:dyDescent="0.35">
      <c r="A336" s="59" t="s">
        <v>564</v>
      </c>
      <c r="B336" s="60" t="s">
        <v>658</v>
      </c>
    </row>
    <row r="337" spans="1:2" ht="15" thickBot="1" x14ac:dyDescent="0.35">
      <c r="A337" s="59" t="s">
        <v>565</v>
      </c>
      <c r="B337" s="60" t="s">
        <v>659</v>
      </c>
    </row>
    <row r="338" spans="1:2" ht="15" thickBot="1" x14ac:dyDescent="0.35">
      <c r="A338" s="59" t="s">
        <v>566</v>
      </c>
      <c r="B338" s="60" t="s">
        <v>660</v>
      </c>
    </row>
    <row r="339" spans="1:2" ht="15" thickBot="1" x14ac:dyDescent="0.35">
      <c r="A339" s="59" t="s">
        <v>567</v>
      </c>
      <c r="B339" s="60" t="s">
        <v>661</v>
      </c>
    </row>
    <row r="340" spans="1:2" ht="15" thickBot="1" x14ac:dyDescent="0.35">
      <c r="A340" s="59" t="s">
        <v>568</v>
      </c>
      <c r="B340" s="60" t="s">
        <v>662</v>
      </c>
    </row>
    <row r="341" spans="1:2" ht="15" thickBot="1" x14ac:dyDescent="0.35">
      <c r="A341" s="59" t="s">
        <v>569</v>
      </c>
      <c r="B341" s="60" t="s">
        <v>663</v>
      </c>
    </row>
    <row r="342" spans="1:2" ht="15" thickBot="1" x14ac:dyDescent="0.35">
      <c r="A342" s="59" t="s">
        <v>1067</v>
      </c>
      <c r="B342" s="60" t="s">
        <v>664</v>
      </c>
    </row>
    <row r="343" spans="1:2" ht="15" thickBot="1" x14ac:dyDescent="0.35">
      <c r="A343" s="59" t="s">
        <v>571</v>
      </c>
      <c r="B343" s="60" t="s">
        <v>665</v>
      </c>
    </row>
    <row r="344" spans="1:2" ht="15" thickBot="1" x14ac:dyDescent="0.35">
      <c r="A344" s="59" t="s">
        <v>572</v>
      </c>
      <c r="B344" s="60" t="s">
        <v>666</v>
      </c>
    </row>
    <row r="345" spans="1:2" ht="15" thickBot="1" x14ac:dyDescent="0.35">
      <c r="A345" s="59" t="s">
        <v>573</v>
      </c>
      <c r="B345" s="60" t="s">
        <v>667</v>
      </c>
    </row>
    <row r="346" spans="1:2" ht="15" thickBot="1" x14ac:dyDescent="0.35">
      <c r="A346" s="59" t="s">
        <v>574</v>
      </c>
      <c r="B346" s="60" t="s">
        <v>668</v>
      </c>
    </row>
    <row r="347" spans="1:2" ht="15" thickBot="1" x14ac:dyDescent="0.35">
      <c r="A347" s="59" t="s">
        <v>575</v>
      </c>
      <c r="B347" s="60" t="s">
        <v>669</v>
      </c>
    </row>
    <row r="348" spans="1:2" ht="15" thickBot="1" x14ac:dyDescent="0.35">
      <c r="A348" s="59" t="s">
        <v>576</v>
      </c>
      <c r="B348" s="60" t="s">
        <v>670</v>
      </c>
    </row>
    <row r="349" spans="1:2" ht="15" thickBot="1" x14ac:dyDescent="0.35">
      <c r="A349" s="59" t="s">
        <v>577</v>
      </c>
      <c r="B349" s="60" t="s">
        <v>671</v>
      </c>
    </row>
    <row r="350" spans="1:2" ht="15" thickBot="1" x14ac:dyDescent="0.35">
      <c r="A350" s="59" t="s">
        <v>578</v>
      </c>
      <c r="B350" s="60" t="s">
        <v>672</v>
      </c>
    </row>
    <row r="351" spans="1:2" ht="15" thickBot="1" x14ac:dyDescent="0.35">
      <c r="A351" s="59" t="s">
        <v>579</v>
      </c>
      <c r="B351" s="60" t="s">
        <v>673</v>
      </c>
    </row>
    <row r="352" spans="1:2" ht="15" thickBot="1" x14ac:dyDescent="0.35">
      <c r="A352" s="59" t="s">
        <v>580</v>
      </c>
      <c r="B352" s="60" t="s">
        <v>675</v>
      </c>
    </row>
    <row r="353" spans="1:2" ht="15" thickBot="1" x14ac:dyDescent="0.35">
      <c r="A353" s="59" t="s">
        <v>581</v>
      </c>
      <c r="B353" s="60" t="s">
        <v>674</v>
      </c>
    </row>
    <row r="354" spans="1:2" ht="15" thickBot="1" x14ac:dyDescent="0.35">
      <c r="A354" s="59" t="s">
        <v>582</v>
      </c>
      <c r="B354" s="60" t="s">
        <v>676</v>
      </c>
    </row>
    <row r="355" spans="1:2" ht="15" thickBot="1" x14ac:dyDescent="0.35">
      <c r="A355" s="59" t="s">
        <v>583</v>
      </c>
      <c r="B355" s="60" t="s">
        <v>677</v>
      </c>
    </row>
    <row r="356" spans="1:2" ht="15" thickBot="1" x14ac:dyDescent="0.35">
      <c r="A356" s="59" t="s">
        <v>584</v>
      </c>
      <c r="B356" s="60" t="s">
        <v>678</v>
      </c>
    </row>
    <row r="357" spans="1:2" ht="15" thickBot="1" x14ac:dyDescent="0.35">
      <c r="A357" s="59" t="s">
        <v>585</v>
      </c>
      <c r="B357" s="60" t="s">
        <v>679</v>
      </c>
    </row>
    <row r="358" spans="1:2" ht="15" thickBot="1" x14ac:dyDescent="0.35">
      <c r="A358" s="59" t="s">
        <v>586</v>
      </c>
      <c r="B358" s="60" t="s">
        <v>680</v>
      </c>
    </row>
    <row r="359" spans="1:2" ht="15" thickBot="1" x14ac:dyDescent="0.35">
      <c r="A359" s="59" t="s">
        <v>587</v>
      </c>
      <c r="B359" s="60" t="s">
        <v>681</v>
      </c>
    </row>
    <row r="360" spans="1:2" ht="15" thickBot="1" x14ac:dyDescent="0.35">
      <c r="A360" s="59" t="s">
        <v>588</v>
      </c>
      <c r="B360" s="60" t="s">
        <v>682</v>
      </c>
    </row>
    <row r="361" spans="1:2" ht="15" thickBot="1" x14ac:dyDescent="0.35">
      <c r="A361" s="59" t="s">
        <v>589</v>
      </c>
      <c r="B361" s="60" t="s">
        <v>683</v>
      </c>
    </row>
    <row r="362" spans="1:2" ht="15" thickBot="1" x14ac:dyDescent="0.35">
      <c r="A362" s="59" t="s">
        <v>590</v>
      </c>
      <c r="B362" s="60" t="s">
        <v>684</v>
      </c>
    </row>
    <row r="363" spans="1:2" ht="15" thickBot="1" x14ac:dyDescent="0.35">
      <c r="A363" s="59" t="s">
        <v>591</v>
      </c>
      <c r="B363" s="60" t="s">
        <v>685</v>
      </c>
    </row>
    <row r="364" spans="1:2" ht="15" thickBot="1" x14ac:dyDescent="0.35">
      <c r="A364" s="59" t="s">
        <v>592</v>
      </c>
      <c r="B364" s="60" t="s">
        <v>686</v>
      </c>
    </row>
    <row r="365" spans="1:2" ht="15" thickBot="1" x14ac:dyDescent="0.35">
      <c r="A365" s="59" t="s">
        <v>593</v>
      </c>
      <c r="B365" s="60" t="s">
        <v>687</v>
      </c>
    </row>
    <row r="366" spans="1:2" ht="15" thickBot="1" x14ac:dyDescent="0.35">
      <c r="A366" s="59" t="s">
        <v>594</v>
      </c>
      <c r="B366" s="60" t="s">
        <v>688</v>
      </c>
    </row>
    <row r="367" spans="1:2" ht="15" thickBot="1" x14ac:dyDescent="0.35">
      <c r="A367" s="59" t="s">
        <v>595</v>
      </c>
      <c r="B367" s="60" t="s">
        <v>689</v>
      </c>
    </row>
    <row r="368" spans="1:2" ht="15" thickBot="1" x14ac:dyDescent="0.35">
      <c r="A368" s="59" t="s">
        <v>596</v>
      </c>
      <c r="B368" s="60" t="s">
        <v>690</v>
      </c>
    </row>
    <row r="369" spans="1:2" ht="15" thickBot="1" x14ac:dyDescent="0.35">
      <c r="A369" s="59" t="s">
        <v>597</v>
      </c>
      <c r="B369" s="60" t="s">
        <v>691</v>
      </c>
    </row>
    <row r="370" spans="1:2" ht="15" thickBot="1" x14ac:dyDescent="0.35">
      <c r="A370" s="59" t="s">
        <v>598</v>
      </c>
      <c r="B370" s="60" t="s">
        <v>692</v>
      </c>
    </row>
    <row r="371" spans="1:2" ht="15" thickBot="1" x14ac:dyDescent="0.35">
      <c r="A371" s="59" t="s">
        <v>599</v>
      </c>
      <c r="B371" s="60" t="s">
        <v>693</v>
      </c>
    </row>
    <row r="372" spans="1:2" ht="15" thickBot="1" x14ac:dyDescent="0.35">
      <c r="A372" s="59" t="s">
        <v>600</v>
      </c>
      <c r="B372" s="60" t="s">
        <v>694</v>
      </c>
    </row>
    <row r="373" spans="1:2" ht="15" thickBot="1" x14ac:dyDescent="0.35">
      <c r="A373" s="59" t="s">
        <v>601</v>
      </c>
      <c r="B373" s="60" t="s">
        <v>695</v>
      </c>
    </row>
    <row r="374" spans="1:2" ht="15" thickBot="1" x14ac:dyDescent="0.35">
      <c r="A374" s="59" t="s">
        <v>602</v>
      </c>
      <c r="B374" s="57"/>
    </row>
    <row r="375" spans="1:2" ht="15" x14ac:dyDescent="0.3">
      <c r="A375" s="65"/>
    </row>
    <row r="377" spans="1:2" ht="15" x14ac:dyDescent="0.3">
      <c r="A377" s="65"/>
    </row>
  </sheetData>
  <mergeCells count="8">
    <mergeCell ref="A274:B274"/>
    <mergeCell ref="A2:B2"/>
    <mergeCell ref="A224:B224"/>
    <mergeCell ref="A234:B234"/>
    <mergeCell ref="A260:B260"/>
    <mergeCell ref="A264:B264"/>
    <mergeCell ref="A265:B265"/>
    <mergeCell ref="A269:B26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96577-4414-48CC-B668-001D15BF508F}">
  <dimension ref="A1:F904"/>
  <sheetViews>
    <sheetView topLeftCell="A708" workbookViewId="0">
      <selection activeCell="H733" sqref="H733"/>
    </sheetView>
  </sheetViews>
  <sheetFormatPr defaultRowHeight="14.4" x14ac:dyDescent="0.3"/>
  <cols>
    <col min="1" max="1" width="46.77734375" customWidth="1"/>
    <col min="2" max="2" width="13" customWidth="1"/>
    <col min="3" max="3" width="14" customWidth="1"/>
    <col min="4" max="4" width="3" customWidth="1"/>
    <col min="5" max="5" width="11.6640625" customWidth="1"/>
    <col min="6" max="6" width="15.109375" customWidth="1"/>
  </cols>
  <sheetData>
    <row r="1" spans="1:6" ht="28.8" x14ac:dyDescent="0.3">
      <c r="A1" s="88" t="s">
        <v>112</v>
      </c>
      <c r="B1" s="40" t="s">
        <v>113</v>
      </c>
      <c r="C1" s="88" t="s">
        <v>115</v>
      </c>
      <c r="D1" s="89"/>
      <c r="E1" s="90" t="s">
        <v>116</v>
      </c>
      <c r="F1" s="88" t="s">
        <v>115</v>
      </c>
    </row>
    <row r="2" spans="1:6" x14ac:dyDescent="0.3">
      <c r="A2" s="88"/>
      <c r="B2" s="40" t="s">
        <v>114</v>
      </c>
      <c r="C2" s="88"/>
      <c r="D2" s="89"/>
      <c r="E2" s="90"/>
      <c r="F2" s="88"/>
    </row>
    <row r="3" spans="1:6" ht="15.6" x14ac:dyDescent="0.3">
      <c r="A3" s="42"/>
      <c r="B3" s="41"/>
      <c r="C3" s="43"/>
      <c r="D3" s="44"/>
      <c r="E3" s="41"/>
      <c r="F3" s="43"/>
    </row>
    <row r="4" spans="1:6" x14ac:dyDescent="0.3">
      <c r="A4" s="45" t="s">
        <v>117</v>
      </c>
      <c r="B4" s="46">
        <v>-17.100000000000001</v>
      </c>
      <c r="C4" s="46">
        <v>0.64700000000000002</v>
      </c>
      <c r="D4" s="44"/>
      <c r="E4" s="46">
        <v>207.87</v>
      </c>
      <c r="F4" s="46">
        <v>0.124</v>
      </c>
    </row>
    <row r="5" spans="1:6" ht="15.6" x14ac:dyDescent="0.3">
      <c r="A5" s="42"/>
      <c r="B5" s="41"/>
      <c r="C5" s="43"/>
      <c r="D5" s="44"/>
      <c r="E5" s="41"/>
      <c r="F5" s="43"/>
    </row>
    <row r="6" spans="1:6" ht="15.6" x14ac:dyDescent="0.3">
      <c r="A6" s="45" t="s">
        <v>118</v>
      </c>
      <c r="B6" s="41"/>
      <c r="C6" s="43"/>
      <c r="D6" s="44"/>
      <c r="E6" s="41"/>
      <c r="F6" s="41"/>
    </row>
    <row r="7" spans="1:6" x14ac:dyDescent="0.3">
      <c r="A7" s="47" t="s">
        <v>119</v>
      </c>
      <c r="B7" s="46">
        <v>26.57</v>
      </c>
      <c r="C7" s="48">
        <v>0</v>
      </c>
      <c r="D7" s="44"/>
      <c r="E7" s="46">
        <v>-0.57999999999999996</v>
      </c>
      <c r="F7" s="46">
        <v>0.92300000000000004</v>
      </c>
    </row>
    <row r="8" spans="1:6" x14ac:dyDescent="0.3">
      <c r="A8" s="47" t="s">
        <v>120</v>
      </c>
      <c r="B8" s="46">
        <v>-116.13</v>
      </c>
      <c r="C8" s="48">
        <v>0</v>
      </c>
      <c r="D8" s="44"/>
      <c r="E8" s="46">
        <v>-145.54</v>
      </c>
      <c r="F8" s="48">
        <v>0</v>
      </c>
    </row>
    <row r="9" spans="1:6" x14ac:dyDescent="0.3">
      <c r="A9" s="47" t="s">
        <v>121</v>
      </c>
      <c r="B9" s="46">
        <v>117.76</v>
      </c>
      <c r="C9" s="48">
        <v>0</v>
      </c>
      <c r="D9" s="44"/>
      <c r="E9" s="46">
        <v>151.31</v>
      </c>
      <c r="F9" s="48">
        <v>0</v>
      </c>
    </row>
    <row r="10" spans="1:6" x14ac:dyDescent="0.3">
      <c r="A10" s="47" t="s">
        <v>122</v>
      </c>
      <c r="B10" s="46">
        <v>1.07</v>
      </c>
      <c r="C10" s="46">
        <v>0.46100000000000002</v>
      </c>
      <c r="D10" s="44"/>
      <c r="E10" s="46">
        <v>-2.59</v>
      </c>
      <c r="F10" s="46">
        <v>0.13700000000000001</v>
      </c>
    </row>
    <row r="11" spans="1:6" x14ac:dyDescent="0.3">
      <c r="A11" s="47" t="s">
        <v>123</v>
      </c>
      <c r="B11" s="46">
        <v>5.49</v>
      </c>
      <c r="C11" s="48">
        <v>0</v>
      </c>
      <c r="D11" s="44"/>
      <c r="E11" s="46">
        <v>5.0599999999999996</v>
      </c>
      <c r="F11" s="48">
        <v>0</v>
      </c>
    </row>
    <row r="12" spans="1:6" x14ac:dyDescent="0.3">
      <c r="A12" s="47" t="s">
        <v>124</v>
      </c>
      <c r="B12" s="46">
        <v>-24.15</v>
      </c>
      <c r="C12" s="48">
        <v>0</v>
      </c>
      <c r="D12" s="44"/>
      <c r="E12" s="46">
        <v>-27.19</v>
      </c>
      <c r="F12" s="48">
        <v>0</v>
      </c>
    </row>
    <row r="13" spans="1:6" x14ac:dyDescent="0.3">
      <c r="A13" s="47" t="s">
        <v>125</v>
      </c>
      <c r="B13" s="46">
        <v>15.41</v>
      </c>
      <c r="C13" s="48">
        <v>0</v>
      </c>
      <c r="D13" s="44"/>
      <c r="E13" s="46">
        <v>19.190000000000001</v>
      </c>
      <c r="F13" s="48">
        <v>0</v>
      </c>
    </row>
    <row r="14" spans="1:6" x14ac:dyDescent="0.3">
      <c r="A14" s="47" t="s">
        <v>126</v>
      </c>
      <c r="B14" s="46">
        <v>1.2</v>
      </c>
      <c r="C14" s="46">
        <v>0.22</v>
      </c>
      <c r="D14" s="44"/>
      <c r="E14" s="46">
        <v>0.44</v>
      </c>
      <c r="F14" s="46">
        <v>0.71399999999999997</v>
      </c>
    </row>
    <row r="15" spans="1:6" x14ac:dyDescent="0.3">
      <c r="A15" s="47" t="s">
        <v>127</v>
      </c>
      <c r="B15" s="46">
        <v>1.18</v>
      </c>
      <c r="C15" s="46">
        <v>0.216</v>
      </c>
      <c r="D15" s="44"/>
      <c r="E15" s="46">
        <v>1.43</v>
      </c>
      <c r="F15" s="46">
        <v>0.21</v>
      </c>
    </row>
    <row r="16" spans="1:6" x14ac:dyDescent="0.3">
      <c r="A16" s="47" t="s">
        <v>128</v>
      </c>
      <c r="B16" s="46">
        <v>-0.47</v>
      </c>
      <c r="C16" s="46">
        <v>0.63200000000000001</v>
      </c>
      <c r="D16" s="44"/>
      <c r="E16" s="46">
        <v>-0.81</v>
      </c>
      <c r="F16" s="46">
        <v>0.48499999999999999</v>
      </c>
    </row>
    <row r="17" spans="1:6" x14ac:dyDescent="0.3">
      <c r="A17" s="47" t="s">
        <v>129</v>
      </c>
      <c r="B17" s="46">
        <v>1.26</v>
      </c>
      <c r="C17" s="46">
        <v>0.20799999999999999</v>
      </c>
      <c r="D17" s="44"/>
      <c r="E17" s="46">
        <v>1.35</v>
      </c>
      <c r="F17" s="46">
        <v>0.25800000000000001</v>
      </c>
    </row>
    <row r="18" spans="1:6" x14ac:dyDescent="0.3">
      <c r="A18" s="47" t="s">
        <v>130</v>
      </c>
      <c r="B18" s="46">
        <v>0.23</v>
      </c>
      <c r="C18" s="46">
        <v>0.82</v>
      </c>
      <c r="D18" s="44"/>
      <c r="E18" s="46">
        <v>0.39</v>
      </c>
      <c r="F18" s="46">
        <v>0.748</v>
      </c>
    </row>
    <row r="19" spans="1:6" x14ac:dyDescent="0.3">
      <c r="A19" s="47" t="s">
        <v>131</v>
      </c>
      <c r="B19" s="46">
        <v>-1.98</v>
      </c>
      <c r="C19" s="48">
        <v>4.4999999999999998E-2</v>
      </c>
      <c r="D19" s="44"/>
      <c r="E19" s="46">
        <v>-2.2200000000000002</v>
      </c>
      <c r="F19" s="46">
        <v>6.3E-2</v>
      </c>
    </row>
    <row r="20" spans="1:6" x14ac:dyDescent="0.3">
      <c r="A20" s="47" t="s">
        <v>132</v>
      </c>
      <c r="B20" s="46">
        <v>1.98</v>
      </c>
      <c r="C20" s="48">
        <v>4.9000000000000002E-2</v>
      </c>
      <c r="D20" s="44"/>
      <c r="E20" s="46">
        <v>2.87</v>
      </c>
      <c r="F20" s="48">
        <v>1.7000000000000001E-2</v>
      </c>
    </row>
    <row r="21" spans="1:6" x14ac:dyDescent="0.3">
      <c r="A21" s="47" t="s">
        <v>133</v>
      </c>
      <c r="B21" s="46">
        <v>0.91</v>
      </c>
      <c r="C21" s="46">
        <v>0.39700000000000002</v>
      </c>
      <c r="D21" s="44"/>
      <c r="E21" s="46">
        <v>-0.27</v>
      </c>
      <c r="F21" s="46">
        <v>0.83</v>
      </c>
    </row>
    <row r="22" spans="1:6" x14ac:dyDescent="0.3">
      <c r="A22" s="47" t="s">
        <v>134</v>
      </c>
      <c r="B22" s="46">
        <v>-3.62</v>
      </c>
      <c r="C22" s="48">
        <v>1E-3</v>
      </c>
      <c r="D22" s="44"/>
      <c r="E22" s="46">
        <v>-3.07</v>
      </c>
      <c r="F22" s="48">
        <v>2.1999999999999999E-2</v>
      </c>
    </row>
    <row r="23" spans="1:6" x14ac:dyDescent="0.3">
      <c r="A23" s="47" t="s">
        <v>135</v>
      </c>
      <c r="B23" s="46">
        <v>-0.16</v>
      </c>
      <c r="C23" s="46">
        <v>0.89300000000000002</v>
      </c>
      <c r="D23" s="44"/>
      <c r="E23" s="46">
        <v>-1.71</v>
      </c>
      <c r="F23" s="46">
        <v>0.222</v>
      </c>
    </row>
    <row r="24" spans="1:6" x14ac:dyDescent="0.3">
      <c r="A24" s="47" t="s">
        <v>136</v>
      </c>
      <c r="B24" s="46">
        <v>-10.36</v>
      </c>
      <c r="C24" s="48">
        <v>0</v>
      </c>
      <c r="D24" s="44"/>
      <c r="E24" s="46">
        <v>-9.4600000000000009</v>
      </c>
      <c r="F24" s="48">
        <v>0</v>
      </c>
    </row>
    <row r="25" spans="1:6" x14ac:dyDescent="0.3">
      <c r="A25" s="47" t="s">
        <v>137</v>
      </c>
      <c r="B25" s="46">
        <v>-6.27</v>
      </c>
      <c r="C25" s="48">
        <v>0</v>
      </c>
      <c r="D25" s="44"/>
      <c r="E25" s="46">
        <v>-9.1</v>
      </c>
      <c r="F25" s="48">
        <v>0</v>
      </c>
    </row>
    <row r="26" spans="1:6" x14ac:dyDescent="0.3">
      <c r="A26" s="47" t="s">
        <v>138</v>
      </c>
      <c r="B26" s="46">
        <v>11.85</v>
      </c>
      <c r="C26" s="48">
        <v>0</v>
      </c>
      <c r="D26" s="44"/>
      <c r="E26" s="46">
        <v>14.66</v>
      </c>
      <c r="F26" s="48">
        <v>0</v>
      </c>
    </row>
    <row r="27" spans="1:6" ht="15.6" x14ac:dyDescent="0.3">
      <c r="A27" s="42"/>
      <c r="B27" s="41"/>
      <c r="C27" s="43"/>
      <c r="D27" s="44"/>
      <c r="E27" s="41"/>
      <c r="F27" s="41"/>
    </row>
    <row r="28" spans="1:6" x14ac:dyDescent="0.3">
      <c r="A28" s="47" t="s">
        <v>139</v>
      </c>
      <c r="B28" s="46">
        <v>-29.62</v>
      </c>
      <c r="C28" s="48">
        <v>0</v>
      </c>
      <c r="D28" s="44"/>
      <c r="E28" s="46">
        <v>-17.2</v>
      </c>
      <c r="F28" s="48">
        <v>1.9E-2</v>
      </c>
    </row>
    <row r="29" spans="1:6" x14ac:dyDescent="0.3">
      <c r="A29" s="47" t="s">
        <v>140</v>
      </c>
      <c r="B29" s="46">
        <v>32.82</v>
      </c>
      <c r="C29" s="48">
        <v>0</v>
      </c>
      <c r="D29" s="44"/>
      <c r="E29" s="46">
        <v>26.15</v>
      </c>
      <c r="F29" s="48">
        <v>1E-3</v>
      </c>
    </row>
    <row r="30" spans="1:6" x14ac:dyDescent="0.3">
      <c r="A30" s="47" t="s">
        <v>141</v>
      </c>
      <c r="B30" s="46">
        <v>-2.63</v>
      </c>
      <c r="C30" s="46">
        <v>0.16300000000000001</v>
      </c>
      <c r="D30" s="44"/>
      <c r="E30" s="46">
        <v>-11.6</v>
      </c>
      <c r="F30" s="48">
        <v>0</v>
      </c>
    </row>
    <row r="31" spans="1:6" x14ac:dyDescent="0.3">
      <c r="A31" s="47" t="s">
        <v>142</v>
      </c>
      <c r="B31" s="46">
        <v>-1.71</v>
      </c>
      <c r="C31" s="46">
        <v>0.26200000000000001</v>
      </c>
      <c r="D31" s="44"/>
      <c r="E31" s="46">
        <v>3.77</v>
      </c>
      <c r="F31" s="48">
        <v>0.04</v>
      </c>
    </row>
    <row r="32" spans="1:6" x14ac:dyDescent="0.3">
      <c r="A32" s="47" t="s">
        <v>143</v>
      </c>
      <c r="B32" s="46">
        <v>2.77</v>
      </c>
      <c r="C32" s="46">
        <v>6.9000000000000006E-2</v>
      </c>
      <c r="D32" s="44"/>
      <c r="E32" s="46">
        <v>0.19</v>
      </c>
      <c r="F32" s="46">
        <v>0.91800000000000004</v>
      </c>
    </row>
    <row r="33" spans="1:6" x14ac:dyDescent="0.3">
      <c r="A33" s="47" t="s">
        <v>144</v>
      </c>
      <c r="B33" s="46">
        <v>-2.0499999999999998</v>
      </c>
      <c r="C33" s="46">
        <v>0.16400000000000001</v>
      </c>
      <c r="D33" s="44"/>
      <c r="E33" s="46">
        <v>-2.0499999999999998</v>
      </c>
      <c r="F33" s="46">
        <v>0.249</v>
      </c>
    </row>
    <row r="34" spans="1:6" x14ac:dyDescent="0.3">
      <c r="A34" s="47" t="s">
        <v>145</v>
      </c>
      <c r="B34" s="46">
        <v>-0.42</v>
      </c>
      <c r="C34" s="46">
        <v>0.76</v>
      </c>
      <c r="D34" s="44"/>
      <c r="E34" s="46">
        <v>-0.01</v>
      </c>
      <c r="F34" s="46">
        <v>0.996</v>
      </c>
    </row>
    <row r="35" spans="1:6" x14ac:dyDescent="0.3">
      <c r="A35" s="47" t="s">
        <v>146</v>
      </c>
      <c r="B35" s="46">
        <v>-0.46</v>
      </c>
      <c r="C35" s="46">
        <v>0.73</v>
      </c>
      <c r="D35" s="44"/>
      <c r="E35" s="46">
        <v>-0.93</v>
      </c>
      <c r="F35" s="46">
        <v>0.56599999999999995</v>
      </c>
    </row>
    <row r="36" spans="1:6" x14ac:dyDescent="0.3">
      <c r="A36" s="47" t="s">
        <v>147</v>
      </c>
      <c r="B36" s="46">
        <v>1.18</v>
      </c>
      <c r="C36" s="46">
        <v>0.38800000000000001</v>
      </c>
      <c r="D36" s="44"/>
      <c r="E36" s="46">
        <v>1.84</v>
      </c>
      <c r="F36" s="46">
        <v>0.25900000000000001</v>
      </c>
    </row>
    <row r="37" spans="1:6" x14ac:dyDescent="0.3">
      <c r="A37" s="47" t="s">
        <v>148</v>
      </c>
      <c r="B37" s="46">
        <v>0.37</v>
      </c>
      <c r="C37" s="46">
        <v>0.79300000000000004</v>
      </c>
      <c r="D37" s="44"/>
      <c r="E37" s="46">
        <v>-0.26</v>
      </c>
      <c r="F37" s="46">
        <v>0.877</v>
      </c>
    </row>
    <row r="38" spans="1:6" x14ac:dyDescent="0.3">
      <c r="A38" s="47" t="s">
        <v>149</v>
      </c>
      <c r="B38" s="46">
        <v>0.28999999999999998</v>
      </c>
      <c r="C38" s="46">
        <v>0.83499999999999996</v>
      </c>
      <c r="D38" s="44"/>
      <c r="E38" s="46">
        <v>1.17</v>
      </c>
      <c r="F38" s="46">
        <v>0.48499999999999999</v>
      </c>
    </row>
    <row r="39" spans="1:6" x14ac:dyDescent="0.3">
      <c r="A39" s="47" t="s">
        <v>150</v>
      </c>
      <c r="B39" s="46">
        <v>4.88</v>
      </c>
      <c r="C39" s="48">
        <v>0</v>
      </c>
      <c r="D39" s="44"/>
      <c r="E39" s="46">
        <v>3.48</v>
      </c>
      <c r="F39" s="48">
        <v>3.5999999999999997E-2</v>
      </c>
    </row>
    <row r="40" spans="1:6" x14ac:dyDescent="0.3">
      <c r="A40" s="47" t="s">
        <v>151</v>
      </c>
      <c r="B40" s="46">
        <v>-0.22</v>
      </c>
      <c r="C40" s="46">
        <v>0.876</v>
      </c>
      <c r="D40" s="44"/>
      <c r="E40" s="46">
        <v>0.1</v>
      </c>
      <c r="F40" s="46">
        <v>0.95299999999999996</v>
      </c>
    </row>
    <row r="41" spans="1:6" x14ac:dyDescent="0.3">
      <c r="A41" s="47" t="s">
        <v>152</v>
      </c>
      <c r="B41" s="46">
        <v>0.86</v>
      </c>
      <c r="C41" s="46">
        <v>0.56999999999999995</v>
      </c>
      <c r="D41" s="44"/>
      <c r="E41" s="46">
        <v>3.48</v>
      </c>
      <c r="F41" s="46">
        <v>5.2999999999999999E-2</v>
      </c>
    </row>
    <row r="42" spans="1:6" x14ac:dyDescent="0.3">
      <c r="A42" s="47" t="s">
        <v>153</v>
      </c>
      <c r="B42" s="46">
        <v>0</v>
      </c>
      <c r="C42" s="46">
        <v>1</v>
      </c>
      <c r="D42" s="44"/>
      <c r="E42" s="46">
        <v>-2.61</v>
      </c>
      <c r="F42" s="46">
        <v>0.17199999999999999</v>
      </c>
    </row>
    <row r="43" spans="1:6" x14ac:dyDescent="0.3">
      <c r="A43" s="47" t="s">
        <v>154</v>
      </c>
      <c r="B43" s="46">
        <v>0.2</v>
      </c>
      <c r="C43" s="46">
        <v>0.90600000000000003</v>
      </c>
      <c r="D43" s="44"/>
      <c r="E43" s="46">
        <v>3</v>
      </c>
      <c r="F43" s="46">
        <v>0.13700000000000001</v>
      </c>
    </row>
    <row r="44" spans="1:6" x14ac:dyDescent="0.3">
      <c r="A44" s="47" t="s">
        <v>155</v>
      </c>
      <c r="B44" s="46">
        <v>-7.49</v>
      </c>
      <c r="C44" s="48">
        <v>0</v>
      </c>
      <c r="D44" s="44"/>
      <c r="E44" s="46">
        <v>-13.14</v>
      </c>
      <c r="F44" s="48">
        <v>0</v>
      </c>
    </row>
    <row r="45" spans="1:6" x14ac:dyDescent="0.3">
      <c r="A45" s="47" t="s">
        <v>156</v>
      </c>
      <c r="B45" s="46">
        <v>-13.41</v>
      </c>
      <c r="C45" s="48">
        <v>0</v>
      </c>
      <c r="D45" s="44"/>
      <c r="E45" s="46">
        <v>-10.18</v>
      </c>
      <c r="F45" s="48">
        <v>0</v>
      </c>
    </row>
    <row r="46" spans="1:6" x14ac:dyDescent="0.3">
      <c r="A46" s="47" t="s">
        <v>157</v>
      </c>
      <c r="B46" s="46">
        <v>7.0000000000000007E-2</v>
      </c>
      <c r="C46" s="46">
        <v>0.97099999999999997</v>
      </c>
      <c r="D46" s="44"/>
      <c r="E46" s="46">
        <v>-1.1100000000000001</v>
      </c>
      <c r="F46" s="46">
        <v>0.625</v>
      </c>
    </row>
    <row r="47" spans="1:6" ht="15.6" x14ac:dyDescent="0.3">
      <c r="A47" s="42"/>
      <c r="B47" s="41"/>
      <c r="C47" s="43"/>
      <c r="D47" s="44"/>
      <c r="E47" s="41"/>
      <c r="F47" s="41"/>
    </row>
    <row r="48" spans="1:6" ht="15.6" x14ac:dyDescent="0.3">
      <c r="A48" s="45" t="s">
        <v>158</v>
      </c>
      <c r="B48" s="41"/>
      <c r="C48" s="43"/>
      <c r="D48" s="44"/>
      <c r="E48" s="41"/>
      <c r="F48" s="41"/>
    </row>
    <row r="49" spans="1:6" x14ac:dyDescent="0.3">
      <c r="A49" s="47" t="s">
        <v>159</v>
      </c>
      <c r="B49" s="46">
        <v>-37.33</v>
      </c>
      <c r="C49" s="48">
        <v>0</v>
      </c>
      <c r="D49" s="44"/>
      <c r="E49" s="46">
        <v>38.1</v>
      </c>
      <c r="F49" s="48">
        <v>0</v>
      </c>
    </row>
    <row r="50" spans="1:6" x14ac:dyDescent="0.3">
      <c r="A50" s="47" t="s">
        <v>160</v>
      </c>
      <c r="B50" s="46">
        <v>332.38</v>
      </c>
      <c r="C50" s="48">
        <v>0</v>
      </c>
      <c r="D50" s="44"/>
      <c r="E50" s="46">
        <v>189.81</v>
      </c>
      <c r="F50" s="48">
        <v>0</v>
      </c>
    </row>
    <row r="51" spans="1:6" x14ac:dyDescent="0.3">
      <c r="A51" s="47" t="s">
        <v>161</v>
      </c>
      <c r="B51" s="46">
        <v>75.34</v>
      </c>
      <c r="C51" s="48">
        <v>0</v>
      </c>
      <c r="D51" s="44"/>
      <c r="E51" s="46">
        <v>186.41</v>
      </c>
      <c r="F51" s="48">
        <v>0</v>
      </c>
    </row>
    <row r="52" spans="1:6" ht="28.8" x14ac:dyDescent="0.3">
      <c r="A52" s="47" t="s">
        <v>162</v>
      </c>
      <c r="B52" s="46">
        <v>-577.88</v>
      </c>
      <c r="C52" s="46">
        <v>0.75900000000000001</v>
      </c>
      <c r="D52" s="44"/>
      <c r="E52" s="46">
        <v>-188.87</v>
      </c>
      <c r="F52" s="46">
        <v>0.82499999999999996</v>
      </c>
    </row>
    <row r="53" spans="1:6" x14ac:dyDescent="0.3">
      <c r="A53" s="47" t="s">
        <v>163</v>
      </c>
      <c r="B53" s="46">
        <v>-33.840000000000003</v>
      </c>
      <c r="C53" s="46">
        <v>0.501</v>
      </c>
      <c r="D53" s="44"/>
      <c r="E53" s="46">
        <v>142.88</v>
      </c>
      <c r="F53" s="48">
        <v>8.9999999999999993E-3</v>
      </c>
    </row>
    <row r="54" spans="1:6" x14ac:dyDescent="0.3">
      <c r="A54" s="47" t="s">
        <v>164</v>
      </c>
      <c r="B54" s="46">
        <v>-398.92</v>
      </c>
      <c r="C54" s="48">
        <v>0</v>
      </c>
      <c r="D54" s="44"/>
      <c r="E54" s="46">
        <v>-383.38</v>
      </c>
      <c r="F54" s="48">
        <v>0</v>
      </c>
    </row>
    <row r="55" spans="1:6" ht="28.8" x14ac:dyDescent="0.3">
      <c r="A55" s="47" t="s">
        <v>165</v>
      </c>
      <c r="B55" s="46">
        <v>-190.17</v>
      </c>
      <c r="C55" s="48">
        <v>0.04</v>
      </c>
      <c r="D55" s="44"/>
      <c r="E55" s="46">
        <v>-467</v>
      </c>
      <c r="F55" s="48">
        <v>0</v>
      </c>
    </row>
    <row r="56" spans="1:6" ht="28.8" x14ac:dyDescent="0.3">
      <c r="A56" s="47" t="s">
        <v>166</v>
      </c>
      <c r="B56" s="46">
        <v>129.68</v>
      </c>
      <c r="C56" s="48">
        <v>0</v>
      </c>
      <c r="D56" s="44"/>
      <c r="E56" s="46">
        <v>126.2</v>
      </c>
      <c r="F56" s="48">
        <v>0</v>
      </c>
    </row>
    <row r="57" spans="1:6" x14ac:dyDescent="0.3">
      <c r="A57" s="47" t="s">
        <v>167</v>
      </c>
      <c r="B57" s="46">
        <v>700.93</v>
      </c>
      <c r="C57" s="48">
        <v>0</v>
      </c>
      <c r="D57" s="44"/>
      <c r="E57" s="46">
        <v>592.9</v>
      </c>
      <c r="F57" s="48">
        <v>0</v>
      </c>
    </row>
    <row r="58" spans="1:6" x14ac:dyDescent="0.3">
      <c r="A58" s="47" t="s">
        <v>168</v>
      </c>
      <c r="B58" s="46">
        <v>-52.43</v>
      </c>
      <c r="C58" s="48">
        <v>0</v>
      </c>
      <c r="D58" s="44"/>
      <c r="E58" s="46">
        <v>70.41</v>
      </c>
      <c r="F58" s="48">
        <v>0</v>
      </c>
    </row>
    <row r="59" spans="1:6" x14ac:dyDescent="0.3">
      <c r="A59" s="47" t="s">
        <v>169</v>
      </c>
      <c r="B59" s="46">
        <v>174.6</v>
      </c>
      <c r="C59" s="48">
        <v>0</v>
      </c>
      <c r="D59" s="44"/>
      <c r="E59" s="46">
        <v>441.01</v>
      </c>
      <c r="F59" s="48">
        <v>0</v>
      </c>
    </row>
    <row r="60" spans="1:6" x14ac:dyDescent="0.3">
      <c r="A60" s="47" t="s">
        <v>170</v>
      </c>
      <c r="B60" s="46">
        <v>-118.16</v>
      </c>
      <c r="C60" s="48">
        <v>0</v>
      </c>
      <c r="D60" s="44"/>
      <c r="E60" s="46">
        <v>128.18</v>
      </c>
      <c r="F60" s="48">
        <v>0</v>
      </c>
    </row>
    <row r="61" spans="1:6" x14ac:dyDescent="0.3">
      <c r="A61" s="47" t="s">
        <v>171</v>
      </c>
      <c r="B61" s="46">
        <v>-82.33</v>
      </c>
      <c r="C61" s="48">
        <v>3.0000000000000001E-3</v>
      </c>
      <c r="D61" s="44"/>
      <c r="E61" s="46">
        <v>168.28</v>
      </c>
      <c r="F61" s="48">
        <v>0</v>
      </c>
    </row>
    <row r="62" spans="1:6" x14ac:dyDescent="0.3">
      <c r="A62" s="47" t="s">
        <v>172</v>
      </c>
      <c r="B62" s="46">
        <v>157.81</v>
      </c>
      <c r="C62" s="48">
        <v>0</v>
      </c>
      <c r="D62" s="44"/>
      <c r="E62" s="46">
        <v>318.07</v>
      </c>
      <c r="F62" s="48">
        <v>0</v>
      </c>
    </row>
    <row r="63" spans="1:6" ht="28.8" x14ac:dyDescent="0.3">
      <c r="A63" s="47" t="s">
        <v>173</v>
      </c>
      <c r="B63" s="46">
        <v>752.46</v>
      </c>
      <c r="C63" s="48">
        <v>0</v>
      </c>
      <c r="D63" s="44"/>
      <c r="E63" s="46">
        <v>888.43</v>
      </c>
      <c r="F63" s="48">
        <v>0</v>
      </c>
    </row>
    <row r="64" spans="1:6" x14ac:dyDescent="0.3">
      <c r="A64" s="47" t="s">
        <v>174</v>
      </c>
      <c r="B64" s="46">
        <v>828.52</v>
      </c>
      <c r="C64" s="48">
        <v>0</v>
      </c>
      <c r="D64" s="44"/>
      <c r="E64" s="46">
        <v>862.79</v>
      </c>
      <c r="F64" s="48">
        <v>0</v>
      </c>
    </row>
    <row r="65" spans="1:6" ht="28.8" x14ac:dyDescent="0.3">
      <c r="A65" s="47" t="s">
        <v>175</v>
      </c>
      <c r="B65" s="46">
        <v>1369.1</v>
      </c>
      <c r="C65" s="48">
        <v>0</v>
      </c>
      <c r="D65" s="44"/>
      <c r="E65" s="46">
        <v>1687.62</v>
      </c>
      <c r="F65" s="48">
        <v>0</v>
      </c>
    </row>
    <row r="66" spans="1:6" ht="28.8" x14ac:dyDescent="0.3">
      <c r="A66" s="47" t="s">
        <v>176</v>
      </c>
      <c r="B66" s="46">
        <v>1579.5</v>
      </c>
      <c r="C66" s="48">
        <v>0</v>
      </c>
      <c r="D66" s="44"/>
      <c r="E66" s="46">
        <v>1711.76</v>
      </c>
      <c r="F66" s="48">
        <v>0</v>
      </c>
    </row>
    <row r="67" spans="1:6" x14ac:dyDescent="0.3">
      <c r="A67" s="47" t="s">
        <v>177</v>
      </c>
      <c r="B67" s="46">
        <v>77.34</v>
      </c>
      <c r="C67" s="48">
        <v>0</v>
      </c>
      <c r="D67" s="44"/>
      <c r="E67" s="46">
        <v>98.01</v>
      </c>
      <c r="F67" s="48">
        <v>0</v>
      </c>
    </row>
    <row r="68" spans="1:6" ht="28.8" x14ac:dyDescent="0.3">
      <c r="A68" s="47" t="s">
        <v>178</v>
      </c>
      <c r="B68" s="46">
        <v>1417.49</v>
      </c>
      <c r="C68" s="48">
        <v>0</v>
      </c>
      <c r="D68" s="44"/>
      <c r="E68" s="46">
        <v>1619.25</v>
      </c>
      <c r="F68" s="48">
        <v>0</v>
      </c>
    </row>
    <row r="69" spans="1:6" x14ac:dyDescent="0.3">
      <c r="A69" s="47" t="s">
        <v>179</v>
      </c>
      <c r="B69" s="46">
        <v>519.16999999999996</v>
      </c>
      <c r="C69" s="48">
        <v>0</v>
      </c>
      <c r="D69" s="44"/>
      <c r="E69" s="46">
        <v>511.78</v>
      </c>
      <c r="F69" s="48">
        <v>0</v>
      </c>
    </row>
    <row r="70" spans="1:6" x14ac:dyDescent="0.3">
      <c r="A70" s="47" t="s">
        <v>180</v>
      </c>
      <c r="B70" s="46">
        <v>648.03</v>
      </c>
      <c r="C70" s="48">
        <v>0</v>
      </c>
      <c r="D70" s="44"/>
      <c r="E70" s="46">
        <v>662.6</v>
      </c>
      <c r="F70" s="48">
        <v>0</v>
      </c>
    </row>
    <row r="71" spans="1:6" x14ac:dyDescent="0.3">
      <c r="A71" s="47" t="s">
        <v>181</v>
      </c>
      <c r="B71" s="46">
        <v>368.14</v>
      </c>
      <c r="C71" s="48">
        <v>0</v>
      </c>
      <c r="D71" s="44"/>
      <c r="E71" s="46">
        <v>393.9</v>
      </c>
      <c r="F71" s="48">
        <v>0</v>
      </c>
    </row>
    <row r="72" spans="1:6" x14ac:dyDescent="0.3">
      <c r="A72" s="47" t="s">
        <v>182</v>
      </c>
      <c r="B72" s="46">
        <v>495.76</v>
      </c>
      <c r="C72" s="48">
        <v>0</v>
      </c>
      <c r="D72" s="44"/>
      <c r="E72" s="46">
        <v>438.31</v>
      </c>
      <c r="F72" s="48">
        <v>0</v>
      </c>
    </row>
    <row r="73" spans="1:6" ht="28.8" x14ac:dyDescent="0.3">
      <c r="A73" s="47" t="s">
        <v>183</v>
      </c>
      <c r="B73" s="46">
        <v>2481.9899999999998</v>
      </c>
      <c r="C73" s="48">
        <v>0</v>
      </c>
      <c r="D73" s="44"/>
      <c r="E73" s="46">
        <v>2565.52</v>
      </c>
      <c r="F73" s="48">
        <v>0</v>
      </c>
    </row>
    <row r="74" spans="1:6" ht="28.8" x14ac:dyDescent="0.3">
      <c r="A74" s="47" t="s">
        <v>184</v>
      </c>
      <c r="B74" s="46">
        <v>1667.33</v>
      </c>
      <c r="C74" s="48">
        <v>0</v>
      </c>
      <c r="D74" s="44"/>
      <c r="E74" s="46">
        <v>1831.96</v>
      </c>
      <c r="F74" s="48">
        <v>0</v>
      </c>
    </row>
    <row r="75" spans="1:6" ht="28.8" x14ac:dyDescent="0.3">
      <c r="A75" s="47" t="s">
        <v>185</v>
      </c>
      <c r="B75" s="46">
        <v>2084.87</v>
      </c>
      <c r="C75" s="48">
        <v>0</v>
      </c>
      <c r="D75" s="44"/>
      <c r="E75" s="46">
        <v>2112.15</v>
      </c>
      <c r="F75" s="48">
        <v>0</v>
      </c>
    </row>
    <row r="76" spans="1:6" ht="28.8" x14ac:dyDescent="0.3">
      <c r="A76" s="47" t="s">
        <v>186</v>
      </c>
      <c r="B76" s="46">
        <v>20.3</v>
      </c>
      <c r="C76" s="48">
        <v>0</v>
      </c>
      <c r="D76" s="44"/>
      <c r="E76" s="46">
        <v>50.9</v>
      </c>
      <c r="F76" s="48">
        <v>0</v>
      </c>
    </row>
    <row r="77" spans="1:6" x14ac:dyDescent="0.3">
      <c r="A77" s="47" t="s">
        <v>187</v>
      </c>
      <c r="B77" s="46">
        <v>28.43</v>
      </c>
      <c r="C77" s="48">
        <v>0</v>
      </c>
      <c r="D77" s="44"/>
      <c r="E77" s="46">
        <v>-26.77</v>
      </c>
      <c r="F77" s="48">
        <v>0</v>
      </c>
    </row>
    <row r="78" spans="1:6" ht="28.8" x14ac:dyDescent="0.3">
      <c r="A78" s="47" t="s">
        <v>188</v>
      </c>
      <c r="B78" s="46">
        <v>133.34</v>
      </c>
      <c r="C78" s="48">
        <v>0</v>
      </c>
      <c r="D78" s="44"/>
      <c r="E78" s="46">
        <v>159.11000000000001</v>
      </c>
      <c r="F78" s="48">
        <v>0</v>
      </c>
    </row>
    <row r="79" spans="1:6" x14ac:dyDescent="0.3">
      <c r="A79" s="47" t="s">
        <v>189</v>
      </c>
      <c r="B79" s="46">
        <v>-77.069999999999993</v>
      </c>
      <c r="C79" s="48">
        <v>0</v>
      </c>
      <c r="D79" s="44"/>
      <c r="E79" s="46">
        <v>-76.78</v>
      </c>
      <c r="F79" s="48">
        <v>0</v>
      </c>
    </row>
    <row r="80" spans="1:6" x14ac:dyDescent="0.3">
      <c r="A80" s="47" t="s">
        <v>190</v>
      </c>
      <c r="B80" s="46">
        <v>-8.94</v>
      </c>
      <c r="C80" s="48">
        <v>0</v>
      </c>
      <c r="D80" s="44"/>
      <c r="E80" s="46">
        <v>6.09</v>
      </c>
      <c r="F80" s="48">
        <v>2.7E-2</v>
      </c>
    </row>
    <row r="81" spans="1:6" x14ac:dyDescent="0.3">
      <c r="A81" s="47" t="s">
        <v>191</v>
      </c>
      <c r="B81" s="46">
        <v>29.36</v>
      </c>
      <c r="C81" s="48">
        <v>0</v>
      </c>
      <c r="D81" s="44"/>
      <c r="E81" s="46">
        <v>44.77</v>
      </c>
      <c r="F81" s="48">
        <v>0</v>
      </c>
    </row>
    <row r="82" spans="1:6" x14ac:dyDescent="0.3">
      <c r="A82" s="47" t="s">
        <v>192</v>
      </c>
      <c r="B82" s="46">
        <v>-234.88</v>
      </c>
      <c r="C82" s="48">
        <v>0</v>
      </c>
      <c r="D82" s="44"/>
      <c r="E82" s="46">
        <v>-273.29000000000002</v>
      </c>
      <c r="F82" s="48">
        <v>0</v>
      </c>
    </row>
    <row r="83" spans="1:6" ht="28.8" x14ac:dyDescent="0.3">
      <c r="A83" s="47" t="s">
        <v>193</v>
      </c>
      <c r="B83" s="46">
        <v>-197.32</v>
      </c>
      <c r="C83" s="48">
        <v>0</v>
      </c>
      <c r="D83" s="44"/>
      <c r="E83" s="46">
        <v>-213.74</v>
      </c>
      <c r="F83" s="48">
        <v>0</v>
      </c>
    </row>
    <row r="84" spans="1:6" ht="28.8" x14ac:dyDescent="0.3">
      <c r="A84" s="47" t="s">
        <v>194</v>
      </c>
      <c r="B84" s="46">
        <v>-65.510000000000005</v>
      </c>
      <c r="C84" s="48">
        <v>0</v>
      </c>
      <c r="D84" s="44"/>
      <c r="E84" s="46">
        <v>-37.19</v>
      </c>
      <c r="F84" s="48">
        <v>0</v>
      </c>
    </row>
    <row r="85" spans="1:6" ht="28.8" x14ac:dyDescent="0.3">
      <c r="A85" s="47" t="s">
        <v>195</v>
      </c>
      <c r="B85" s="46">
        <v>-101.24</v>
      </c>
      <c r="C85" s="48">
        <v>0</v>
      </c>
      <c r="D85" s="44"/>
      <c r="E85" s="46">
        <v>-88.46</v>
      </c>
      <c r="F85" s="48">
        <v>0</v>
      </c>
    </row>
    <row r="86" spans="1:6" x14ac:dyDescent="0.3">
      <c r="A86" s="47" t="s">
        <v>196</v>
      </c>
      <c r="B86" s="46">
        <v>-97.35</v>
      </c>
      <c r="C86" s="48">
        <v>0</v>
      </c>
      <c r="D86" s="44"/>
      <c r="E86" s="46">
        <v>-95.42</v>
      </c>
      <c r="F86" s="48">
        <v>0</v>
      </c>
    </row>
    <row r="87" spans="1:6" x14ac:dyDescent="0.3">
      <c r="A87" s="47" t="s">
        <v>197</v>
      </c>
      <c r="B87" s="46">
        <v>-68.680000000000007</v>
      </c>
      <c r="C87" s="48">
        <v>0</v>
      </c>
      <c r="D87" s="44"/>
      <c r="E87" s="46">
        <v>-55.41</v>
      </c>
      <c r="F87" s="48">
        <v>0</v>
      </c>
    </row>
    <row r="88" spans="1:6" x14ac:dyDescent="0.3">
      <c r="A88" s="47" t="s">
        <v>198</v>
      </c>
      <c r="B88" s="46">
        <v>-37.75</v>
      </c>
      <c r="C88" s="48">
        <v>3.0000000000000001E-3</v>
      </c>
      <c r="D88" s="44"/>
      <c r="E88" s="46">
        <v>-138.57</v>
      </c>
      <c r="F88" s="48">
        <v>0</v>
      </c>
    </row>
    <row r="89" spans="1:6" x14ac:dyDescent="0.3">
      <c r="A89" s="47" t="s">
        <v>199</v>
      </c>
      <c r="B89" s="46">
        <v>125.18</v>
      </c>
      <c r="C89" s="48">
        <v>0</v>
      </c>
      <c r="D89" s="44"/>
      <c r="E89" s="46">
        <v>224.22</v>
      </c>
      <c r="F89" s="48">
        <v>0</v>
      </c>
    </row>
    <row r="90" spans="1:6" ht="28.8" x14ac:dyDescent="0.3">
      <c r="A90" s="47" t="s">
        <v>200</v>
      </c>
      <c r="B90" s="46">
        <v>694.72</v>
      </c>
      <c r="C90" s="48">
        <v>0</v>
      </c>
      <c r="D90" s="44"/>
      <c r="E90" s="46">
        <v>941.43</v>
      </c>
      <c r="F90" s="48">
        <v>0</v>
      </c>
    </row>
    <row r="91" spans="1:6" ht="28.8" x14ac:dyDescent="0.3">
      <c r="A91" s="47" t="s">
        <v>201</v>
      </c>
      <c r="B91" s="46">
        <v>108.26</v>
      </c>
      <c r="C91" s="48">
        <v>0</v>
      </c>
      <c r="D91" s="44"/>
      <c r="E91" s="46">
        <v>177.18</v>
      </c>
      <c r="F91" s="48">
        <v>0</v>
      </c>
    </row>
    <row r="92" spans="1:6" ht="28.8" x14ac:dyDescent="0.3">
      <c r="A92" s="47" t="s">
        <v>202</v>
      </c>
      <c r="B92" s="46">
        <v>127.34</v>
      </c>
      <c r="C92" s="48">
        <v>0</v>
      </c>
      <c r="D92" s="44"/>
      <c r="E92" s="46">
        <v>241.42</v>
      </c>
      <c r="F92" s="48">
        <v>0</v>
      </c>
    </row>
    <row r="93" spans="1:6" ht="28.8" x14ac:dyDescent="0.3">
      <c r="A93" s="47" t="s">
        <v>203</v>
      </c>
      <c r="B93" s="46">
        <v>1081.71</v>
      </c>
      <c r="C93" s="48">
        <v>0</v>
      </c>
      <c r="D93" s="44"/>
      <c r="E93" s="46">
        <v>1280.19</v>
      </c>
      <c r="F93" s="48">
        <v>0</v>
      </c>
    </row>
    <row r="94" spans="1:6" x14ac:dyDescent="0.3">
      <c r="A94" s="47" t="s">
        <v>204</v>
      </c>
      <c r="B94" s="46">
        <v>70.73</v>
      </c>
      <c r="C94" s="48">
        <v>0</v>
      </c>
      <c r="D94" s="44"/>
      <c r="E94" s="46">
        <v>157.81</v>
      </c>
      <c r="F94" s="48">
        <v>0</v>
      </c>
    </row>
    <row r="95" spans="1:6" ht="28.8" x14ac:dyDescent="0.3">
      <c r="A95" s="47" t="s">
        <v>205</v>
      </c>
      <c r="B95" s="46">
        <v>266.63</v>
      </c>
      <c r="C95" s="48">
        <v>0</v>
      </c>
      <c r="D95" s="44"/>
      <c r="E95" s="46">
        <v>428.39</v>
      </c>
      <c r="F95" s="48">
        <v>0</v>
      </c>
    </row>
    <row r="96" spans="1:6" x14ac:dyDescent="0.3">
      <c r="A96" s="47" t="s">
        <v>206</v>
      </c>
      <c r="B96" s="46">
        <v>309.27999999999997</v>
      </c>
      <c r="C96" s="48">
        <v>0</v>
      </c>
      <c r="D96" s="44"/>
      <c r="E96" s="46">
        <v>499.2</v>
      </c>
      <c r="F96" s="48">
        <v>0</v>
      </c>
    </row>
    <row r="97" spans="1:6" ht="28.8" x14ac:dyDescent="0.3">
      <c r="A97" s="47" t="s">
        <v>207</v>
      </c>
      <c r="B97" s="46">
        <v>0.19</v>
      </c>
      <c r="C97" s="46">
        <v>0.95299999999999996</v>
      </c>
      <c r="D97" s="44"/>
      <c r="E97" s="46">
        <v>20.59</v>
      </c>
      <c r="F97" s="48">
        <v>0</v>
      </c>
    </row>
    <row r="98" spans="1:6" ht="28.8" x14ac:dyDescent="0.3">
      <c r="A98" s="47" t="s">
        <v>208</v>
      </c>
      <c r="B98" s="46">
        <v>-61.9</v>
      </c>
      <c r="C98" s="48">
        <v>0</v>
      </c>
      <c r="D98" s="44"/>
      <c r="E98" s="46">
        <v>-36.54</v>
      </c>
      <c r="F98" s="48">
        <v>2E-3</v>
      </c>
    </row>
    <row r="99" spans="1:6" x14ac:dyDescent="0.3">
      <c r="A99" s="47" t="s">
        <v>209</v>
      </c>
      <c r="B99" s="46">
        <v>-117.32</v>
      </c>
      <c r="C99" s="48">
        <v>0</v>
      </c>
      <c r="D99" s="44"/>
      <c r="E99" s="46">
        <v>-128.69999999999999</v>
      </c>
      <c r="F99" s="48">
        <v>0</v>
      </c>
    </row>
    <row r="100" spans="1:6" x14ac:dyDescent="0.3">
      <c r="A100" s="47" t="s">
        <v>210</v>
      </c>
      <c r="B100" s="46">
        <v>-110.57</v>
      </c>
      <c r="C100" s="48">
        <v>0</v>
      </c>
      <c r="D100" s="44"/>
      <c r="E100" s="46">
        <v>-121.69</v>
      </c>
      <c r="F100" s="48">
        <v>0</v>
      </c>
    </row>
    <row r="101" spans="1:6" x14ac:dyDescent="0.3">
      <c r="A101" s="47" t="s">
        <v>211</v>
      </c>
      <c r="B101" s="46">
        <v>7.43</v>
      </c>
      <c r="C101" s="46">
        <v>0.106</v>
      </c>
      <c r="D101" s="44"/>
      <c r="E101" s="46">
        <v>-15.69</v>
      </c>
      <c r="F101" s="48">
        <v>1.4E-2</v>
      </c>
    </row>
    <row r="102" spans="1:6" x14ac:dyDescent="0.3">
      <c r="A102" s="47" t="s">
        <v>212</v>
      </c>
      <c r="B102" s="46">
        <v>151.5</v>
      </c>
      <c r="C102" s="48">
        <v>0</v>
      </c>
      <c r="D102" s="44"/>
      <c r="E102" s="46">
        <v>206.13</v>
      </c>
      <c r="F102" s="48">
        <v>0</v>
      </c>
    </row>
    <row r="103" spans="1:6" x14ac:dyDescent="0.3">
      <c r="A103" s="47" t="s">
        <v>213</v>
      </c>
      <c r="B103" s="46">
        <v>-55.48</v>
      </c>
      <c r="C103" s="48">
        <v>0</v>
      </c>
      <c r="D103" s="44"/>
      <c r="E103" s="46">
        <v>-59.28</v>
      </c>
      <c r="F103" s="48">
        <v>0</v>
      </c>
    </row>
    <row r="104" spans="1:6" x14ac:dyDescent="0.3">
      <c r="A104" s="47" t="s">
        <v>214</v>
      </c>
      <c r="B104" s="46">
        <v>32.83</v>
      </c>
      <c r="C104" s="48">
        <v>0</v>
      </c>
      <c r="D104" s="44"/>
      <c r="E104" s="46">
        <v>34.5</v>
      </c>
      <c r="F104" s="48">
        <v>0</v>
      </c>
    </row>
    <row r="105" spans="1:6" ht="28.8" x14ac:dyDescent="0.3">
      <c r="A105" s="47" t="s">
        <v>215</v>
      </c>
      <c r="B105" s="46">
        <v>43.83</v>
      </c>
      <c r="C105" s="48">
        <v>0</v>
      </c>
      <c r="D105" s="44"/>
      <c r="E105" s="46">
        <v>59.22</v>
      </c>
      <c r="F105" s="48">
        <v>0</v>
      </c>
    </row>
    <row r="106" spans="1:6" x14ac:dyDescent="0.3">
      <c r="A106" s="47" t="s">
        <v>216</v>
      </c>
      <c r="B106" s="46">
        <v>96.5</v>
      </c>
      <c r="C106" s="48">
        <v>0</v>
      </c>
      <c r="D106" s="44"/>
      <c r="E106" s="46">
        <v>114.9</v>
      </c>
      <c r="F106" s="48">
        <v>0</v>
      </c>
    </row>
    <row r="107" spans="1:6" x14ac:dyDescent="0.3">
      <c r="A107" s="47" t="s">
        <v>217</v>
      </c>
      <c r="B107" s="46">
        <v>-64.84</v>
      </c>
      <c r="C107" s="48">
        <v>0</v>
      </c>
      <c r="D107" s="44"/>
      <c r="E107" s="46">
        <v>-43.74</v>
      </c>
      <c r="F107" s="48">
        <v>0</v>
      </c>
    </row>
    <row r="108" spans="1:6" x14ac:dyDescent="0.3">
      <c r="A108" s="47" t="s">
        <v>218</v>
      </c>
      <c r="B108" s="46">
        <v>169.84</v>
      </c>
      <c r="C108" s="48">
        <v>0</v>
      </c>
      <c r="D108" s="44"/>
      <c r="E108" s="46">
        <v>224.39</v>
      </c>
      <c r="F108" s="48">
        <v>0</v>
      </c>
    </row>
    <row r="109" spans="1:6" x14ac:dyDescent="0.3">
      <c r="A109" s="47" t="s">
        <v>219</v>
      </c>
      <c r="B109" s="46">
        <v>-50.21</v>
      </c>
      <c r="C109" s="48">
        <v>0</v>
      </c>
      <c r="D109" s="44"/>
      <c r="E109" s="46">
        <v>-45.8</v>
      </c>
      <c r="F109" s="48">
        <v>0</v>
      </c>
    </row>
    <row r="110" spans="1:6" ht="28.8" x14ac:dyDescent="0.3">
      <c r="A110" s="47" t="s">
        <v>220</v>
      </c>
      <c r="B110" s="46">
        <v>-77.12</v>
      </c>
      <c r="C110" s="48">
        <v>0</v>
      </c>
      <c r="D110" s="44"/>
      <c r="E110" s="46">
        <v>-80.040000000000006</v>
      </c>
      <c r="F110" s="48">
        <v>0</v>
      </c>
    </row>
    <row r="111" spans="1:6" x14ac:dyDescent="0.3">
      <c r="A111" s="47" t="s">
        <v>221</v>
      </c>
      <c r="B111" s="46">
        <v>-32.93</v>
      </c>
      <c r="C111" s="48">
        <v>0</v>
      </c>
      <c r="D111" s="44"/>
      <c r="E111" s="46">
        <v>-56.54</v>
      </c>
      <c r="F111" s="48">
        <v>0</v>
      </c>
    </row>
    <row r="112" spans="1:6" x14ac:dyDescent="0.3">
      <c r="A112" s="47" t="s">
        <v>222</v>
      </c>
      <c r="B112" s="46">
        <v>-59.08</v>
      </c>
      <c r="C112" s="48">
        <v>0</v>
      </c>
      <c r="D112" s="44"/>
      <c r="E112" s="46">
        <v>-24.29</v>
      </c>
      <c r="F112" s="48">
        <v>0</v>
      </c>
    </row>
    <row r="113" spans="1:6" x14ac:dyDescent="0.3">
      <c r="A113" s="47" t="s">
        <v>223</v>
      </c>
      <c r="B113" s="46">
        <v>21.28</v>
      </c>
      <c r="C113" s="48">
        <v>0</v>
      </c>
      <c r="D113" s="44"/>
      <c r="E113" s="46">
        <v>44.95</v>
      </c>
      <c r="F113" s="48">
        <v>0</v>
      </c>
    </row>
    <row r="114" spans="1:6" x14ac:dyDescent="0.3">
      <c r="A114" s="47" t="s">
        <v>224</v>
      </c>
      <c r="B114" s="46">
        <v>-73.56</v>
      </c>
      <c r="C114" s="48">
        <v>0</v>
      </c>
      <c r="D114" s="44"/>
      <c r="E114" s="46">
        <v>-37.4</v>
      </c>
      <c r="F114" s="48">
        <v>0</v>
      </c>
    </row>
    <row r="115" spans="1:6" x14ac:dyDescent="0.3">
      <c r="A115" s="47" t="s">
        <v>225</v>
      </c>
      <c r="B115" s="46">
        <v>-119.84</v>
      </c>
      <c r="C115" s="48">
        <v>0</v>
      </c>
      <c r="D115" s="44"/>
      <c r="E115" s="46">
        <v>-103.35</v>
      </c>
      <c r="F115" s="48">
        <v>0</v>
      </c>
    </row>
    <row r="116" spans="1:6" x14ac:dyDescent="0.3">
      <c r="A116" s="47" t="s">
        <v>226</v>
      </c>
      <c r="B116" s="46">
        <v>-206.55</v>
      </c>
      <c r="C116" s="48">
        <v>0</v>
      </c>
      <c r="D116" s="44"/>
      <c r="E116" s="46">
        <v>-99.28</v>
      </c>
      <c r="F116" s="48">
        <v>0</v>
      </c>
    </row>
    <row r="117" spans="1:6" x14ac:dyDescent="0.3">
      <c r="A117" s="47" t="s">
        <v>227</v>
      </c>
      <c r="B117" s="46">
        <v>92</v>
      </c>
      <c r="C117" s="48">
        <v>0</v>
      </c>
      <c r="D117" s="44"/>
      <c r="E117" s="46">
        <v>205.29</v>
      </c>
      <c r="F117" s="48">
        <v>0</v>
      </c>
    </row>
    <row r="118" spans="1:6" x14ac:dyDescent="0.3">
      <c r="A118" s="47" t="s">
        <v>228</v>
      </c>
      <c r="B118" s="46">
        <v>258.24</v>
      </c>
      <c r="C118" s="48">
        <v>0</v>
      </c>
      <c r="D118" s="44"/>
      <c r="E118" s="46">
        <v>398.12</v>
      </c>
      <c r="F118" s="48">
        <v>0</v>
      </c>
    </row>
    <row r="119" spans="1:6" x14ac:dyDescent="0.3">
      <c r="A119" s="47" t="s">
        <v>229</v>
      </c>
      <c r="B119" s="46">
        <v>-76.95</v>
      </c>
      <c r="C119" s="48">
        <v>0</v>
      </c>
      <c r="D119" s="44"/>
      <c r="E119" s="46">
        <v>-72.48</v>
      </c>
      <c r="F119" s="48">
        <v>0</v>
      </c>
    </row>
    <row r="120" spans="1:6" x14ac:dyDescent="0.3">
      <c r="A120" s="47" t="s">
        <v>230</v>
      </c>
      <c r="B120" s="46">
        <v>-134.69</v>
      </c>
      <c r="C120" s="48">
        <v>0</v>
      </c>
      <c r="D120" s="44"/>
      <c r="E120" s="46">
        <v>-160.47</v>
      </c>
      <c r="F120" s="48">
        <v>0</v>
      </c>
    </row>
    <row r="121" spans="1:6" x14ac:dyDescent="0.3">
      <c r="A121" s="47" t="s">
        <v>231</v>
      </c>
      <c r="B121" s="46">
        <v>-127.29</v>
      </c>
      <c r="C121" s="48">
        <v>0</v>
      </c>
      <c r="D121" s="44"/>
      <c r="E121" s="46">
        <v>-142.57</v>
      </c>
      <c r="F121" s="48">
        <v>0</v>
      </c>
    </row>
    <row r="122" spans="1:6" x14ac:dyDescent="0.3">
      <c r="A122" s="47" t="s">
        <v>232</v>
      </c>
      <c r="B122" s="46">
        <v>-37.85</v>
      </c>
      <c r="C122" s="48">
        <v>0</v>
      </c>
      <c r="D122" s="44"/>
      <c r="E122" s="46">
        <v>-17.93</v>
      </c>
      <c r="F122" s="48">
        <v>0</v>
      </c>
    </row>
    <row r="123" spans="1:6" x14ac:dyDescent="0.3">
      <c r="A123" s="47" t="s">
        <v>233</v>
      </c>
      <c r="B123" s="46">
        <v>-82.12</v>
      </c>
      <c r="C123" s="48">
        <v>0</v>
      </c>
      <c r="D123" s="44"/>
      <c r="E123" s="46">
        <v>-81.319999999999993</v>
      </c>
      <c r="F123" s="48">
        <v>0</v>
      </c>
    </row>
    <row r="124" spans="1:6" x14ac:dyDescent="0.3">
      <c r="A124" s="47" t="s">
        <v>234</v>
      </c>
      <c r="B124" s="46">
        <v>-126.19</v>
      </c>
      <c r="C124" s="48">
        <v>0</v>
      </c>
      <c r="D124" s="44"/>
      <c r="E124" s="46">
        <v>-60.34</v>
      </c>
      <c r="F124" s="48">
        <v>0</v>
      </c>
    </row>
    <row r="125" spans="1:6" x14ac:dyDescent="0.3">
      <c r="A125" s="47" t="s">
        <v>235</v>
      </c>
      <c r="B125" s="46">
        <v>59.22</v>
      </c>
      <c r="C125" s="48">
        <v>0</v>
      </c>
      <c r="D125" s="44"/>
      <c r="E125" s="46">
        <v>106.4</v>
      </c>
      <c r="F125" s="48">
        <v>0</v>
      </c>
    </row>
    <row r="126" spans="1:6" ht="28.8" x14ac:dyDescent="0.3">
      <c r="A126" s="47" t="s">
        <v>236</v>
      </c>
      <c r="B126" s="46">
        <v>-11.37</v>
      </c>
      <c r="C126" s="48">
        <v>1E-3</v>
      </c>
      <c r="D126" s="44"/>
      <c r="E126" s="46">
        <v>13.48</v>
      </c>
      <c r="F126" s="48">
        <v>1E-3</v>
      </c>
    </row>
    <row r="127" spans="1:6" x14ac:dyDescent="0.3">
      <c r="A127" s="47" t="s">
        <v>237</v>
      </c>
      <c r="B127" s="46">
        <v>-69.150000000000006</v>
      </c>
      <c r="C127" s="48">
        <v>0</v>
      </c>
      <c r="D127" s="44"/>
      <c r="E127" s="46">
        <v>-32.06</v>
      </c>
      <c r="F127" s="48">
        <v>0</v>
      </c>
    </row>
    <row r="128" spans="1:6" ht="28.8" x14ac:dyDescent="0.3">
      <c r="A128" s="47" t="s">
        <v>238</v>
      </c>
      <c r="B128" s="46">
        <v>-65.73</v>
      </c>
      <c r="C128" s="48">
        <v>0</v>
      </c>
      <c r="D128" s="44"/>
      <c r="E128" s="46">
        <v>-73.03</v>
      </c>
      <c r="F128" s="48">
        <v>0</v>
      </c>
    </row>
    <row r="129" spans="1:6" x14ac:dyDescent="0.3">
      <c r="A129" s="47" t="s">
        <v>239</v>
      </c>
      <c r="B129" s="46">
        <v>48.85</v>
      </c>
      <c r="C129" s="48">
        <v>0</v>
      </c>
      <c r="D129" s="44"/>
      <c r="E129" s="46">
        <v>91.58</v>
      </c>
      <c r="F129" s="48">
        <v>0</v>
      </c>
    </row>
    <row r="130" spans="1:6" x14ac:dyDescent="0.3">
      <c r="A130" s="47" t="s">
        <v>240</v>
      </c>
      <c r="B130" s="46">
        <v>-5.35</v>
      </c>
      <c r="C130" s="46">
        <v>0.432</v>
      </c>
      <c r="D130" s="44"/>
      <c r="E130" s="46">
        <v>15.67</v>
      </c>
      <c r="F130" s="48">
        <v>4.1000000000000002E-2</v>
      </c>
    </row>
    <row r="131" spans="1:6" x14ac:dyDescent="0.3">
      <c r="A131" s="47" t="s">
        <v>241</v>
      </c>
      <c r="B131" s="46">
        <v>56.48</v>
      </c>
      <c r="C131" s="48">
        <v>0</v>
      </c>
      <c r="D131" s="44"/>
      <c r="E131" s="46">
        <v>113.67</v>
      </c>
      <c r="F131" s="48">
        <v>0</v>
      </c>
    </row>
    <row r="132" spans="1:6" x14ac:dyDescent="0.3">
      <c r="A132" s="47" t="s">
        <v>242</v>
      </c>
      <c r="B132" s="46">
        <v>-85.85</v>
      </c>
      <c r="C132" s="48">
        <v>0</v>
      </c>
      <c r="D132" s="44"/>
      <c r="E132" s="46">
        <v>-85.83</v>
      </c>
      <c r="F132" s="48">
        <v>0</v>
      </c>
    </row>
    <row r="133" spans="1:6" x14ac:dyDescent="0.3">
      <c r="A133" s="47" t="s">
        <v>243</v>
      </c>
      <c r="B133" s="46">
        <v>108.11</v>
      </c>
      <c r="C133" s="48">
        <v>0</v>
      </c>
      <c r="D133" s="44"/>
      <c r="E133" s="46">
        <v>73.25</v>
      </c>
      <c r="F133" s="48">
        <v>0</v>
      </c>
    </row>
    <row r="134" spans="1:6" x14ac:dyDescent="0.3">
      <c r="A134" s="47" t="s">
        <v>244</v>
      </c>
      <c r="B134" s="46">
        <v>-53.77</v>
      </c>
      <c r="C134" s="48">
        <v>0</v>
      </c>
      <c r="D134" s="44"/>
      <c r="E134" s="46">
        <v>-46.41</v>
      </c>
      <c r="F134" s="48">
        <v>0</v>
      </c>
    </row>
    <row r="135" spans="1:6" x14ac:dyDescent="0.3">
      <c r="A135" s="47" t="s">
        <v>245</v>
      </c>
      <c r="B135" s="46">
        <v>-79.47</v>
      </c>
      <c r="C135" s="48">
        <v>0</v>
      </c>
      <c r="D135" s="44"/>
      <c r="E135" s="46">
        <v>-74.09</v>
      </c>
      <c r="F135" s="48">
        <v>0</v>
      </c>
    </row>
    <row r="136" spans="1:6" x14ac:dyDescent="0.3">
      <c r="A136" s="47" t="s">
        <v>246</v>
      </c>
      <c r="B136" s="46">
        <v>-6.32</v>
      </c>
      <c r="C136" s="46">
        <v>6.4000000000000001E-2</v>
      </c>
      <c r="D136" s="44"/>
      <c r="E136" s="46">
        <v>2.36</v>
      </c>
      <c r="F136" s="46">
        <v>0.54400000000000004</v>
      </c>
    </row>
    <row r="137" spans="1:6" ht="28.8" x14ac:dyDescent="0.3">
      <c r="A137" s="47" t="s">
        <v>247</v>
      </c>
      <c r="B137" s="46">
        <v>-113</v>
      </c>
      <c r="C137" s="48">
        <v>0</v>
      </c>
      <c r="D137" s="44"/>
      <c r="E137" s="46">
        <v>-113.43</v>
      </c>
      <c r="F137" s="48">
        <v>0</v>
      </c>
    </row>
    <row r="138" spans="1:6" x14ac:dyDescent="0.3">
      <c r="A138" s="47" t="s">
        <v>248</v>
      </c>
      <c r="B138" s="46">
        <v>433.7</v>
      </c>
      <c r="C138" s="48">
        <v>0</v>
      </c>
      <c r="D138" s="44"/>
      <c r="E138" s="46">
        <v>422.58</v>
      </c>
      <c r="F138" s="48">
        <v>0</v>
      </c>
    </row>
    <row r="139" spans="1:6" x14ac:dyDescent="0.3">
      <c r="A139" s="47" t="s">
        <v>249</v>
      </c>
      <c r="B139" s="46">
        <v>170.51</v>
      </c>
      <c r="C139" s="48">
        <v>0</v>
      </c>
      <c r="D139" s="44"/>
      <c r="E139" s="46">
        <v>147.87</v>
      </c>
      <c r="F139" s="48">
        <v>0</v>
      </c>
    </row>
    <row r="140" spans="1:6" x14ac:dyDescent="0.3">
      <c r="A140" s="47" t="s">
        <v>250</v>
      </c>
      <c r="B140" s="46">
        <v>-280.98</v>
      </c>
      <c r="C140" s="48">
        <v>0</v>
      </c>
      <c r="D140" s="44"/>
      <c r="E140" s="46">
        <v>-307.97000000000003</v>
      </c>
      <c r="F140" s="48">
        <v>0</v>
      </c>
    </row>
    <row r="141" spans="1:6" x14ac:dyDescent="0.3">
      <c r="A141" s="47" t="s">
        <v>251</v>
      </c>
      <c r="B141" s="46">
        <v>260.17</v>
      </c>
      <c r="C141" s="48">
        <v>0</v>
      </c>
      <c r="D141" s="44"/>
      <c r="E141" s="46">
        <v>251.39</v>
      </c>
      <c r="F141" s="48">
        <v>0</v>
      </c>
    </row>
    <row r="142" spans="1:6" x14ac:dyDescent="0.3">
      <c r="A142" s="47" t="s">
        <v>252</v>
      </c>
      <c r="B142" s="46">
        <v>-212.09</v>
      </c>
      <c r="C142" s="48">
        <v>0</v>
      </c>
      <c r="D142" s="44"/>
      <c r="E142" s="46">
        <v>-234.41</v>
      </c>
      <c r="F142" s="48">
        <v>0</v>
      </c>
    </row>
    <row r="143" spans="1:6" x14ac:dyDescent="0.3">
      <c r="A143" s="47" t="s">
        <v>253</v>
      </c>
      <c r="B143" s="46">
        <v>-138.91999999999999</v>
      </c>
      <c r="C143" s="48">
        <v>0</v>
      </c>
      <c r="D143" s="44"/>
      <c r="E143" s="46">
        <v>-141.83000000000001</v>
      </c>
      <c r="F143" s="48">
        <v>0</v>
      </c>
    </row>
    <row r="144" spans="1:6" x14ac:dyDescent="0.3">
      <c r="A144" s="47" t="s">
        <v>254</v>
      </c>
      <c r="B144" s="46">
        <v>-111.12</v>
      </c>
      <c r="C144" s="48">
        <v>0</v>
      </c>
      <c r="D144" s="44"/>
      <c r="E144" s="46">
        <v>-145.63999999999999</v>
      </c>
      <c r="F144" s="48">
        <v>0</v>
      </c>
    </row>
    <row r="145" spans="1:6" ht="28.8" x14ac:dyDescent="0.3">
      <c r="A145" s="47" t="s">
        <v>255</v>
      </c>
      <c r="B145" s="46">
        <v>-114.4</v>
      </c>
      <c r="C145" s="48">
        <v>0</v>
      </c>
      <c r="D145" s="44"/>
      <c r="E145" s="46">
        <v>-123.1</v>
      </c>
      <c r="F145" s="48">
        <v>0</v>
      </c>
    </row>
    <row r="146" spans="1:6" ht="28.8" x14ac:dyDescent="0.3">
      <c r="A146" s="47" t="s">
        <v>256</v>
      </c>
      <c r="B146" s="46">
        <v>-81.72</v>
      </c>
      <c r="C146" s="48">
        <v>0</v>
      </c>
      <c r="D146" s="44"/>
      <c r="E146" s="46">
        <v>-92.47</v>
      </c>
      <c r="F146" s="48">
        <v>0</v>
      </c>
    </row>
    <row r="147" spans="1:6" x14ac:dyDescent="0.3">
      <c r="A147" s="47" t="s">
        <v>257</v>
      </c>
      <c r="B147" s="46">
        <v>-576.23</v>
      </c>
      <c r="C147" s="48">
        <v>0</v>
      </c>
      <c r="D147" s="44"/>
      <c r="E147" s="46">
        <v>-683.7</v>
      </c>
      <c r="F147" s="48">
        <v>0</v>
      </c>
    </row>
    <row r="148" spans="1:6" x14ac:dyDescent="0.3">
      <c r="A148" s="47" t="s">
        <v>258</v>
      </c>
      <c r="B148" s="46">
        <v>-55.42</v>
      </c>
      <c r="C148" s="48">
        <v>0</v>
      </c>
      <c r="D148" s="44"/>
      <c r="E148" s="46">
        <v>-43.75</v>
      </c>
      <c r="F148" s="48">
        <v>0</v>
      </c>
    </row>
    <row r="149" spans="1:6" ht="28.8" x14ac:dyDescent="0.3">
      <c r="A149" s="47" t="s">
        <v>259</v>
      </c>
      <c r="B149" s="46">
        <v>-72.77</v>
      </c>
      <c r="C149" s="48">
        <v>0</v>
      </c>
      <c r="D149" s="44"/>
      <c r="E149" s="46">
        <v>-58.71</v>
      </c>
      <c r="F149" s="48">
        <v>0</v>
      </c>
    </row>
    <row r="150" spans="1:6" x14ac:dyDescent="0.3">
      <c r="A150" s="47" t="s">
        <v>260</v>
      </c>
      <c r="B150" s="46">
        <v>-66.89</v>
      </c>
      <c r="C150" s="48">
        <v>0</v>
      </c>
      <c r="D150" s="44"/>
      <c r="E150" s="46">
        <v>-52.15</v>
      </c>
      <c r="F150" s="48">
        <v>0</v>
      </c>
    </row>
    <row r="151" spans="1:6" ht="28.8" x14ac:dyDescent="0.3">
      <c r="A151" s="47" t="s">
        <v>261</v>
      </c>
      <c r="B151" s="46">
        <v>-47.16</v>
      </c>
      <c r="C151" s="48">
        <v>0</v>
      </c>
      <c r="D151" s="44"/>
      <c r="E151" s="46">
        <v>-113.78</v>
      </c>
      <c r="F151" s="48">
        <v>0</v>
      </c>
    </row>
    <row r="152" spans="1:6" ht="28.8" x14ac:dyDescent="0.3">
      <c r="A152" s="47" t="s">
        <v>262</v>
      </c>
      <c r="B152" s="46">
        <v>-132.61000000000001</v>
      </c>
      <c r="C152" s="48">
        <v>0</v>
      </c>
      <c r="D152" s="44"/>
      <c r="E152" s="46">
        <v>-178.15</v>
      </c>
      <c r="F152" s="48">
        <v>0</v>
      </c>
    </row>
    <row r="153" spans="1:6" x14ac:dyDescent="0.3">
      <c r="A153" s="47" t="s">
        <v>263</v>
      </c>
      <c r="B153" s="46">
        <v>142.4</v>
      </c>
      <c r="C153" s="48">
        <v>0</v>
      </c>
      <c r="D153" s="44"/>
      <c r="E153" s="46">
        <v>70.510000000000005</v>
      </c>
      <c r="F153" s="48">
        <v>0</v>
      </c>
    </row>
    <row r="154" spans="1:6" x14ac:dyDescent="0.3">
      <c r="A154" s="47" t="s">
        <v>264</v>
      </c>
      <c r="B154" s="46">
        <v>453.84</v>
      </c>
      <c r="C154" s="48">
        <v>0</v>
      </c>
      <c r="D154" s="44"/>
      <c r="E154" s="46">
        <v>403.17</v>
      </c>
      <c r="F154" s="48">
        <v>0</v>
      </c>
    </row>
    <row r="155" spans="1:6" ht="28.8" x14ac:dyDescent="0.3">
      <c r="A155" s="47" t="s">
        <v>265</v>
      </c>
      <c r="B155" s="46">
        <v>-28.97</v>
      </c>
      <c r="C155" s="48">
        <v>0</v>
      </c>
      <c r="D155" s="44"/>
      <c r="E155" s="46">
        <v>-10.67</v>
      </c>
      <c r="F155" s="48">
        <v>0</v>
      </c>
    </row>
    <row r="156" spans="1:6" ht="28.8" x14ac:dyDescent="0.3">
      <c r="A156" s="47" t="s">
        <v>266</v>
      </c>
      <c r="B156" s="46">
        <v>-71.260000000000005</v>
      </c>
      <c r="C156" s="48">
        <v>0</v>
      </c>
      <c r="D156" s="44"/>
      <c r="E156" s="46">
        <v>-47.74</v>
      </c>
      <c r="F156" s="48">
        <v>0</v>
      </c>
    </row>
    <row r="157" spans="1:6" ht="28.8" x14ac:dyDescent="0.3">
      <c r="A157" s="47" t="s">
        <v>267</v>
      </c>
      <c r="B157" s="46">
        <v>33.450000000000003</v>
      </c>
      <c r="C157" s="48">
        <v>0</v>
      </c>
      <c r="D157" s="44"/>
      <c r="E157" s="46">
        <v>94.65</v>
      </c>
      <c r="F157" s="48">
        <v>0</v>
      </c>
    </row>
    <row r="158" spans="1:6" ht="28.8" x14ac:dyDescent="0.3">
      <c r="A158" s="47" t="s">
        <v>268</v>
      </c>
      <c r="B158" s="46">
        <v>-158.82</v>
      </c>
      <c r="C158" s="48">
        <v>0</v>
      </c>
      <c r="D158" s="44"/>
      <c r="E158" s="46">
        <v>-208.93</v>
      </c>
      <c r="F158" s="48">
        <v>0</v>
      </c>
    </row>
    <row r="159" spans="1:6" x14ac:dyDescent="0.3">
      <c r="A159" s="47" t="s">
        <v>269</v>
      </c>
      <c r="B159" s="46">
        <v>-164.99</v>
      </c>
      <c r="C159" s="48">
        <v>0</v>
      </c>
      <c r="D159" s="44"/>
      <c r="E159" s="46">
        <v>-183.18</v>
      </c>
      <c r="F159" s="48">
        <v>0</v>
      </c>
    </row>
    <row r="160" spans="1:6" ht="28.8" x14ac:dyDescent="0.3">
      <c r="A160" s="47" t="s">
        <v>270</v>
      </c>
      <c r="B160" s="46">
        <v>-112.48</v>
      </c>
      <c r="C160" s="48">
        <v>0</v>
      </c>
      <c r="D160" s="44"/>
      <c r="E160" s="46">
        <v>-104.76</v>
      </c>
      <c r="F160" s="48">
        <v>0</v>
      </c>
    </row>
    <row r="161" spans="1:6" x14ac:dyDescent="0.3">
      <c r="A161" s="47" t="s">
        <v>271</v>
      </c>
      <c r="B161" s="46">
        <v>-21.18</v>
      </c>
      <c r="C161" s="48">
        <v>4.0000000000000001E-3</v>
      </c>
      <c r="D161" s="44"/>
      <c r="E161" s="46">
        <v>-17.440000000000001</v>
      </c>
      <c r="F161" s="48">
        <v>3.7999999999999999E-2</v>
      </c>
    </row>
    <row r="162" spans="1:6" x14ac:dyDescent="0.3">
      <c r="A162" s="47" t="s">
        <v>272</v>
      </c>
      <c r="B162" s="46">
        <v>-0.45</v>
      </c>
      <c r="C162" s="46">
        <v>0.83299999999999996</v>
      </c>
      <c r="D162" s="44"/>
      <c r="E162" s="46">
        <v>17.940000000000001</v>
      </c>
      <c r="F162" s="48">
        <v>0</v>
      </c>
    </row>
    <row r="163" spans="1:6" x14ac:dyDescent="0.3">
      <c r="A163" s="47" t="s">
        <v>273</v>
      </c>
      <c r="B163" s="46">
        <v>-371.91</v>
      </c>
      <c r="C163" s="48">
        <v>0</v>
      </c>
      <c r="D163" s="44"/>
      <c r="E163" s="46">
        <v>-270.20999999999998</v>
      </c>
      <c r="F163" s="48">
        <v>0</v>
      </c>
    </row>
    <row r="164" spans="1:6" ht="28.8" x14ac:dyDescent="0.3">
      <c r="A164" s="47" t="s">
        <v>274</v>
      </c>
      <c r="B164" s="46">
        <v>39.24</v>
      </c>
      <c r="C164" s="48">
        <v>0</v>
      </c>
      <c r="D164" s="44"/>
      <c r="E164" s="46">
        <v>103.39</v>
      </c>
      <c r="F164" s="48">
        <v>0</v>
      </c>
    </row>
    <row r="165" spans="1:6" ht="28.8" x14ac:dyDescent="0.3">
      <c r="A165" s="47" t="s">
        <v>275</v>
      </c>
      <c r="B165" s="46">
        <v>49.23</v>
      </c>
      <c r="C165" s="48">
        <v>0</v>
      </c>
      <c r="D165" s="44"/>
      <c r="E165" s="46">
        <v>51.54</v>
      </c>
      <c r="F165" s="48">
        <v>0</v>
      </c>
    </row>
    <row r="166" spans="1:6" x14ac:dyDescent="0.3">
      <c r="A166" s="47" t="s">
        <v>276</v>
      </c>
      <c r="B166" s="46">
        <v>65.849999999999994</v>
      </c>
      <c r="C166" s="46">
        <v>0.86399999999999999</v>
      </c>
      <c r="D166" s="44"/>
      <c r="E166" s="46">
        <v>342.43</v>
      </c>
      <c r="F166" s="46">
        <v>0.44</v>
      </c>
    </row>
    <row r="167" spans="1:6" x14ac:dyDescent="0.3">
      <c r="A167" s="47" t="s">
        <v>277</v>
      </c>
      <c r="B167" s="46">
        <v>-15.4</v>
      </c>
      <c r="C167" s="48">
        <v>0</v>
      </c>
      <c r="D167" s="44"/>
      <c r="E167" s="46">
        <v>12.95</v>
      </c>
      <c r="F167" s="48">
        <v>8.0000000000000002E-3</v>
      </c>
    </row>
    <row r="168" spans="1:6" x14ac:dyDescent="0.3">
      <c r="A168" s="47" t="s">
        <v>278</v>
      </c>
      <c r="B168" s="46">
        <v>436.25</v>
      </c>
      <c r="C168" s="48">
        <v>0</v>
      </c>
      <c r="D168" s="44"/>
      <c r="E168" s="46">
        <v>667.83</v>
      </c>
      <c r="F168" s="48">
        <v>0</v>
      </c>
    </row>
    <row r="169" spans="1:6" x14ac:dyDescent="0.3">
      <c r="A169" s="47" t="s">
        <v>279</v>
      </c>
      <c r="B169" s="46">
        <v>63.37</v>
      </c>
      <c r="C169" s="48">
        <v>0</v>
      </c>
      <c r="D169" s="44"/>
      <c r="E169" s="46">
        <v>85.74</v>
      </c>
      <c r="F169" s="48">
        <v>0</v>
      </c>
    </row>
    <row r="170" spans="1:6" ht="28.8" x14ac:dyDescent="0.3">
      <c r="A170" s="47" t="s">
        <v>280</v>
      </c>
      <c r="B170" s="46">
        <v>-19.420000000000002</v>
      </c>
      <c r="C170" s="48">
        <v>3.0000000000000001E-3</v>
      </c>
      <c r="D170" s="44"/>
      <c r="E170" s="46">
        <v>-34.369999999999997</v>
      </c>
      <c r="F170" s="48">
        <v>0</v>
      </c>
    </row>
    <row r="171" spans="1:6" x14ac:dyDescent="0.3">
      <c r="A171" s="47" t="s">
        <v>281</v>
      </c>
      <c r="B171" s="46">
        <v>-55.3</v>
      </c>
      <c r="C171" s="48">
        <v>0</v>
      </c>
      <c r="D171" s="44"/>
      <c r="E171" s="46">
        <v>-34.25</v>
      </c>
      <c r="F171" s="48">
        <v>0</v>
      </c>
    </row>
    <row r="172" spans="1:6" x14ac:dyDescent="0.3">
      <c r="A172" s="47" t="s">
        <v>282</v>
      </c>
      <c r="B172" s="46">
        <v>-53.68</v>
      </c>
      <c r="C172" s="48">
        <v>0</v>
      </c>
      <c r="D172" s="44"/>
      <c r="E172" s="46">
        <v>-27.2</v>
      </c>
      <c r="F172" s="48">
        <v>0</v>
      </c>
    </row>
    <row r="173" spans="1:6" x14ac:dyDescent="0.3">
      <c r="A173" s="47" t="s">
        <v>283</v>
      </c>
      <c r="B173" s="46">
        <v>-26.92</v>
      </c>
      <c r="C173" s="48">
        <v>0</v>
      </c>
      <c r="D173" s="44"/>
      <c r="E173" s="46">
        <v>11.19</v>
      </c>
      <c r="F173" s="46">
        <v>0.05</v>
      </c>
    </row>
    <row r="174" spans="1:6" x14ac:dyDescent="0.3">
      <c r="A174" s="47" t="s">
        <v>284</v>
      </c>
      <c r="B174" s="46">
        <v>-121.73</v>
      </c>
      <c r="C174" s="48">
        <v>0</v>
      </c>
      <c r="D174" s="44"/>
      <c r="E174" s="46">
        <v>-135.4</v>
      </c>
      <c r="F174" s="48">
        <v>0</v>
      </c>
    </row>
    <row r="175" spans="1:6" x14ac:dyDescent="0.3">
      <c r="A175" s="47" t="s">
        <v>285</v>
      </c>
      <c r="B175" s="46">
        <v>-55.95</v>
      </c>
      <c r="C175" s="48">
        <v>0</v>
      </c>
      <c r="D175" s="44"/>
      <c r="E175" s="46">
        <v>-52.81</v>
      </c>
      <c r="F175" s="48">
        <v>0</v>
      </c>
    </row>
    <row r="176" spans="1:6" x14ac:dyDescent="0.3">
      <c r="A176" s="47" t="s">
        <v>286</v>
      </c>
      <c r="B176" s="46">
        <v>-54.41</v>
      </c>
      <c r="C176" s="48">
        <v>0</v>
      </c>
      <c r="D176" s="44"/>
      <c r="E176" s="46">
        <v>-40.4</v>
      </c>
      <c r="F176" s="48">
        <v>0</v>
      </c>
    </row>
    <row r="177" spans="1:6" x14ac:dyDescent="0.3">
      <c r="A177" s="47" t="s">
        <v>287</v>
      </c>
      <c r="B177" s="46">
        <v>-80.69</v>
      </c>
      <c r="C177" s="48">
        <v>0</v>
      </c>
      <c r="D177" s="44"/>
      <c r="E177" s="46">
        <v>-44.72</v>
      </c>
      <c r="F177" s="48">
        <v>6.0000000000000001E-3</v>
      </c>
    </row>
    <row r="178" spans="1:6" ht="28.8" x14ac:dyDescent="0.3">
      <c r="A178" s="47" t="s">
        <v>288</v>
      </c>
      <c r="B178" s="46">
        <v>-37.14</v>
      </c>
      <c r="C178" s="48">
        <v>0.04</v>
      </c>
      <c r="D178" s="44"/>
      <c r="E178" s="46">
        <v>4.9800000000000004</v>
      </c>
      <c r="F178" s="46">
        <v>0.80800000000000005</v>
      </c>
    </row>
    <row r="179" spans="1:6" ht="28.8" x14ac:dyDescent="0.3">
      <c r="A179" s="47" t="s">
        <v>289</v>
      </c>
      <c r="B179" s="46">
        <v>-7.41</v>
      </c>
      <c r="C179" s="46">
        <v>0.49399999999999999</v>
      </c>
      <c r="D179" s="44"/>
      <c r="E179" s="46">
        <v>139.86000000000001</v>
      </c>
      <c r="F179" s="48">
        <v>0</v>
      </c>
    </row>
    <row r="180" spans="1:6" x14ac:dyDescent="0.3">
      <c r="A180" s="47" t="s">
        <v>290</v>
      </c>
      <c r="B180" s="46">
        <v>-104.64</v>
      </c>
      <c r="C180" s="48">
        <v>0</v>
      </c>
      <c r="D180" s="44"/>
      <c r="E180" s="46">
        <v>-62.95</v>
      </c>
      <c r="F180" s="48">
        <v>0</v>
      </c>
    </row>
    <row r="181" spans="1:6" x14ac:dyDescent="0.3">
      <c r="A181" s="47" t="s">
        <v>291</v>
      </c>
      <c r="B181" s="46">
        <v>1911.53</v>
      </c>
      <c r="C181" s="48">
        <v>0</v>
      </c>
      <c r="D181" s="44"/>
      <c r="E181" s="46">
        <v>-175.61</v>
      </c>
      <c r="F181" s="46">
        <v>0.42</v>
      </c>
    </row>
    <row r="182" spans="1:6" ht="28.8" x14ac:dyDescent="0.3">
      <c r="A182" s="47" t="s">
        <v>292</v>
      </c>
      <c r="B182" s="46">
        <v>-171.41</v>
      </c>
      <c r="C182" s="48">
        <v>0</v>
      </c>
      <c r="D182" s="44"/>
      <c r="E182" s="46">
        <v>-178.71</v>
      </c>
      <c r="F182" s="48">
        <v>0</v>
      </c>
    </row>
    <row r="183" spans="1:6" ht="28.8" x14ac:dyDescent="0.3">
      <c r="A183" s="47" t="s">
        <v>293</v>
      </c>
      <c r="B183" s="46">
        <v>-38.01</v>
      </c>
      <c r="C183" s="48">
        <v>0</v>
      </c>
      <c r="D183" s="44"/>
      <c r="E183" s="46">
        <v>-50.77</v>
      </c>
      <c r="F183" s="48">
        <v>0</v>
      </c>
    </row>
    <row r="184" spans="1:6" ht="28.8" x14ac:dyDescent="0.3">
      <c r="A184" s="47" t="s">
        <v>294</v>
      </c>
      <c r="B184" s="46">
        <v>-157.96</v>
      </c>
      <c r="C184" s="48">
        <v>0</v>
      </c>
      <c r="D184" s="44"/>
      <c r="E184" s="46">
        <v>-225.4</v>
      </c>
      <c r="F184" s="48">
        <v>0</v>
      </c>
    </row>
    <row r="185" spans="1:6" x14ac:dyDescent="0.3">
      <c r="A185" s="47" t="s">
        <v>295</v>
      </c>
      <c r="B185" s="46">
        <v>-88.07</v>
      </c>
      <c r="C185" s="48">
        <v>0</v>
      </c>
      <c r="D185" s="44"/>
      <c r="E185" s="46">
        <v>-77.7</v>
      </c>
      <c r="F185" s="48">
        <v>0</v>
      </c>
    </row>
    <row r="186" spans="1:6" x14ac:dyDescent="0.3">
      <c r="A186" s="47" t="s">
        <v>296</v>
      </c>
      <c r="B186" s="46">
        <v>267.68</v>
      </c>
      <c r="C186" s="48">
        <v>0</v>
      </c>
      <c r="D186" s="44"/>
      <c r="E186" s="46">
        <v>401.69</v>
      </c>
      <c r="F186" s="48">
        <v>0</v>
      </c>
    </row>
    <row r="187" spans="1:6" ht="28.8" x14ac:dyDescent="0.3">
      <c r="A187" s="47" t="s">
        <v>297</v>
      </c>
      <c r="B187" s="46">
        <v>-50.24</v>
      </c>
      <c r="C187" s="48">
        <v>0</v>
      </c>
      <c r="D187" s="44"/>
      <c r="E187" s="46">
        <v>-6.46</v>
      </c>
      <c r="F187" s="46">
        <v>0.56599999999999995</v>
      </c>
    </row>
    <row r="188" spans="1:6" x14ac:dyDescent="0.3">
      <c r="A188" s="47" t="s">
        <v>298</v>
      </c>
      <c r="B188" s="46">
        <v>-136.28</v>
      </c>
      <c r="C188" s="48">
        <v>0</v>
      </c>
      <c r="D188" s="44"/>
      <c r="E188" s="46">
        <v>-151.16999999999999</v>
      </c>
      <c r="F188" s="48">
        <v>0</v>
      </c>
    </row>
    <row r="189" spans="1:6" x14ac:dyDescent="0.3">
      <c r="A189" s="47" t="s">
        <v>299</v>
      </c>
      <c r="B189" s="46">
        <v>-176.73</v>
      </c>
      <c r="C189" s="48">
        <v>0</v>
      </c>
      <c r="D189" s="44"/>
      <c r="E189" s="46">
        <v>-202.34</v>
      </c>
      <c r="F189" s="48">
        <v>0</v>
      </c>
    </row>
    <row r="190" spans="1:6" x14ac:dyDescent="0.3">
      <c r="A190" s="47" t="s">
        <v>300</v>
      </c>
      <c r="B190" s="46">
        <v>-16.88</v>
      </c>
      <c r="C190" s="48">
        <v>0</v>
      </c>
      <c r="D190" s="44"/>
      <c r="E190" s="46">
        <v>23.82</v>
      </c>
      <c r="F190" s="48">
        <v>0</v>
      </c>
    </row>
    <row r="191" spans="1:6" x14ac:dyDescent="0.3">
      <c r="A191" s="47" t="s">
        <v>301</v>
      </c>
      <c r="B191" s="46">
        <v>-139.63999999999999</v>
      </c>
      <c r="C191" s="48">
        <v>0</v>
      </c>
      <c r="D191" s="44"/>
      <c r="E191" s="46">
        <v>-134.24</v>
      </c>
      <c r="F191" s="48">
        <v>0</v>
      </c>
    </row>
    <row r="192" spans="1:6" x14ac:dyDescent="0.3">
      <c r="A192" s="47" t="s">
        <v>302</v>
      </c>
      <c r="B192" s="46">
        <v>-70.02</v>
      </c>
      <c r="C192" s="48">
        <v>0</v>
      </c>
      <c r="D192" s="44"/>
      <c r="E192" s="46">
        <v>-54.77</v>
      </c>
      <c r="F192" s="48">
        <v>0</v>
      </c>
    </row>
    <row r="193" spans="1:6" ht="28.8" x14ac:dyDescent="0.3">
      <c r="A193" s="47" t="s">
        <v>303</v>
      </c>
      <c r="B193" s="46">
        <v>55.69</v>
      </c>
      <c r="C193" s="48">
        <v>0</v>
      </c>
      <c r="D193" s="44"/>
      <c r="E193" s="46">
        <v>131.87</v>
      </c>
      <c r="F193" s="48">
        <v>0</v>
      </c>
    </row>
    <row r="194" spans="1:6" ht="28.8" x14ac:dyDescent="0.3">
      <c r="A194" s="47" t="s">
        <v>304</v>
      </c>
      <c r="B194" s="46">
        <v>-116.65</v>
      </c>
      <c r="C194" s="48">
        <v>0</v>
      </c>
      <c r="D194" s="44"/>
      <c r="E194" s="46">
        <v>-101.5</v>
      </c>
      <c r="F194" s="48">
        <v>0</v>
      </c>
    </row>
    <row r="195" spans="1:6" ht="28.8" x14ac:dyDescent="0.3">
      <c r="A195" s="47" t="s">
        <v>305</v>
      </c>
      <c r="B195" s="46">
        <v>57.76</v>
      </c>
      <c r="C195" s="48">
        <v>0</v>
      </c>
      <c r="D195" s="44"/>
      <c r="E195" s="46">
        <v>110.61</v>
      </c>
      <c r="F195" s="48">
        <v>0</v>
      </c>
    </row>
    <row r="196" spans="1:6" ht="28.8" x14ac:dyDescent="0.3">
      <c r="A196" s="47" t="s">
        <v>306</v>
      </c>
      <c r="B196" s="46">
        <v>-91.57</v>
      </c>
      <c r="C196" s="48">
        <v>0</v>
      </c>
      <c r="D196" s="44"/>
      <c r="E196" s="46">
        <v>-50.71</v>
      </c>
      <c r="F196" s="48">
        <v>0</v>
      </c>
    </row>
    <row r="197" spans="1:6" ht="28.8" x14ac:dyDescent="0.3">
      <c r="A197" s="47" t="s">
        <v>307</v>
      </c>
      <c r="B197" s="46">
        <v>-64.81</v>
      </c>
      <c r="C197" s="48">
        <v>0</v>
      </c>
      <c r="D197" s="44"/>
      <c r="E197" s="46">
        <v>34.26</v>
      </c>
      <c r="F197" s="48">
        <v>0</v>
      </c>
    </row>
    <row r="198" spans="1:6" ht="28.8" x14ac:dyDescent="0.3">
      <c r="A198" s="47" t="s">
        <v>308</v>
      </c>
      <c r="B198" s="46">
        <v>-23.08</v>
      </c>
      <c r="C198" s="48">
        <v>0</v>
      </c>
      <c r="D198" s="44"/>
      <c r="E198" s="46">
        <v>-1.43</v>
      </c>
      <c r="F198" s="46">
        <v>0.49099999999999999</v>
      </c>
    </row>
    <row r="199" spans="1:6" x14ac:dyDescent="0.3">
      <c r="A199" s="47" t="s">
        <v>309</v>
      </c>
      <c r="B199" s="46">
        <v>-35.57</v>
      </c>
      <c r="C199" s="48">
        <v>0</v>
      </c>
      <c r="D199" s="44"/>
      <c r="E199" s="46">
        <v>77.77</v>
      </c>
      <c r="F199" s="48">
        <v>0</v>
      </c>
    </row>
    <row r="200" spans="1:6" ht="15.6" x14ac:dyDescent="0.3">
      <c r="A200" s="42"/>
      <c r="B200" s="41"/>
      <c r="C200" s="43"/>
      <c r="D200" s="44"/>
      <c r="E200" s="41"/>
      <c r="F200" s="41"/>
    </row>
    <row r="201" spans="1:6" ht="15.6" x14ac:dyDescent="0.3">
      <c r="A201" s="45" t="s">
        <v>310</v>
      </c>
      <c r="B201" s="41"/>
      <c r="C201" s="43"/>
      <c r="D201" s="44"/>
      <c r="E201" s="41"/>
      <c r="F201" s="41"/>
    </row>
    <row r="202" spans="1:6" ht="15.6" x14ac:dyDescent="0.3">
      <c r="A202" s="47" t="s">
        <v>311</v>
      </c>
      <c r="B202" s="41"/>
      <c r="C202" s="43"/>
      <c r="D202" s="44"/>
      <c r="E202" s="46">
        <v>-75.73</v>
      </c>
      <c r="F202" s="48">
        <v>0</v>
      </c>
    </row>
    <row r="203" spans="1:6" ht="43.2" x14ac:dyDescent="0.3">
      <c r="A203" s="47" t="s">
        <v>312</v>
      </c>
      <c r="B203" s="46">
        <v>64.180000000000007</v>
      </c>
      <c r="C203" s="48">
        <v>0</v>
      </c>
      <c r="D203" s="44"/>
      <c r="E203" s="46">
        <v>98.07</v>
      </c>
      <c r="F203" s="48">
        <v>0</v>
      </c>
    </row>
    <row r="204" spans="1:6" ht="43.2" x14ac:dyDescent="0.3">
      <c r="A204" s="47" t="s">
        <v>313</v>
      </c>
      <c r="B204" s="46">
        <v>-139.35</v>
      </c>
      <c r="C204" s="48">
        <v>0</v>
      </c>
      <c r="D204" s="44"/>
      <c r="E204" s="46">
        <v>-148.19999999999999</v>
      </c>
      <c r="F204" s="48">
        <v>0</v>
      </c>
    </row>
    <row r="205" spans="1:6" ht="28.8" x14ac:dyDescent="0.3">
      <c r="A205" s="47" t="s">
        <v>314</v>
      </c>
      <c r="B205" s="46">
        <v>199.46</v>
      </c>
      <c r="C205" s="48">
        <v>0</v>
      </c>
      <c r="D205" s="44"/>
      <c r="E205" s="46">
        <v>234.25</v>
      </c>
      <c r="F205" s="48">
        <v>0</v>
      </c>
    </row>
    <row r="206" spans="1:6" ht="28.8" x14ac:dyDescent="0.3">
      <c r="A206" s="47" t="s">
        <v>315</v>
      </c>
      <c r="B206" s="46">
        <v>-40.92</v>
      </c>
      <c r="C206" s="48">
        <v>0</v>
      </c>
      <c r="D206" s="44"/>
      <c r="E206" s="46">
        <v>-57.71</v>
      </c>
      <c r="F206" s="48">
        <v>0</v>
      </c>
    </row>
    <row r="207" spans="1:6" ht="43.2" x14ac:dyDescent="0.3">
      <c r="A207" s="47" t="s">
        <v>316</v>
      </c>
      <c r="B207" s="41"/>
      <c r="C207" s="43"/>
      <c r="D207" s="44"/>
      <c r="E207" s="46">
        <v>66.150000000000006</v>
      </c>
      <c r="F207" s="48">
        <v>0</v>
      </c>
    </row>
    <row r="208" spans="1:6" ht="28.8" x14ac:dyDescent="0.3">
      <c r="A208" s="47" t="s">
        <v>317</v>
      </c>
      <c r="B208" s="46">
        <v>-128.52000000000001</v>
      </c>
      <c r="C208" s="48">
        <v>0</v>
      </c>
      <c r="D208" s="44"/>
      <c r="E208" s="46">
        <v>-159.49</v>
      </c>
      <c r="F208" s="48">
        <v>0</v>
      </c>
    </row>
    <row r="209" spans="1:6" ht="43.2" x14ac:dyDescent="0.3">
      <c r="A209" s="47" t="s">
        <v>318</v>
      </c>
      <c r="B209" s="46">
        <v>-149.30000000000001</v>
      </c>
      <c r="C209" s="48">
        <v>0</v>
      </c>
      <c r="D209" s="44"/>
      <c r="E209" s="46">
        <v>-128.94</v>
      </c>
      <c r="F209" s="48">
        <v>0</v>
      </c>
    </row>
    <row r="210" spans="1:6" ht="28.8" x14ac:dyDescent="0.3">
      <c r="A210" s="47" t="s">
        <v>319</v>
      </c>
      <c r="B210" s="46">
        <v>-58.39</v>
      </c>
      <c r="C210" s="48">
        <v>0</v>
      </c>
      <c r="D210" s="44"/>
      <c r="E210" s="46">
        <v>-49.22</v>
      </c>
      <c r="F210" s="48">
        <v>0</v>
      </c>
    </row>
    <row r="211" spans="1:6" ht="43.2" x14ac:dyDescent="0.3">
      <c r="A211" s="47" t="s">
        <v>320</v>
      </c>
      <c r="B211" s="46">
        <v>-41.72</v>
      </c>
      <c r="C211" s="48">
        <v>0</v>
      </c>
      <c r="D211" s="44"/>
      <c r="E211" s="41"/>
      <c r="F211" s="49"/>
    </row>
    <row r="212" spans="1:6" ht="28.8" x14ac:dyDescent="0.3">
      <c r="A212" s="47" t="s">
        <v>321</v>
      </c>
      <c r="B212" s="46">
        <v>-75.489999999999995</v>
      </c>
      <c r="C212" s="48">
        <v>0</v>
      </c>
      <c r="D212" s="44"/>
      <c r="E212" s="46">
        <v>-128.6</v>
      </c>
      <c r="F212" s="48">
        <v>0</v>
      </c>
    </row>
    <row r="213" spans="1:6" ht="28.8" x14ac:dyDescent="0.3">
      <c r="A213" s="47" t="s">
        <v>322</v>
      </c>
      <c r="B213" s="46">
        <v>-9.68</v>
      </c>
      <c r="C213" s="48">
        <v>1.2999999999999999E-2</v>
      </c>
      <c r="D213" s="44"/>
      <c r="E213" s="41"/>
      <c r="F213" s="49"/>
    </row>
    <row r="214" spans="1:6" ht="28.8" x14ac:dyDescent="0.3">
      <c r="A214" s="47" t="s">
        <v>323</v>
      </c>
      <c r="B214" s="46">
        <v>82.95</v>
      </c>
      <c r="C214" s="48">
        <v>0</v>
      </c>
      <c r="D214" s="44"/>
      <c r="E214" s="46">
        <v>41.29</v>
      </c>
      <c r="F214" s="48">
        <v>0</v>
      </c>
    </row>
    <row r="215" spans="1:6" ht="15.6" x14ac:dyDescent="0.3">
      <c r="A215" s="47" t="s">
        <v>324</v>
      </c>
      <c r="B215" s="41"/>
      <c r="C215" s="43"/>
      <c r="D215" s="44"/>
      <c r="E215" s="46">
        <v>-102.39</v>
      </c>
      <c r="F215" s="48">
        <v>0</v>
      </c>
    </row>
    <row r="216" spans="1:6" ht="28.8" x14ac:dyDescent="0.3">
      <c r="A216" s="47" t="s">
        <v>325</v>
      </c>
      <c r="B216" s="46">
        <v>126.94</v>
      </c>
      <c r="C216" s="48">
        <v>0</v>
      </c>
      <c r="D216" s="44"/>
      <c r="E216" s="46">
        <v>135.55000000000001</v>
      </c>
      <c r="F216" s="48">
        <v>0</v>
      </c>
    </row>
    <row r="217" spans="1:6" ht="15.6" x14ac:dyDescent="0.3">
      <c r="A217" s="47" t="s">
        <v>326</v>
      </c>
      <c r="B217" s="46">
        <v>-67.489999999999995</v>
      </c>
      <c r="C217" s="48">
        <v>0</v>
      </c>
      <c r="D217" s="44"/>
      <c r="E217" s="41"/>
      <c r="F217" s="41"/>
    </row>
    <row r="218" spans="1:6" ht="43.2" x14ac:dyDescent="0.3">
      <c r="A218" s="47" t="s">
        <v>327</v>
      </c>
      <c r="B218" s="41"/>
      <c r="C218" s="43"/>
      <c r="D218" s="44"/>
      <c r="E218" s="46">
        <v>13.08</v>
      </c>
      <c r="F218" s="46">
        <v>0.28000000000000003</v>
      </c>
    </row>
    <row r="219" spans="1:6" ht="28.8" x14ac:dyDescent="0.3">
      <c r="A219" s="47" t="s">
        <v>328</v>
      </c>
      <c r="B219" s="41"/>
      <c r="C219" s="43"/>
      <c r="D219" s="44"/>
      <c r="E219" s="46">
        <v>112.41</v>
      </c>
      <c r="F219" s="48">
        <v>0</v>
      </c>
    </row>
    <row r="220" spans="1:6" ht="28.8" x14ac:dyDescent="0.3">
      <c r="A220" s="47" t="s">
        <v>329</v>
      </c>
      <c r="B220" s="41"/>
      <c r="C220" s="43"/>
      <c r="D220" s="44"/>
      <c r="E220" s="46">
        <v>39.53</v>
      </c>
      <c r="F220" s="48">
        <v>0</v>
      </c>
    </row>
    <row r="221" spans="1:6" ht="28.8" x14ac:dyDescent="0.3">
      <c r="A221" s="47" t="s">
        <v>330</v>
      </c>
      <c r="B221" s="41"/>
      <c r="C221" s="43"/>
      <c r="D221" s="44"/>
      <c r="E221" s="46">
        <v>31.5</v>
      </c>
      <c r="F221" s="48">
        <v>1E-3</v>
      </c>
    </row>
    <row r="222" spans="1:6" ht="28.8" x14ac:dyDescent="0.3">
      <c r="A222" s="47" t="s">
        <v>331</v>
      </c>
      <c r="B222" s="46">
        <v>-24.01</v>
      </c>
      <c r="C222" s="48">
        <v>3.0000000000000001E-3</v>
      </c>
      <c r="D222" s="44"/>
      <c r="E222" s="46">
        <v>-63.6</v>
      </c>
      <c r="F222" s="48">
        <v>0</v>
      </c>
    </row>
    <row r="223" spans="1:6" ht="28.8" x14ac:dyDescent="0.3">
      <c r="A223" s="47" t="s">
        <v>332</v>
      </c>
      <c r="B223" s="46">
        <v>-180.86</v>
      </c>
      <c r="C223" s="48">
        <v>0</v>
      </c>
      <c r="D223" s="44"/>
      <c r="E223" s="46">
        <v>-194.81</v>
      </c>
      <c r="F223" s="48">
        <v>0</v>
      </c>
    </row>
    <row r="224" spans="1:6" x14ac:dyDescent="0.3">
      <c r="A224" s="47" t="s">
        <v>333</v>
      </c>
      <c r="B224" s="46">
        <v>-119.97</v>
      </c>
      <c r="C224" s="48">
        <v>0</v>
      </c>
      <c r="D224" s="44"/>
      <c r="E224" s="46">
        <v>-119.15</v>
      </c>
      <c r="F224" s="48">
        <v>0</v>
      </c>
    </row>
    <row r="225" spans="1:6" ht="43.2" x14ac:dyDescent="0.3">
      <c r="A225" s="47" t="s">
        <v>334</v>
      </c>
      <c r="B225" s="46">
        <v>-107.82</v>
      </c>
      <c r="C225" s="48">
        <v>0</v>
      </c>
      <c r="D225" s="44"/>
      <c r="E225" s="46">
        <v>-82.35</v>
      </c>
      <c r="F225" s="48">
        <v>0</v>
      </c>
    </row>
    <row r="226" spans="1:6" ht="28.8" x14ac:dyDescent="0.3">
      <c r="A226" s="47" t="s">
        <v>335</v>
      </c>
      <c r="B226" s="46">
        <v>-50.02</v>
      </c>
      <c r="C226" s="48">
        <v>0</v>
      </c>
      <c r="D226" s="44"/>
      <c r="E226" s="46">
        <v>-66.36</v>
      </c>
      <c r="F226" s="48">
        <v>0</v>
      </c>
    </row>
    <row r="227" spans="1:6" ht="28.8" x14ac:dyDescent="0.3">
      <c r="A227" s="47" t="s">
        <v>336</v>
      </c>
      <c r="B227" s="46">
        <v>72.78</v>
      </c>
      <c r="C227" s="48">
        <v>0</v>
      </c>
      <c r="D227" s="44"/>
      <c r="E227" s="41"/>
      <c r="F227" s="41"/>
    </row>
    <row r="228" spans="1:6" ht="28.8" x14ac:dyDescent="0.3">
      <c r="A228" s="47" t="s">
        <v>337</v>
      </c>
      <c r="B228" s="46">
        <v>-75.81</v>
      </c>
      <c r="C228" s="48">
        <v>0</v>
      </c>
      <c r="D228" s="44"/>
      <c r="E228" s="46">
        <v>-96.24</v>
      </c>
      <c r="F228" s="48">
        <v>0</v>
      </c>
    </row>
    <row r="229" spans="1:6" ht="28.8" x14ac:dyDescent="0.3">
      <c r="A229" s="47" t="s">
        <v>338</v>
      </c>
      <c r="B229" s="46">
        <v>-19.07</v>
      </c>
      <c r="C229" s="48">
        <v>0</v>
      </c>
      <c r="D229" s="44"/>
      <c r="E229" s="41"/>
      <c r="F229" s="41"/>
    </row>
    <row r="230" spans="1:6" ht="28.8" x14ac:dyDescent="0.3">
      <c r="A230" s="47" t="s">
        <v>339</v>
      </c>
      <c r="B230" s="46">
        <v>-79.37</v>
      </c>
      <c r="C230" s="48">
        <v>0</v>
      </c>
      <c r="D230" s="44"/>
      <c r="E230" s="46">
        <v>-150.58000000000001</v>
      </c>
      <c r="F230" s="48">
        <v>0</v>
      </c>
    </row>
    <row r="231" spans="1:6" ht="28.8" x14ac:dyDescent="0.3">
      <c r="A231" s="47" t="s">
        <v>340</v>
      </c>
      <c r="B231" s="46">
        <v>39.119999999999997</v>
      </c>
      <c r="C231" s="48">
        <v>0</v>
      </c>
      <c r="D231" s="44"/>
      <c r="E231" s="41"/>
      <c r="F231" s="41"/>
    </row>
    <row r="232" spans="1:6" ht="15.6" x14ac:dyDescent="0.3">
      <c r="A232" s="47" t="s">
        <v>341</v>
      </c>
      <c r="B232" s="46">
        <v>21.65</v>
      </c>
      <c r="C232" s="48">
        <v>0</v>
      </c>
      <c r="D232" s="44"/>
      <c r="E232" s="41"/>
      <c r="F232" s="41"/>
    </row>
    <row r="233" spans="1:6" ht="43.2" x14ac:dyDescent="0.3">
      <c r="A233" s="47" t="s">
        <v>342</v>
      </c>
      <c r="B233" s="46">
        <v>75.959999999999994</v>
      </c>
      <c r="C233" s="48">
        <v>0</v>
      </c>
      <c r="D233" s="44"/>
      <c r="E233" s="46">
        <v>17.78</v>
      </c>
      <c r="F233" s="48">
        <v>2E-3</v>
      </c>
    </row>
    <row r="234" spans="1:6" ht="28.8" x14ac:dyDescent="0.3">
      <c r="A234" s="47" t="s">
        <v>343</v>
      </c>
      <c r="B234" s="46">
        <v>59.43</v>
      </c>
      <c r="C234" s="48">
        <v>0</v>
      </c>
      <c r="D234" s="44"/>
      <c r="E234" s="46">
        <v>88.51</v>
      </c>
      <c r="F234" s="48">
        <v>0</v>
      </c>
    </row>
    <row r="235" spans="1:6" ht="28.8" x14ac:dyDescent="0.3">
      <c r="A235" s="47" t="s">
        <v>344</v>
      </c>
      <c r="B235" s="41"/>
      <c r="C235" s="43"/>
      <c r="D235" s="44"/>
      <c r="E235" s="46">
        <v>-28.48</v>
      </c>
      <c r="F235" s="48">
        <v>0</v>
      </c>
    </row>
    <row r="236" spans="1:6" ht="28.8" x14ac:dyDescent="0.3">
      <c r="A236" s="47" t="s">
        <v>345</v>
      </c>
      <c r="B236" s="46">
        <v>81.83</v>
      </c>
      <c r="C236" s="48">
        <v>0</v>
      </c>
      <c r="D236" s="44"/>
      <c r="E236" s="46">
        <v>89.99</v>
      </c>
      <c r="F236" s="48">
        <v>0</v>
      </c>
    </row>
    <row r="237" spans="1:6" ht="15.6" x14ac:dyDescent="0.3">
      <c r="A237" s="47" t="s">
        <v>346</v>
      </c>
      <c r="B237" s="46">
        <v>23.84</v>
      </c>
      <c r="C237" s="48">
        <v>0</v>
      </c>
      <c r="D237" s="44"/>
      <c r="E237" s="41"/>
      <c r="F237" s="41"/>
    </row>
    <row r="238" spans="1:6" ht="43.2" x14ac:dyDescent="0.3">
      <c r="A238" s="47" t="s">
        <v>347</v>
      </c>
      <c r="B238" s="46">
        <v>-145.4</v>
      </c>
      <c r="C238" s="48">
        <v>0</v>
      </c>
      <c r="D238" s="44"/>
      <c r="E238" s="46">
        <v>-113.83</v>
      </c>
      <c r="F238" s="48">
        <v>0</v>
      </c>
    </row>
    <row r="239" spans="1:6" ht="28.8" x14ac:dyDescent="0.3">
      <c r="A239" s="47" t="s">
        <v>348</v>
      </c>
      <c r="B239" s="46">
        <v>31.28</v>
      </c>
      <c r="C239" s="48">
        <v>0</v>
      </c>
      <c r="D239" s="44"/>
      <c r="E239" s="41"/>
      <c r="F239" s="41"/>
    </row>
    <row r="240" spans="1:6" ht="28.8" x14ac:dyDescent="0.3">
      <c r="A240" s="47" t="s">
        <v>349</v>
      </c>
      <c r="B240" s="46">
        <v>-37.6</v>
      </c>
      <c r="C240" s="48">
        <v>0</v>
      </c>
      <c r="D240" s="44"/>
      <c r="E240" s="46">
        <v>-55.74</v>
      </c>
      <c r="F240" s="48">
        <v>0</v>
      </c>
    </row>
    <row r="241" spans="1:6" ht="28.8" x14ac:dyDescent="0.3">
      <c r="A241" s="47" t="s">
        <v>350</v>
      </c>
      <c r="B241" s="46">
        <v>-51.28</v>
      </c>
      <c r="C241" s="48">
        <v>0</v>
      </c>
      <c r="D241" s="44"/>
      <c r="E241" s="46">
        <v>-48.37</v>
      </c>
      <c r="F241" s="48">
        <v>0</v>
      </c>
    </row>
    <row r="242" spans="1:6" ht="28.8" x14ac:dyDescent="0.3">
      <c r="A242" s="47" t="s">
        <v>351</v>
      </c>
      <c r="B242" s="46">
        <v>60.79</v>
      </c>
      <c r="C242" s="48">
        <v>0</v>
      </c>
      <c r="D242" s="44"/>
      <c r="E242" s="46">
        <v>95.79</v>
      </c>
      <c r="F242" s="48">
        <v>0</v>
      </c>
    </row>
    <row r="243" spans="1:6" ht="28.8" x14ac:dyDescent="0.3">
      <c r="A243" s="47" t="s">
        <v>352</v>
      </c>
      <c r="B243" s="46">
        <v>-116.1</v>
      </c>
      <c r="C243" s="48">
        <v>0</v>
      </c>
      <c r="D243" s="44"/>
      <c r="E243" s="46">
        <v>-186.22</v>
      </c>
      <c r="F243" s="48">
        <v>0</v>
      </c>
    </row>
    <row r="244" spans="1:6" ht="28.8" x14ac:dyDescent="0.3">
      <c r="A244" s="47" t="s">
        <v>353</v>
      </c>
      <c r="B244" s="46">
        <v>-54.57</v>
      </c>
      <c r="C244" s="48">
        <v>0</v>
      </c>
      <c r="D244" s="44"/>
      <c r="E244" s="46">
        <v>-45.72</v>
      </c>
      <c r="F244" s="48">
        <v>0</v>
      </c>
    </row>
    <row r="245" spans="1:6" ht="28.8" x14ac:dyDescent="0.3">
      <c r="A245" s="47" t="s">
        <v>354</v>
      </c>
      <c r="B245" s="46">
        <v>27.91</v>
      </c>
      <c r="C245" s="48">
        <v>0</v>
      </c>
      <c r="D245" s="44"/>
      <c r="E245" s="41"/>
      <c r="F245" s="41"/>
    </row>
    <row r="246" spans="1:6" ht="28.8" x14ac:dyDescent="0.3">
      <c r="A246" s="47" t="s">
        <v>355</v>
      </c>
      <c r="B246" s="46">
        <v>5.07</v>
      </c>
      <c r="C246" s="46">
        <v>0.39300000000000002</v>
      </c>
      <c r="D246" s="44"/>
      <c r="E246" s="41"/>
      <c r="F246" s="41"/>
    </row>
    <row r="247" spans="1:6" ht="28.8" x14ac:dyDescent="0.3">
      <c r="A247" s="47" t="s">
        <v>356</v>
      </c>
      <c r="B247" s="46">
        <v>26.17</v>
      </c>
      <c r="C247" s="48">
        <v>8.9999999999999993E-3</v>
      </c>
      <c r="D247" s="44"/>
      <c r="E247" s="41"/>
      <c r="F247" s="41"/>
    </row>
    <row r="248" spans="1:6" ht="28.8" x14ac:dyDescent="0.3">
      <c r="A248" s="47" t="s">
        <v>357</v>
      </c>
      <c r="B248" s="41"/>
      <c r="C248" s="43"/>
      <c r="D248" s="44"/>
      <c r="E248" s="46">
        <v>-13.13</v>
      </c>
      <c r="F248" s="48">
        <v>0.01</v>
      </c>
    </row>
    <row r="249" spans="1:6" ht="28.8" x14ac:dyDescent="0.3">
      <c r="A249" s="47" t="s">
        <v>358</v>
      </c>
      <c r="B249" s="46">
        <v>43.2</v>
      </c>
      <c r="C249" s="48">
        <v>0</v>
      </c>
      <c r="D249" s="44"/>
      <c r="E249" s="46">
        <v>86.26</v>
      </c>
      <c r="F249" s="48">
        <v>0</v>
      </c>
    </row>
    <row r="250" spans="1:6" ht="28.8" x14ac:dyDescent="0.3">
      <c r="A250" s="47" t="s">
        <v>359</v>
      </c>
      <c r="B250" s="41"/>
      <c r="C250" s="43"/>
      <c r="D250" s="44"/>
      <c r="E250" s="46">
        <v>-4</v>
      </c>
      <c r="F250" s="46">
        <v>0.45200000000000001</v>
      </c>
    </row>
    <row r="251" spans="1:6" ht="57.6" x14ac:dyDescent="0.3">
      <c r="A251" s="47" t="s">
        <v>360</v>
      </c>
      <c r="B251" s="46">
        <v>-60.61</v>
      </c>
      <c r="C251" s="48">
        <v>0</v>
      </c>
      <c r="D251" s="44"/>
      <c r="E251" s="46">
        <v>-111.76</v>
      </c>
      <c r="F251" s="48">
        <v>0</v>
      </c>
    </row>
    <row r="252" spans="1:6" ht="28.8" x14ac:dyDescent="0.3">
      <c r="A252" s="47" t="s">
        <v>361</v>
      </c>
      <c r="B252" s="46">
        <v>-41.69</v>
      </c>
      <c r="C252" s="48">
        <v>0</v>
      </c>
      <c r="D252" s="44"/>
      <c r="E252" s="46">
        <v>-36.03</v>
      </c>
      <c r="F252" s="48">
        <v>0</v>
      </c>
    </row>
    <row r="253" spans="1:6" ht="28.8" x14ac:dyDescent="0.3">
      <c r="A253" s="47" t="s">
        <v>362</v>
      </c>
      <c r="B253" s="46">
        <v>50.96</v>
      </c>
      <c r="C253" s="48">
        <v>0</v>
      </c>
      <c r="D253" s="44"/>
      <c r="E253" s="46">
        <v>91.75</v>
      </c>
      <c r="F253" s="48">
        <v>0</v>
      </c>
    </row>
    <row r="254" spans="1:6" ht="28.8" x14ac:dyDescent="0.3">
      <c r="A254" s="47" t="s">
        <v>363</v>
      </c>
      <c r="B254" s="46">
        <v>-124.81</v>
      </c>
      <c r="C254" s="48">
        <v>0</v>
      </c>
      <c r="D254" s="44"/>
      <c r="E254" s="46">
        <v>-172.25</v>
      </c>
      <c r="F254" s="48">
        <v>0</v>
      </c>
    </row>
    <row r="255" spans="1:6" ht="28.8" x14ac:dyDescent="0.3">
      <c r="A255" s="47" t="s">
        <v>364</v>
      </c>
      <c r="B255" s="41"/>
      <c r="C255" s="43"/>
      <c r="D255" s="44"/>
      <c r="E255" s="46">
        <v>20.34</v>
      </c>
      <c r="F255" s="48">
        <v>0</v>
      </c>
    </row>
    <row r="256" spans="1:6" ht="28.8" x14ac:dyDescent="0.3">
      <c r="A256" s="47" t="s">
        <v>365</v>
      </c>
      <c r="B256" s="46">
        <v>61.01</v>
      </c>
      <c r="C256" s="48">
        <v>0</v>
      </c>
      <c r="D256" s="44"/>
      <c r="E256" s="41"/>
      <c r="F256" s="41"/>
    </row>
    <row r="257" spans="1:6" ht="28.8" x14ac:dyDescent="0.3">
      <c r="A257" s="47" t="s">
        <v>366</v>
      </c>
      <c r="B257" s="46">
        <v>-66.08</v>
      </c>
      <c r="C257" s="48">
        <v>0</v>
      </c>
      <c r="D257" s="44"/>
      <c r="E257" s="46">
        <v>-62.79</v>
      </c>
      <c r="F257" s="48">
        <v>0</v>
      </c>
    </row>
    <row r="258" spans="1:6" ht="28.8" x14ac:dyDescent="0.3">
      <c r="A258" s="47" t="s">
        <v>367</v>
      </c>
      <c r="B258" s="46">
        <v>37.43</v>
      </c>
      <c r="C258" s="48">
        <v>0</v>
      </c>
      <c r="D258" s="44"/>
      <c r="E258" s="41"/>
      <c r="F258" s="41"/>
    </row>
    <row r="259" spans="1:6" ht="28.8" x14ac:dyDescent="0.3">
      <c r="A259" s="47" t="s">
        <v>368</v>
      </c>
      <c r="B259" s="46">
        <v>36.619999999999997</v>
      </c>
      <c r="C259" s="48">
        <v>0</v>
      </c>
      <c r="D259" s="44"/>
      <c r="E259" s="46">
        <v>52.86</v>
      </c>
      <c r="F259" s="48">
        <v>0</v>
      </c>
    </row>
    <row r="260" spans="1:6" ht="28.8" x14ac:dyDescent="0.3">
      <c r="A260" s="47" t="s">
        <v>369</v>
      </c>
      <c r="B260" s="46">
        <v>-195.42</v>
      </c>
      <c r="C260" s="48">
        <v>0</v>
      </c>
      <c r="D260" s="44"/>
      <c r="E260" s="46">
        <v>-255.81</v>
      </c>
      <c r="F260" s="48">
        <v>0</v>
      </c>
    </row>
    <row r="261" spans="1:6" x14ac:dyDescent="0.3">
      <c r="A261" s="47" t="s">
        <v>370</v>
      </c>
      <c r="B261" s="46">
        <v>-324.39999999999998</v>
      </c>
      <c r="C261" s="48">
        <v>0</v>
      </c>
      <c r="D261" s="44"/>
      <c r="E261" s="46">
        <v>-326.14</v>
      </c>
      <c r="F261" s="48">
        <v>0</v>
      </c>
    </row>
    <row r="262" spans="1:6" ht="28.8" x14ac:dyDescent="0.3">
      <c r="A262" s="47" t="s">
        <v>371</v>
      </c>
      <c r="B262" s="46">
        <v>-49.88</v>
      </c>
      <c r="C262" s="48">
        <v>0</v>
      </c>
      <c r="D262" s="44"/>
      <c r="E262" s="46">
        <v>-8.82</v>
      </c>
      <c r="F262" s="46">
        <v>8.8999999999999996E-2</v>
      </c>
    </row>
    <row r="263" spans="1:6" ht="28.8" x14ac:dyDescent="0.3">
      <c r="A263" s="47" t="s">
        <v>372</v>
      </c>
      <c r="B263" s="41"/>
      <c r="C263" s="43"/>
      <c r="D263" s="44"/>
      <c r="E263" s="46">
        <v>61.58</v>
      </c>
      <c r="F263" s="48">
        <v>0</v>
      </c>
    </row>
    <row r="264" spans="1:6" ht="28.8" x14ac:dyDescent="0.3">
      <c r="A264" s="47" t="s">
        <v>373</v>
      </c>
      <c r="B264" s="46">
        <v>-107.77</v>
      </c>
      <c r="C264" s="48">
        <v>0</v>
      </c>
      <c r="D264" s="44"/>
      <c r="E264" s="46">
        <v>-118.51</v>
      </c>
      <c r="F264" s="48">
        <v>0</v>
      </c>
    </row>
    <row r="265" spans="1:6" ht="28.8" x14ac:dyDescent="0.3">
      <c r="A265" s="47" t="s">
        <v>374</v>
      </c>
      <c r="B265" s="46">
        <v>158.26</v>
      </c>
      <c r="C265" s="48">
        <v>0</v>
      </c>
      <c r="D265" s="44"/>
      <c r="E265" s="46">
        <v>172.38</v>
      </c>
      <c r="F265" s="48">
        <v>0</v>
      </c>
    </row>
    <row r="266" spans="1:6" ht="28.8" x14ac:dyDescent="0.3">
      <c r="A266" s="47" t="s">
        <v>375</v>
      </c>
      <c r="B266" s="46">
        <v>-117.72</v>
      </c>
      <c r="C266" s="48">
        <v>0</v>
      </c>
      <c r="D266" s="44"/>
      <c r="E266" s="46">
        <v>-86.41</v>
      </c>
      <c r="F266" s="48">
        <v>0</v>
      </c>
    </row>
    <row r="267" spans="1:6" ht="28.8" x14ac:dyDescent="0.3">
      <c r="A267" s="47" t="s">
        <v>376</v>
      </c>
      <c r="B267" s="46">
        <v>-79.03</v>
      </c>
      <c r="C267" s="48">
        <v>0</v>
      </c>
      <c r="D267" s="44"/>
      <c r="E267" s="46">
        <v>-73.22</v>
      </c>
      <c r="F267" s="48">
        <v>0</v>
      </c>
    </row>
    <row r="268" spans="1:6" ht="28.8" x14ac:dyDescent="0.3">
      <c r="A268" s="47" t="s">
        <v>377</v>
      </c>
      <c r="B268" s="46">
        <v>-97.49</v>
      </c>
      <c r="C268" s="48">
        <v>0</v>
      </c>
      <c r="D268" s="44"/>
      <c r="E268" s="46">
        <v>-47.89</v>
      </c>
      <c r="F268" s="48">
        <v>0</v>
      </c>
    </row>
    <row r="269" spans="1:6" ht="28.8" x14ac:dyDescent="0.3">
      <c r="A269" s="47" t="s">
        <v>378</v>
      </c>
      <c r="B269" s="46">
        <v>-78.31</v>
      </c>
      <c r="C269" s="48">
        <v>0</v>
      </c>
      <c r="D269" s="44"/>
      <c r="E269" s="46">
        <v>-81.23</v>
      </c>
      <c r="F269" s="48">
        <v>0</v>
      </c>
    </row>
    <row r="270" spans="1:6" ht="28.8" x14ac:dyDescent="0.3">
      <c r="A270" s="47" t="s">
        <v>379</v>
      </c>
      <c r="B270" s="46">
        <v>-153.24</v>
      </c>
      <c r="C270" s="48">
        <v>0</v>
      </c>
      <c r="D270" s="44"/>
      <c r="E270" s="46">
        <v>-251.68</v>
      </c>
      <c r="F270" s="48">
        <v>0</v>
      </c>
    </row>
    <row r="271" spans="1:6" ht="43.2" x14ac:dyDescent="0.3">
      <c r="A271" s="47" t="s">
        <v>380</v>
      </c>
      <c r="B271" s="46">
        <v>-232.57</v>
      </c>
      <c r="C271" s="48">
        <v>0</v>
      </c>
      <c r="D271" s="44"/>
      <c r="E271" s="46">
        <v>-204.71</v>
      </c>
      <c r="F271" s="48">
        <v>0</v>
      </c>
    </row>
    <row r="272" spans="1:6" ht="28.8" x14ac:dyDescent="0.3">
      <c r="A272" s="47" t="s">
        <v>381</v>
      </c>
      <c r="B272" s="46">
        <v>-112.82</v>
      </c>
      <c r="C272" s="48">
        <v>0</v>
      </c>
      <c r="D272" s="44"/>
      <c r="E272" s="46">
        <v>-150.74</v>
      </c>
      <c r="F272" s="48">
        <v>0</v>
      </c>
    </row>
    <row r="273" spans="1:6" ht="28.8" x14ac:dyDescent="0.3">
      <c r="A273" s="47" t="s">
        <v>382</v>
      </c>
      <c r="B273" s="41"/>
      <c r="C273" s="43"/>
      <c r="D273" s="44"/>
      <c r="E273" s="46">
        <v>-87.57</v>
      </c>
      <c r="F273" s="48">
        <v>0</v>
      </c>
    </row>
    <row r="274" spans="1:6" ht="28.8" x14ac:dyDescent="0.3">
      <c r="A274" s="47" t="s">
        <v>383</v>
      </c>
      <c r="B274" s="46">
        <v>-169.21</v>
      </c>
      <c r="C274" s="48">
        <v>0</v>
      </c>
      <c r="D274" s="44"/>
      <c r="E274" s="46">
        <v>-268.77999999999997</v>
      </c>
      <c r="F274" s="48">
        <v>0</v>
      </c>
    </row>
    <row r="275" spans="1:6" ht="28.8" x14ac:dyDescent="0.3">
      <c r="A275" s="47" t="s">
        <v>384</v>
      </c>
      <c r="B275" s="41"/>
      <c r="C275" s="43"/>
      <c r="D275" s="44"/>
      <c r="E275" s="46">
        <v>-176.91</v>
      </c>
      <c r="F275" s="48">
        <v>0</v>
      </c>
    </row>
    <row r="276" spans="1:6" ht="43.2" x14ac:dyDescent="0.3">
      <c r="A276" s="47" t="s">
        <v>385</v>
      </c>
      <c r="B276" s="46">
        <v>1385.32</v>
      </c>
      <c r="C276" s="48">
        <v>0</v>
      </c>
      <c r="D276" s="44"/>
      <c r="E276" s="46">
        <v>2550.0500000000002</v>
      </c>
      <c r="F276" s="48">
        <v>0</v>
      </c>
    </row>
    <row r="277" spans="1:6" ht="28.8" x14ac:dyDescent="0.3">
      <c r="A277" s="47" t="s">
        <v>386</v>
      </c>
      <c r="B277" s="46">
        <v>520.88</v>
      </c>
      <c r="C277" s="48">
        <v>0</v>
      </c>
      <c r="D277" s="44"/>
      <c r="E277" s="46">
        <v>768.35</v>
      </c>
      <c r="F277" s="48">
        <v>0</v>
      </c>
    </row>
    <row r="278" spans="1:6" ht="28.8" x14ac:dyDescent="0.3">
      <c r="A278" s="47" t="s">
        <v>387</v>
      </c>
      <c r="B278" s="46">
        <v>1190.28</v>
      </c>
      <c r="C278" s="48">
        <v>0</v>
      </c>
      <c r="D278" s="44"/>
      <c r="E278" s="46">
        <v>827.44</v>
      </c>
      <c r="F278" s="48">
        <v>0</v>
      </c>
    </row>
    <row r="279" spans="1:6" ht="28.8" x14ac:dyDescent="0.3">
      <c r="A279" s="47" t="s">
        <v>388</v>
      </c>
      <c r="B279" s="46">
        <v>838.92</v>
      </c>
      <c r="C279" s="48">
        <v>0</v>
      </c>
      <c r="D279" s="44"/>
      <c r="E279" s="46">
        <v>1124.97</v>
      </c>
      <c r="F279" s="48">
        <v>0</v>
      </c>
    </row>
    <row r="280" spans="1:6" ht="28.8" x14ac:dyDescent="0.3">
      <c r="A280" s="47" t="s">
        <v>389</v>
      </c>
      <c r="B280" s="41"/>
      <c r="C280" s="43"/>
      <c r="D280" s="44"/>
      <c r="E280" s="46">
        <v>-101.35</v>
      </c>
      <c r="F280" s="48">
        <v>0</v>
      </c>
    </row>
    <row r="281" spans="1:6" ht="28.8" x14ac:dyDescent="0.3">
      <c r="A281" s="47" t="s">
        <v>390</v>
      </c>
      <c r="B281" s="46">
        <v>837.27</v>
      </c>
      <c r="C281" s="48">
        <v>0</v>
      </c>
      <c r="D281" s="44"/>
      <c r="E281" s="46">
        <v>1052.3499999999999</v>
      </c>
      <c r="F281" s="48">
        <v>0</v>
      </c>
    </row>
    <row r="282" spans="1:6" ht="28.8" x14ac:dyDescent="0.3">
      <c r="A282" s="47" t="s">
        <v>391</v>
      </c>
      <c r="B282" s="46">
        <v>1358.66</v>
      </c>
      <c r="C282" s="48">
        <v>0</v>
      </c>
      <c r="D282" s="44"/>
      <c r="E282" s="46">
        <v>2872.04</v>
      </c>
      <c r="F282" s="48">
        <v>0</v>
      </c>
    </row>
    <row r="283" spans="1:6" ht="28.8" x14ac:dyDescent="0.3">
      <c r="A283" s="47" t="s">
        <v>392</v>
      </c>
      <c r="B283" s="46">
        <v>-150.62</v>
      </c>
      <c r="C283" s="48">
        <v>0</v>
      </c>
      <c r="D283" s="44"/>
      <c r="E283" s="41"/>
      <c r="F283" s="41"/>
    </row>
    <row r="284" spans="1:6" ht="28.8" x14ac:dyDescent="0.3">
      <c r="A284" s="47" t="s">
        <v>393</v>
      </c>
      <c r="B284" s="46">
        <v>193.87</v>
      </c>
      <c r="C284" s="48">
        <v>0</v>
      </c>
      <c r="D284" s="44"/>
      <c r="E284" s="46">
        <v>408.6</v>
      </c>
      <c r="F284" s="48">
        <v>0</v>
      </c>
    </row>
    <row r="285" spans="1:6" ht="43.2" x14ac:dyDescent="0.3">
      <c r="A285" s="47" t="s">
        <v>394</v>
      </c>
      <c r="B285" s="46">
        <v>483.6</v>
      </c>
      <c r="C285" s="48">
        <v>0</v>
      </c>
      <c r="D285" s="44"/>
      <c r="E285" s="46">
        <v>1743.35</v>
      </c>
      <c r="F285" s="48">
        <v>0</v>
      </c>
    </row>
    <row r="286" spans="1:6" ht="28.8" x14ac:dyDescent="0.3">
      <c r="A286" s="47" t="s">
        <v>395</v>
      </c>
      <c r="B286" s="46">
        <v>303.31</v>
      </c>
      <c r="C286" s="48">
        <v>0</v>
      </c>
      <c r="D286" s="44"/>
      <c r="E286" s="46">
        <v>576.9</v>
      </c>
      <c r="F286" s="48">
        <v>0</v>
      </c>
    </row>
    <row r="287" spans="1:6" ht="28.8" x14ac:dyDescent="0.3">
      <c r="A287" s="47" t="s">
        <v>396</v>
      </c>
      <c r="B287" s="46">
        <v>-336.29</v>
      </c>
      <c r="C287" s="48">
        <v>3.2000000000000001E-2</v>
      </c>
      <c r="D287" s="44"/>
      <c r="E287" s="41"/>
      <c r="F287" s="41"/>
    </row>
    <row r="288" spans="1:6" ht="43.2" x14ac:dyDescent="0.3">
      <c r="A288" s="47" t="s">
        <v>397</v>
      </c>
      <c r="B288" s="41"/>
      <c r="C288" s="43"/>
      <c r="D288" s="44"/>
      <c r="E288" s="46">
        <v>425.1</v>
      </c>
      <c r="F288" s="48">
        <v>0</v>
      </c>
    </row>
    <row r="289" spans="1:6" ht="28.8" x14ac:dyDescent="0.3">
      <c r="A289" s="47" t="s">
        <v>398</v>
      </c>
      <c r="B289" s="46">
        <v>-190.42</v>
      </c>
      <c r="C289" s="48">
        <v>0</v>
      </c>
      <c r="D289" s="44"/>
      <c r="E289" s="46">
        <v>-243</v>
      </c>
      <c r="F289" s="48">
        <v>0</v>
      </c>
    </row>
    <row r="290" spans="1:6" ht="57.6" x14ac:dyDescent="0.3">
      <c r="A290" s="47" t="s">
        <v>399</v>
      </c>
      <c r="B290" s="46">
        <v>452.89</v>
      </c>
      <c r="C290" s="48">
        <v>0</v>
      </c>
      <c r="D290" s="44"/>
      <c r="E290" s="46">
        <v>734.7</v>
      </c>
      <c r="F290" s="48">
        <v>0</v>
      </c>
    </row>
    <row r="291" spans="1:6" ht="43.2" x14ac:dyDescent="0.3">
      <c r="A291" s="47" t="s">
        <v>400</v>
      </c>
      <c r="B291" s="41"/>
      <c r="C291" s="43"/>
      <c r="D291" s="44"/>
      <c r="E291" s="46">
        <v>107.07</v>
      </c>
      <c r="F291" s="48">
        <v>0</v>
      </c>
    </row>
    <row r="292" spans="1:6" ht="43.2" x14ac:dyDescent="0.3">
      <c r="A292" s="47" t="s">
        <v>401</v>
      </c>
      <c r="B292" s="46">
        <v>-214.91</v>
      </c>
      <c r="C292" s="48">
        <v>0</v>
      </c>
      <c r="D292" s="44"/>
      <c r="E292" s="46">
        <v>-311.33999999999997</v>
      </c>
      <c r="F292" s="48">
        <v>0</v>
      </c>
    </row>
    <row r="293" spans="1:6" ht="43.2" x14ac:dyDescent="0.3">
      <c r="A293" s="47" t="s">
        <v>402</v>
      </c>
      <c r="B293" s="46">
        <v>172.88</v>
      </c>
      <c r="C293" s="48">
        <v>0</v>
      </c>
      <c r="D293" s="44"/>
      <c r="E293" s="46">
        <v>255.74</v>
      </c>
      <c r="F293" s="48">
        <v>0</v>
      </c>
    </row>
    <row r="294" spans="1:6" ht="43.2" x14ac:dyDescent="0.3">
      <c r="A294" s="47" t="s">
        <v>403</v>
      </c>
      <c r="B294" s="46">
        <v>-90.06</v>
      </c>
      <c r="C294" s="48">
        <v>0</v>
      </c>
      <c r="D294" s="44"/>
      <c r="E294" s="46">
        <v>118.11</v>
      </c>
      <c r="F294" s="48">
        <v>0</v>
      </c>
    </row>
    <row r="295" spans="1:6" ht="43.2" x14ac:dyDescent="0.3">
      <c r="A295" s="47" t="s">
        <v>404</v>
      </c>
      <c r="B295" s="46">
        <v>180.5</v>
      </c>
      <c r="C295" s="48">
        <v>0</v>
      </c>
      <c r="D295" s="44"/>
      <c r="E295" s="46">
        <v>233.95</v>
      </c>
      <c r="F295" s="48">
        <v>0</v>
      </c>
    </row>
    <row r="296" spans="1:6" ht="43.2" x14ac:dyDescent="0.3">
      <c r="A296" s="47" t="s">
        <v>405</v>
      </c>
      <c r="B296" s="46">
        <v>509.24</v>
      </c>
      <c r="C296" s="48">
        <v>0</v>
      </c>
      <c r="D296" s="44"/>
      <c r="E296" s="46">
        <v>508.41</v>
      </c>
      <c r="F296" s="48">
        <v>0</v>
      </c>
    </row>
    <row r="297" spans="1:6" ht="43.2" x14ac:dyDescent="0.3">
      <c r="A297" s="47" t="s">
        <v>406</v>
      </c>
      <c r="B297" s="41"/>
      <c r="C297" s="43"/>
      <c r="D297" s="44"/>
      <c r="E297" s="46">
        <v>95.78</v>
      </c>
      <c r="F297" s="48">
        <v>0</v>
      </c>
    </row>
    <row r="298" spans="1:6" ht="43.2" x14ac:dyDescent="0.3">
      <c r="A298" s="47" t="s">
        <v>407</v>
      </c>
      <c r="B298" s="46">
        <v>29.63</v>
      </c>
      <c r="C298" s="48">
        <v>0</v>
      </c>
      <c r="D298" s="44"/>
      <c r="E298" s="41"/>
      <c r="F298" s="41"/>
    </row>
    <row r="299" spans="1:6" ht="43.2" x14ac:dyDescent="0.3">
      <c r="A299" s="47" t="s">
        <v>408</v>
      </c>
      <c r="B299" s="46">
        <v>-24.54</v>
      </c>
      <c r="C299" s="48">
        <v>2.7E-2</v>
      </c>
      <c r="D299" s="44"/>
      <c r="E299" s="41"/>
      <c r="F299" s="41"/>
    </row>
    <row r="300" spans="1:6" ht="43.2" x14ac:dyDescent="0.3">
      <c r="A300" s="47" t="s">
        <v>409</v>
      </c>
      <c r="B300" s="46">
        <v>-57.64</v>
      </c>
      <c r="C300" s="48">
        <v>0</v>
      </c>
      <c r="D300" s="44"/>
      <c r="E300" s="41"/>
      <c r="F300" s="41"/>
    </row>
    <row r="301" spans="1:6" ht="43.2" x14ac:dyDescent="0.3">
      <c r="A301" s="47" t="s">
        <v>410</v>
      </c>
      <c r="B301" s="46">
        <v>223.44</v>
      </c>
      <c r="C301" s="48">
        <v>0</v>
      </c>
      <c r="D301" s="44"/>
      <c r="E301" s="46">
        <v>106.43</v>
      </c>
      <c r="F301" s="48">
        <v>0</v>
      </c>
    </row>
    <row r="302" spans="1:6" ht="43.2" x14ac:dyDescent="0.3">
      <c r="A302" s="47" t="s">
        <v>411</v>
      </c>
      <c r="B302" s="46">
        <v>-392.02</v>
      </c>
      <c r="C302" s="48">
        <v>0</v>
      </c>
      <c r="D302" s="44"/>
      <c r="E302" s="46">
        <v>-428.01</v>
      </c>
      <c r="F302" s="48">
        <v>0</v>
      </c>
    </row>
    <row r="303" spans="1:6" ht="43.2" x14ac:dyDescent="0.3">
      <c r="A303" s="47" t="s">
        <v>412</v>
      </c>
      <c r="B303" s="41"/>
      <c r="C303" s="43"/>
      <c r="D303" s="44"/>
      <c r="E303" s="46">
        <v>-109.03</v>
      </c>
      <c r="F303" s="48">
        <v>0</v>
      </c>
    </row>
    <row r="304" spans="1:6" ht="28.8" x14ac:dyDescent="0.3">
      <c r="A304" s="47" t="s">
        <v>413</v>
      </c>
      <c r="B304" s="46">
        <v>149.99</v>
      </c>
      <c r="C304" s="48">
        <v>0</v>
      </c>
      <c r="D304" s="44"/>
      <c r="E304" s="46">
        <v>183.5</v>
      </c>
      <c r="F304" s="48">
        <v>0</v>
      </c>
    </row>
    <row r="305" spans="1:6" ht="57.6" x14ac:dyDescent="0.3">
      <c r="A305" s="47" t="s">
        <v>414</v>
      </c>
      <c r="B305" s="41"/>
      <c r="C305" s="43"/>
      <c r="D305" s="44"/>
      <c r="E305" s="46">
        <v>-8.34</v>
      </c>
      <c r="F305" s="46">
        <v>0.13700000000000001</v>
      </c>
    </row>
    <row r="306" spans="1:6" ht="43.2" x14ac:dyDescent="0.3">
      <c r="A306" s="47" t="s">
        <v>415</v>
      </c>
      <c r="B306" s="46">
        <v>13.28</v>
      </c>
      <c r="C306" s="48">
        <v>0</v>
      </c>
      <c r="D306" s="44"/>
      <c r="E306" s="41"/>
      <c r="F306" s="41"/>
    </row>
    <row r="307" spans="1:6" ht="43.2" x14ac:dyDescent="0.3">
      <c r="A307" s="47" t="s">
        <v>416</v>
      </c>
      <c r="B307" s="46">
        <v>54.93</v>
      </c>
      <c r="C307" s="48">
        <v>0</v>
      </c>
      <c r="D307" s="44"/>
      <c r="E307" s="46">
        <v>53.89</v>
      </c>
      <c r="F307" s="48">
        <v>0</v>
      </c>
    </row>
    <row r="308" spans="1:6" ht="43.2" x14ac:dyDescent="0.3">
      <c r="A308" s="47" t="s">
        <v>417</v>
      </c>
      <c r="B308" s="41"/>
      <c r="C308" s="43"/>
      <c r="D308" s="44"/>
      <c r="E308" s="46">
        <v>-21.65</v>
      </c>
      <c r="F308" s="48">
        <v>0</v>
      </c>
    </row>
    <row r="309" spans="1:6" ht="43.2" x14ac:dyDescent="0.3">
      <c r="A309" s="47" t="s">
        <v>418</v>
      </c>
      <c r="B309" s="46">
        <v>-71.459999999999994</v>
      </c>
      <c r="C309" s="48">
        <v>0</v>
      </c>
      <c r="D309" s="44"/>
      <c r="E309" s="41"/>
      <c r="F309" s="41"/>
    </row>
    <row r="310" spans="1:6" ht="43.2" x14ac:dyDescent="0.3">
      <c r="A310" s="47" t="s">
        <v>419</v>
      </c>
      <c r="B310" s="46">
        <v>12.88</v>
      </c>
      <c r="C310" s="48">
        <v>0</v>
      </c>
      <c r="D310" s="44"/>
      <c r="E310" s="41"/>
      <c r="F310" s="41"/>
    </row>
    <row r="311" spans="1:6" ht="43.2" x14ac:dyDescent="0.3">
      <c r="A311" s="47" t="s">
        <v>420</v>
      </c>
      <c r="B311" s="46">
        <v>62.76</v>
      </c>
      <c r="C311" s="48">
        <v>0</v>
      </c>
      <c r="D311" s="44"/>
      <c r="E311" s="46">
        <v>68.75</v>
      </c>
      <c r="F311" s="48">
        <v>0</v>
      </c>
    </row>
    <row r="312" spans="1:6" ht="43.2" x14ac:dyDescent="0.3">
      <c r="A312" s="47" t="s">
        <v>421</v>
      </c>
      <c r="B312" s="46">
        <v>-75.41</v>
      </c>
      <c r="C312" s="48">
        <v>0</v>
      </c>
      <c r="D312" s="44"/>
      <c r="E312" s="46">
        <v>-84.29</v>
      </c>
      <c r="F312" s="48">
        <v>0</v>
      </c>
    </row>
    <row r="313" spans="1:6" ht="57.6" x14ac:dyDescent="0.3">
      <c r="A313" s="47" t="s">
        <v>422</v>
      </c>
      <c r="B313" s="46">
        <v>-19.93</v>
      </c>
      <c r="C313" s="48">
        <v>4.0000000000000001E-3</v>
      </c>
      <c r="D313" s="44"/>
      <c r="E313" s="41"/>
      <c r="F313" s="41"/>
    </row>
    <row r="314" spans="1:6" ht="43.2" x14ac:dyDescent="0.3">
      <c r="A314" s="47" t="s">
        <v>423</v>
      </c>
      <c r="B314" s="46">
        <v>135.43</v>
      </c>
      <c r="C314" s="48">
        <v>0</v>
      </c>
      <c r="D314" s="44"/>
      <c r="E314" s="46">
        <v>201.88</v>
      </c>
      <c r="F314" s="48">
        <v>0</v>
      </c>
    </row>
    <row r="315" spans="1:6" ht="28.8" x14ac:dyDescent="0.3">
      <c r="A315" s="47" t="s">
        <v>424</v>
      </c>
      <c r="B315" s="46">
        <v>-365.83</v>
      </c>
      <c r="C315" s="48">
        <v>0</v>
      </c>
      <c r="D315" s="44"/>
      <c r="E315" s="46">
        <v>-312.56</v>
      </c>
      <c r="F315" s="48">
        <v>0</v>
      </c>
    </row>
    <row r="316" spans="1:6" ht="57.6" x14ac:dyDescent="0.3">
      <c r="A316" s="47" t="s">
        <v>425</v>
      </c>
      <c r="B316" s="46">
        <v>134.81</v>
      </c>
      <c r="C316" s="48">
        <v>0</v>
      </c>
      <c r="D316" s="44"/>
      <c r="E316" s="46">
        <v>243.7</v>
      </c>
      <c r="F316" s="48">
        <v>0</v>
      </c>
    </row>
    <row r="317" spans="1:6" ht="43.2" x14ac:dyDescent="0.3">
      <c r="A317" s="47" t="s">
        <v>426</v>
      </c>
      <c r="B317" s="46">
        <v>60.28</v>
      </c>
      <c r="C317" s="48">
        <v>0</v>
      </c>
      <c r="D317" s="44"/>
      <c r="E317" s="41"/>
      <c r="F317" s="41"/>
    </row>
    <row r="318" spans="1:6" ht="28.8" x14ac:dyDescent="0.3">
      <c r="A318" s="47" t="s">
        <v>427</v>
      </c>
      <c r="B318" s="41"/>
      <c r="C318" s="43"/>
      <c r="D318" s="44"/>
      <c r="E318" s="46">
        <v>-25.2</v>
      </c>
      <c r="F318" s="48">
        <v>0</v>
      </c>
    </row>
    <row r="319" spans="1:6" ht="28.8" x14ac:dyDescent="0.3">
      <c r="A319" s="47" t="s">
        <v>428</v>
      </c>
      <c r="B319" s="41"/>
      <c r="C319" s="43"/>
      <c r="D319" s="44"/>
      <c r="E319" s="46">
        <v>115.46</v>
      </c>
      <c r="F319" s="48">
        <v>0</v>
      </c>
    </row>
    <row r="320" spans="1:6" ht="28.8" x14ac:dyDescent="0.3">
      <c r="A320" s="47" t="s">
        <v>429</v>
      </c>
      <c r="B320" s="46">
        <v>-22.84</v>
      </c>
      <c r="C320" s="48">
        <v>0</v>
      </c>
      <c r="D320" s="44"/>
      <c r="E320" s="41"/>
      <c r="F320" s="41"/>
    </row>
    <row r="321" spans="1:6" ht="43.2" x14ac:dyDescent="0.3">
      <c r="A321" s="47" t="s">
        <v>430</v>
      </c>
      <c r="B321" s="46">
        <v>11.85</v>
      </c>
      <c r="C321" s="48">
        <v>3.5000000000000003E-2</v>
      </c>
      <c r="D321" s="44"/>
      <c r="E321" s="46">
        <v>114.63</v>
      </c>
      <c r="F321" s="48">
        <v>0</v>
      </c>
    </row>
    <row r="322" spans="1:6" ht="43.2" x14ac:dyDescent="0.3">
      <c r="A322" s="47" t="s">
        <v>431</v>
      </c>
      <c r="B322" s="41"/>
      <c r="C322" s="43"/>
      <c r="D322" s="44"/>
      <c r="E322" s="46">
        <v>-74.89</v>
      </c>
      <c r="F322" s="48">
        <v>0</v>
      </c>
    </row>
    <row r="323" spans="1:6" ht="28.8" x14ac:dyDescent="0.3">
      <c r="A323" s="47" t="s">
        <v>432</v>
      </c>
      <c r="B323" s="46">
        <v>220.45</v>
      </c>
      <c r="C323" s="48">
        <v>0</v>
      </c>
      <c r="D323" s="44"/>
      <c r="E323" s="46">
        <v>174.16</v>
      </c>
      <c r="F323" s="48">
        <v>0</v>
      </c>
    </row>
    <row r="324" spans="1:6" ht="43.2" x14ac:dyDescent="0.3">
      <c r="A324" s="47" t="s">
        <v>433</v>
      </c>
      <c r="B324" s="46">
        <v>-110.14</v>
      </c>
      <c r="C324" s="48">
        <v>0</v>
      </c>
      <c r="D324" s="44"/>
      <c r="E324" s="41"/>
      <c r="F324" s="41"/>
    </row>
    <row r="325" spans="1:6" ht="43.2" x14ac:dyDescent="0.3">
      <c r="A325" s="47" t="s">
        <v>434</v>
      </c>
      <c r="B325" s="46">
        <v>358.74</v>
      </c>
      <c r="C325" s="48">
        <v>0</v>
      </c>
      <c r="D325" s="44"/>
      <c r="E325" s="46">
        <v>443.23</v>
      </c>
      <c r="F325" s="48">
        <v>0</v>
      </c>
    </row>
    <row r="326" spans="1:6" ht="43.2" x14ac:dyDescent="0.3">
      <c r="A326" s="47" t="s">
        <v>435</v>
      </c>
      <c r="B326" s="46">
        <v>494.57</v>
      </c>
      <c r="C326" s="48">
        <v>0</v>
      </c>
      <c r="D326" s="44"/>
      <c r="E326" s="46">
        <v>662.84</v>
      </c>
      <c r="F326" s="48">
        <v>0</v>
      </c>
    </row>
    <row r="327" spans="1:6" ht="57.6" x14ac:dyDescent="0.3">
      <c r="A327" s="47" t="s">
        <v>436</v>
      </c>
      <c r="B327" s="46">
        <v>-6.67</v>
      </c>
      <c r="C327" s="46">
        <v>7.1999999999999995E-2</v>
      </c>
      <c r="D327" s="44"/>
      <c r="E327" s="46">
        <v>22.13</v>
      </c>
      <c r="F327" s="48">
        <v>0</v>
      </c>
    </row>
    <row r="328" spans="1:6" ht="28.8" x14ac:dyDescent="0.3">
      <c r="A328" s="47" t="s">
        <v>437</v>
      </c>
      <c r="B328" s="41"/>
      <c r="C328" s="43"/>
      <c r="D328" s="44"/>
      <c r="E328" s="46">
        <v>169.14</v>
      </c>
      <c r="F328" s="48">
        <v>0</v>
      </c>
    </row>
    <row r="329" spans="1:6" ht="28.8" x14ac:dyDescent="0.3">
      <c r="A329" s="47" t="s">
        <v>438</v>
      </c>
      <c r="B329" s="46">
        <v>-48.28</v>
      </c>
      <c r="C329" s="48">
        <v>0</v>
      </c>
      <c r="D329" s="44"/>
      <c r="E329" s="46">
        <v>-62.16</v>
      </c>
      <c r="F329" s="48">
        <v>0</v>
      </c>
    </row>
    <row r="330" spans="1:6" ht="43.2" x14ac:dyDescent="0.3">
      <c r="A330" s="47" t="s">
        <v>439</v>
      </c>
      <c r="B330" s="46">
        <v>137.9</v>
      </c>
      <c r="C330" s="48">
        <v>0</v>
      </c>
      <c r="D330" s="44"/>
      <c r="E330" s="41"/>
      <c r="F330" s="41"/>
    </row>
    <row r="331" spans="1:6" ht="28.8" x14ac:dyDescent="0.3">
      <c r="A331" s="47" t="s">
        <v>440</v>
      </c>
      <c r="B331" s="46">
        <v>-87.18</v>
      </c>
      <c r="C331" s="48">
        <v>0</v>
      </c>
      <c r="D331" s="44"/>
      <c r="E331" s="46">
        <v>-93.32</v>
      </c>
      <c r="F331" s="48">
        <v>0</v>
      </c>
    </row>
    <row r="332" spans="1:6" ht="28.8" x14ac:dyDescent="0.3">
      <c r="A332" s="47" t="s">
        <v>441</v>
      </c>
      <c r="B332" s="46">
        <v>144.66</v>
      </c>
      <c r="C332" s="48">
        <v>0</v>
      </c>
      <c r="D332" s="44"/>
      <c r="E332" s="41"/>
      <c r="F332" s="41"/>
    </row>
    <row r="333" spans="1:6" ht="28.8" x14ac:dyDescent="0.3">
      <c r="A333" s="47" t="s">
        <v>442</v>
      </c>
      <c r="B333" s="41"/>
      <c r="C333" s="43"/>
      <c r="D333" s="44"/>
      <c r="E333" s="46">
        <v>164.95</v>
      </c>
      <c r="F333" s="48">
        <v>0</v>
      </c>
    </row>
    <row r="334" spans="1:6" ht="28.8" x14ac:dyDescent="0.3">
      <c r="A334" s="47" t="s">
        <v>443</v>
      </c>
      <c r="B334" s="46">
        <v>5.08</v>
      </c>
      <c r="C334" s="46">
        <v>0.64700000000000002</v>
      </c>
      <c r="D334" s="44"/>
      <c r="E334" s="46">
        <v>-22.45</v>
      </c>
      <c r="F334" s="46">
        <v>7.2999999999999995E-2</v>
      </c>
    </row>
    <row r="335" spans="1:6" ht="28.8" x14ac:dyDescent="0.3">
      <c r="A335" s="47" t="s">
        <v>444</v>
      </c>
      <c r="B335" s="46">
        <v>109.07</v>
      </c>
      <c r="C335" s="48">
        <v>0</v>
      </c>
      <c r="D335" s="44"/>
      <c r="E335" s="46">
        <v>86.4</v>
      </c>
      <c r="F335" s="48">
        <v>0</v>
      </c>
    </row>
    <row r="336" spans="1:6" ht="28.8" x14ac:dyDescent="0.3">
      <c r="A336" s="47" t="s">
        <v>445</v>
      </c>
      <c r="B336" s="46">
        <v>-56.93</v>
      </c>
      <c r="C336" s="48">
        <v>0</v>
      </c>
      <c r="D336" s="44"/>
      <c r="E336" s="41"/>
      <c r="F336" s="41"/>
    </row>
    <row r="337" spans="1:6" ht="28.8" x14ac:dyDescent="0.3">
      <c r="A337" s="47" t="s">
        <v>446</v>
      </c>
      <c r="B337" s="46">
        <v>51.49</v>
      </c>
      <c r="C337" s="48">
        <v>0</v>
      </c>
      <c r="D337" s="44"/>
      <c r="E337" s="41"/>
      <c r="F337" s="41"/>
    </row>
    <row r="338" spans="1:6" ht="28.8" x14ac:dyDescent="0.3">
      <c r="A338" s="47" t="s">
        <v>447</v>
      </c>
      <c r="B338" s="46">
        <v>-58.26</v>
      </c>
      <c r="C338" s="48">
        <v>0</v>
      </c>
      <c r="D338" s="44"/>
      <c r="E338" s="46">
        <v>-32.56</v>
      </c>
      <c r="F338" s="48">
        <v>0</v>
      </c>
    </row>
    <row r="339" spans="1:6" ht="28.8" x14ac:dyDescent="0.3">
      <c r="A339" s="47" t="s">
        <v>448</v>
      </c>
      <c r="B339" s="46">
        <v>166.48</v>
      </c>
      <c r="C339" s="48">
        <v>0</v>
      </c>
      <c r="D339" s="44"/>
      <c r="E339" s="46">
        <v>179.12</v>
      </c>
      <c r="F339" s="48">
        <v>0</v>
      </c>
    </row>
    <row r="340" spans="1:6" ht="28.8" x14ac:dyDescent="0.3">
      <c r="A340" s="47" t="s">
        <v>449</v>
      </c>
      <c r="B340" s="46">
        <v>592.26</v>
      </c>
      <c r="C340" s="48">
        <v>0</v>
      </c>
      <c r="D340" s="44"/>
      <c r="E340" s="46">
        <v>2581.34</v>
      </c>
      <c r="F340" s="48">
        <v>0</v>
      </c>
    </row>
    <row r="341" spans="1:6" ht="43.2" x14ac:dyDescent="0.3">
      <c r="A341" s="47" t="s">
        <v>450</v>
      </c>
      <c r="B341" s="46">
        <v>-36.479999999999997</v>
      </c>
      <c r="C341" s="48">
        <v>8.9999999999999993E-3</v>
      </c>
      <c r="D341" s="44"/>
      <c r="E341" s="46">
        <v>85.47</v>
      </c>
      <c r="F341" s="48">
        <v>0</v>
      </c>
    </row>
    <row r="342" spans="1:6" ht="43.2" x14ac:dyDescent="0.3">
      <c r="A342" s="47" t="s">
        <v>451</v>
      </c>
      <c r="B342" s="46">
        <v>-5.37</v>
      </c>
      <c r="C342" s="46">
        <v>0.188</v>
      </c>
      <c r="D342" s="44"/>
      <c r="E342" s="41"/>
      <c r="F342" s="41"/>
    </row>
    <row r="343" spans="1:6" ht="28.8" x14ac:dyDescent="0.3">
      <c r="A343" s="47" t="s">
        <v>452</v>
      </c>
      <c r="B343" s="46">
        <v>99.37</v>
      </c>
      <c r="C343" s="48">
        <v>0</v>
      </c>
      <c r="D343" s="44"/>
      <c r="E343" s="46">
        <v>144.47999999999999</v>
      </c>
      <c r="F343" s="48">
        <v>0</v>
      </c>
    </row>
    <row r="344" spans="1:6" ht="57.6" x14ac:dyDescent="0.3">
      <c r="A344" s="47" t="s">
        <v>453</v>
      </c>
      <c r="B344" s="46">
        <v>148.57</v>
      </c>
      <c r="C344" s="48">
        <v>0</v>
      </c>
      <c r="D344" s="44"/>
      <c r="E344" s="46">
        <v>157.47</v>
      </c>
      <c r="F344" s="48">
        <v>0</v>
      </c>
    </row>
    <row r="345" spans="1:6" ht="43.2" x14ac:dyDescent="0.3">
      <c r="A345" s="47" t="s">
        <v>454</v>
      </c>
      <c r="B345" s="41"/>
      <c r="C345" s="43"/>
      <c r="D345" s="44"/>
      <c r="E345" s="46">
        <v>20.65</v>
      </c>
      <c r="F345" s="48">
        <v>0</v>
      </c>
    </row>
    <row r="346" spans="1:6" ht="28.8" x14ac:dyDescent="0.3">
      <c r="A346" s="47" t="s">
        <v>455</v>
      </c>
      <c r="B346" s="46">
        <v>-2.09</v>
      </c>
      <c r="C346" s="46">
        <v>0.42399999999999999</v>
      </c>
      <c r="D346" s="44"/>
      <c r="E346" s="41"/>
      <c r="F346" s="41"/>
    </row>
    <row r="347" spans="1:6" ht="28.8" x14ac:dyDescent="0.3">
      <c r="A347" s="47" t="s">
        <v>456</v>
      </c>
      <c r="B347" s="46">
        <v>-44.18</v>
      </c>
      <c r="C347" s="48">
        <v>0</v>
      </c>
      <c r="D347" s="44"/>
      <c r="E347" s="46">
        <v>-81.14</v>
      </c>
      <c r="F347" s="48">
        <v>0</v>
      </c>
    </row>
    <row r="348" spans="1:6" ht="28.8" x14ac:dyDescent="0.3">
      <c r="A348" s="47" t="s">
        <v>457</v>
      </c>
      <c r="B348" s="46">
        <v>-21.2</v>
      </c>
      <c r="C348" s="48">
        <v>0</v>
      </c>
      <c r="D348" s="44"/>
      <c r="E348" s="46">
        <v>-28.8</v>
      </c>
      <c r="F348" s="48">
        <v>0</v>
      </c>
    </row>
    <row r="349" spans="1:6" ht="43.2" x14ac:dyDescent="0.3">
      <c r="A349" s="47" t="s">
        <v>458</v>
      </c>
      <c r="B349" s="41"/>
      <c r="C349" s="43"/>
      <c r="D349" s="44"/>
      <c r="E349" s="46">
        <v>59.94</v>
      </c>
      <c r="F349" s="48">
        <v>0</v>
      </c>
    </row>
    <row r="350" spans="1:6" ht="28.8" x14ac:dyDescent="0.3">
      <c r="A350" s="47" t="s">
        <v>459</v>
      </c>
      <c r="B350" s="46">
        <v>58.62</v>
      </c>
      <c r="C350" s="48">
        <v>0</v>
      </c>
      <c r="D350" s="44"/>
      <c r="E350" s="46">
        <v>57.88</v>
      </c>
      <c r="F350" s="48">
        <v>0</v>
      </c>
    </row>
    <row r="351" spans="1:6" ht="28.8" x14ac:dyDescent="0.3">
      <c r="A351" s="47" t="s">
        <v>460</v>
      </c>
      <c r="B351" s="46">
        <v>-44.62</v>
      </c>
      <c r="C351" s="48">
        <v>0</v>
      </c>
      <c r="D351" s="44"/>
      <c r="E351" s="46">
        <v>-50.01</v>
      </c>
      <c r="F351" s="48">
        <v>0</v>
      </c>
    </row>
    <row r="352" spans="1:6" ht="43.2" x14ac:dyDescent="0.3">
      <c r="A352" s="47" t="s">
        <v>461</v>
      </c>
      <c r="B352" s="46">
        <v>-38.51</v>
      </c>
      <c r="C352" s="48">
        <v>0</v>
      </c>
      <c r="D352" s="44"/>
      <c r="E352" s="46">
        <v>-42.14</v>
      </c>
      <c r="F352" s="48">
        <v>0</v>
      </c>
    </row>
    <row r="353" spans="1:6" ht="28.8" x14ac:dyDescent="0.3">
      <c r="A353" s="47" t="s">
        <v>462</v>
      </c>
      <c r="B353" s="46">
        <v>98.6</v>
      </c>
      <c r="C353" s="48">
        <v>0</v>
      </c>
      <c r="D353" s="44"/>
      <c r="E353" s="46">
        <v>102.01</v>
      </c>
      <c r="F353" s="48">
        <v>0</v>
      </c>
    </row>
    <row r="354" spans="1:6" ht="43.2" x14ac:dyDescent="0.3">
      <c r="A354" s="47" t="s">
        <v>463</v>
      </c>
      <c r="B354" s="41"/>
      <c r="C354" s="43"/>
      <c r="D354" s="44"/>
      <c r="E354" s="46">
        <v>-43.17</v>
      </c>
      <c r="F354" s="48">
        <v>0</v>
      </c>
    </row>
    <row r="355" spans="1:6" ht="43.2" x14ac:dyDescent="0.3">
      <c r="A355" s="47" t="s">
        <v>464</v>
      </c>
      <c r="B355" s="41"/>
      <c r="C355" s="43"/>
      <c r="D355" s="44"/>
      <c r="E355" s="46">
        <v>-83.08</v>
      </c>
      <c r="F355" s="48">
        <v>0</v>
      </c>
    </row>
    <row r="356" spans="1:6" ht="15.6" x14ac:dyDescent="0.3">
      <c r="A356" s="42"/>
      <c r="B356" s="41"/>
      <c r="C356" s="43"/>
      <c r="D356" s="44"/>
      <c r="E356" s="41"/>
      <c r="F356" s="41"/>
    </row>
    <row r="357" spans="1:6" ht="15.6" x14ac:dyDescent="0.3">
      <c r="A357" s="45" t="s">
        <v>465</v>
      </c>
      <c r="B357" s="41"/>
      <c r="C357" s="43"/>
      <c r="D357" s="44"/>
      <c r="E357" s="41"/>
      <c r="F357" s="41"/>
    </row>
    <row r="358" spans="1:6" x14ac:dyDescent="0.3">
      <c r="A358" s="47" t="s">
        <v>159</v>
      </c>
      <c r="B358" s="46">
        <v>698.04</v>
      </c>
      <c r="C358" s="48">
        <v>0</v>
      </c>
      <c r="D358" s="44"/>
      <c r="E358" s="46">
        <v>70.22</v>
      </c>
      <c r="F358" s="48">
        <v>4.0000000000000001E-3</v>
      </c>
    </row>
    <row r="359" spans="1:6" x14ac:dyDescent="0.3">
      <c r="A359" s="47" t="s">
        <v>160</v>
      </c>
      <c r="B359" s="46">
        <v>-344.85</v>
      </c>
      <c r="C359" s="48">
        <v>0</v>
      </c>
      <c r="D359" s="44"/>
      <c r="E359" s="46">
        <v>-274.74</v>
      </c>
      <c r="F359" s="48">
        <v>6.0000000000000001E-3</v>
      </c>
    </row>
    <row r="360" spans="1:6" x14ac:dyDescent="0.3">
      <c r="A360" s="47" t="s">
        <v>161</v>
      </c>
      <c r="B360" s="46">
        <v>108.52</v>
      </c>
      <c r="C360" s="48">
        <v>0</v>
      </c>
      <c r="D360" s="44"/>
      <c r="E360" s="46">
        <v>-119.07</v>
      </c>
      <c r="F360" s="48">
        <v>0</v>
      </c>
    </row>
    <row r="361" spans="1:6" ht="15.6" x14ac:dyDescent="0.3">
      <c r="A361" s="47" t="s">
        <v>164</v>
      </c>
      <c r="B361" s="41"/>
      <c r="C361" s="43"/>
      <c r="D361" s="44"/>
      <c r="E361" s="46">
        <v>1035.83</v>
      </c>
      <c r="F361" s="48">
        <v>0</v>
      </c>
    </row>
    <row r="362" spans="1:6" ht="28.8" x14ac:dyDescent="0.3">
      <c r="A362" s="47" t="s">
        <v>166</v>
      </c>
      <c r="B362" s="41"/>
      <c r="C362" s="43"/>
      <c r="D362" s="44"/>
      <c r="E362" s="46">
        <v>1318.65</v>
      </c>
      <c r="F362" s="48">
        <v>0</v>
      </c>
    </row>
    <row r="363" spans="1:6" x14ac:dyDescent="0.3">
      <c r="A363" s="47" t="s">
        <v>167</v>
      </c>
      <c r="B363" s="46">
        <v>1777.05</v>
      </c>
      <c r="C363" s="48">
        <v>0</v>
      </c>
      <c r="D363" s="44"/>
      <c r="E363" s="46">
        <v>994.05</v>
      </c>
      <c r="F363" s="48">
        <v>0</v>
      </c>
    </row>
    <row r="364" spans="1:6" x14ac:dyDescent="0.3">
      <c r="A364" s="47" t="s">
        <v>168</v>
      </c>
      <c r="B364" s="46">
        <v>-53.26</v>
      </c>
      <c r="C364" s="48">
        <v>7.0000000000000001E-3</v>
      </c>
      <c r="D364" s="44"/>
      <c r="E364" s="46">
        <v>-94.45</v>
      </c>
      <c r="F364" s="48">
        <v>0</v>
      </c>
    </row>
    <row r="365" spans="1:6" x14ac:dyDescent="0.3">
      <c r="A365" s="47" t="s">
        <v>169</v>
      </c>
      <c r="B365" s="46">
        <v>3674.45</v>
      </c>
      <c r="C365" s="48">
        <v>0</v>
      </c>
      <c r="D365" s="44"/>
      <c r="E365" s="46">
        <v>5114.76</v>
      </c>
      <c r="F365" s="48">
        <v>0</v>
      </c>
    </row>
    <row r="366" spans="1:6" x14ac:dyDescent="0.3">
      <c r="A366" s="47" t="s">
        <v>172</v>
      </c>
      <c r="B366" s="46">
        <v>1683.51</v>
      </c>
      <c r="C366" s="48">
        <v>0</v>
      </c>
      <c r="D366" s="44"/>
      <c r="E366" s="46">
        <v>2619.62</v>
      </c>
      <c r="F366" s="48">
        <v>0</v>
      </c>
    </row>
    <row r="367" spans="1:6" ht="28.8" x14ac:dyDescent="0.3">
      <c r="A367" s="47" t="s">
        <v>173</v>
      </c>
      <c r="B367" s="46">
        <v>-1671.79</v>
      </c>
      <c r="C367" s="48">
        <v>0</v>
      </c>
      <c r="D367" s="44"/>
      <c r="E367" s="46">
        <v>-2236.67</v>
      </c>
      <c r="F367" s="48">
        <v>0</v>
      </c>
    </row>
    <row r="368" spans="1:6" x14ac:dyDescent="0.3">
      <c r="A368" s="47" t="s">
        <v>174</v>
      </c>
      <c r="B368" s="46">
        <v>-169.7</v>
      </c>
      <c r="C368" s="48">
        <v>0</v>
      </c>
      <c r="D368" s="44"/>
      <c r="E368" s="46">
        <v>-443.72</v>
      </c>
      <c r="F368" s="48">
        <v>0</v>
      </c>
    </row>
    <row r="369" spans="1:6" ht="28.8" x14ac:dyDescent="0.3">
      <c r="A369" s="47" t="s">
        <v>175</v>
      </c>
      <c r="B369" s="46">
        <v>608.03</v>
      </c>
      <c r="C369" s="48">
        <v>0</v>
      </c>
      <c r="D369" s="44"/>
      <c r="E369" s="41"/>
      <c r="F369" s="41"/>
    </row>
    <row r="370" spans="1:6" ht="28.8" x14ac:dyDescent="0.3">
      <c r="A370" s="47" t="s">
        <v>176</v>
      </c>
      <c r="B370" s="46">
        <v>6487.47</v>
      </c>
      <c r="C370" s="48">
        <v>0</v>
      </c>
      <c r="D370" s="44"/>
      <c r="E370" s="46">
        <v>6577.54</v>
      </c>
      <c r="F370" s="48">
        <v>0</v>
      </c>
    </row>
    <row r="371" spans="1:6" x14ac:dyDescent="0.3">
      <c r="A371" s="47" t="s">
        <v>177</v>
      </c>
      <c r="B371" s="46">
        <v>1060.6300000000001</v>
      </c>
      <c r="C371" s="48">
        <v>0</v>
      </c>
      <c r="D371" s="44"/>
      <c r="E371" s="46">
        <v>1177.24</v>
      </c>
      <c r="F371" s="48">
        <v>0</v>
      </c>
    </row>
    <row r="372" spans="1:6" ht="28.8" x14ac:dyDescent="0.3">
      <c r="A372" s="47" t="s">
        <v>178</v>
      </c>
      <c r="B372" s="46">
        <v>1395.63</v>
      </c>
      <c r="C372" s="48">
        <v>0</v>
      </c>
      <c r="D372" s="44"/>
      <c r="E372" s="41"/>
      <c r="F372" s="41"/>
    </row>
    <row r="373" spans="1:6" x14ac:dyDescent="0.3">
      <c r="A373" s="47" t="s">
        <v>179</v>
      </c>
      <c r="B373" s="46">
        <v>367.85</v>
      </c>
      <c r="C373" s="48">
        <v>0</v>
      </c>
      <c r="D373" s="44"/>
      <c r="E373" s="46">
        <v>446.27</v>
      </c>
      <c r="F373" s="48">
        <v>0</v>
      </c>
    </row>
    <row r="374" spans="1:6" x14ac:dyDescent="0.3">
      <c r="A374" s="47" t="s">
        <v>180</v>
      </c>
      <c r="B374" s="46">
        <v>-214.13</v>
      </c>
      <c r="C374" s="48">
        <v>0</v>
      </c>
      <c r="D374" s="44"/>
      <c r="E374" s="46">
        <v>-509.76</v>
      </c>
      <c r="F374" s="48">
        <v>0</v>
      </c>
    </row>
    <row r="375" spans="1:6" x14ac:dyDescent="0.3">
      <c r="A375" s="47" t="s">
        <v>181</v>
      </c>
      <c r="B375" s="46">
        <v>-647.72</v>
      </c>
      <c r="C375" s="48">
        <v>0</v>
      </c>
      <c r="D375" s="44"/>
      <c r="E375" s="46">
        <v>-696.41</v>
      </c>
      <c r="F375" s="48">
        <v>0</v>
      </c>
    </row>
    <row r="376" spans="1:6" ht="15.6" x14ac:dyDescent="0.3">
      <c r="A376" s="47" t="s">
        <v>182</v>
      </c>
      <c r="B376" s="46">
        <v>116.21</v>
      </c>
      <c r="C376" s="48">
        <v>0</v>
      </c>
      <c r="D376" s="44"/>
      <c r="E376" s="41"/>
      <c r="F376" s="41"/>
    </row>
    <row r="377" spans="1:6" ht="28.8" x14ac:dyDescent="0.3">
      <c r="A377" s="47" t="s">
        <v>183</v>
      </c>
      <c r="B377" s="46">
        <v>515.98</v>
      </c>
      <c r="C377" s="48">
        <v>0</v>
      </c>
      <c r="D377" s="44"/>
      <c r="E377" s="46">
        <v>604.46</v>
      </c>
      <c r="F377" s="48">
        <v>0</v>
      </c>
    </row>
    <row r="378" spans="1:6" ht="28.8" x14ac:dyDescent="0.3">
      <c r="A378" s="47" t="s">
        <v>184</v>
      </c>
      <c r="B378" s="46">
        <v>1616.11</v>
      </c>
      <c r="C378" s="48">
        <v>0</v>
      </c>
      <c r="D378" s="44"/>
      <c r="E378" s="46">
        <v>1631.23</v>
      </c>
      <c r="F378" s="48">
        <v>0</v>
      </c>
    </row>
    <row r="379" spans="1:6" ht="28.8" x14ac:dyDescent="0.3">
      <c r="A379" s="47" t="s">
        <v>185</v>
      </c>
      <c r="B379" s="46">
        <v>2556.59</v>
      </c>
      <c r="C379" s="48">
        <v>0</v>
      </c>
      <c r="D379" s="44"/>
      <c r="E379" s="46">
        <v>2442.69</v>
      </c>
      <c r="F379" s="48">
        <v>0</v>
      </c>
    </row>
    <row r="380" spans="1:6" ht="28.8" x14ac:dyDescent="0.3">
      <c r="A380" s="47" t="s">
        <v>186</v>
      </c>
      <c r="B380" s="46">
        <v>709.79</v>
      </c>
      <c r="C380" s="48">
        <v>0</v>
      </c>
      <c r="D380" s="44"/>
      <c r="E380" s="46">
        <v>723</v>
      </c>
      <c r="F380" s="48">
        <v>0</v>
      </c>
    </row>
    <row r="381" spans="1:6" x14ac:dyDescent="0.3">
      <c r="A381" s="47" t="s">
        <v>187</v>
      </c>
      <c r="B381" s="46">
        <v>496.79</v>
      </c>
      <c r="C381" s="48">
        <v>0</v>
      </c>
      <c r="D381" s="44"/>
      <c r="E381" s="46">
        <v>420.92</v>
      </c>
      <c r="F381" s="48">
        <v>0</v>
      </c>
    </row>
    <row r="382" spans="1:6" ht="28.8" x14ac:dyDescent="0.3">
      <c r="A382" s="47" t="s">
        <v>188</v>
      </c>
      <c r="B382" s="46">
        <v>1028.8699999999999</v>
      </c>
      <c r="C382" s="48">
        <v>0</v>
      </c>
      <c r="D382" s="44"/>
      <c r="E382" s="46">
        <v>1178.78</v>
      </c>
      <c r="F382" s="48">
        <v>0</v>
      </c>
    </row>
    <row r="383" spans="1:6" x14ac:dyDescent="0.3">
      <c r="A383" s="47" t="s">
        <v>189</v>
      </c>
      <c r="B383" s="46">
        <v>-92.54</v>
      </c>
      <c r="C383" s="48">
        <v>0</v>
      </c>
      <c r="D383" s="44"/>
      <c r="E383" s="46">
        <v>-94.11</v>
      </c>
      <c r="F383" s="48">
        <v>0</v>
      </c>
    </row>
    <row r="384" spans="1:6" ht="15.6" x14ac:dyDescent="0.3">
      <c r="A384" s="47" t="s">
        <v>190</v>
      </c>
      <c r="B384" s="46">
        <v>-49.24</v>
      </c>
      <c r="C384" s="48">
        <v>0</v>
      </c>
      <c r="D384" s="44"/>
      <c r="E384" s="41"/>
      <c r="F384" s="41"/>
    </row>
    <row r="385" spans="1:6" x14ac:dyDescent="0.3">
      <c r="A385" s="47" t="s">
        <v>191</v>
      </c>
      <c r="B385" s="46">
        <v>442.8</v>
      </c>
      <c r="C385" s="48">
        <v>0</v>
      </c>
      <c r="D385" s="44"/>
      <c r="E385" s="46">
        <v>602.36</v>
      </c>
      <c r="F385" s="48">
        <v>0</v>
      </c>
    </row>
    <row r="386" spans="1:6" x14ac:dyDescent="0.3">
      <c r="A386" s="47" t="s">
        <v>192</v>
      </c>
      <c r="B386" s="46">
        <v>-263.94</v>
      </c>
      <c r="C386" s="48">
        <v>0</v>
      </c>
      <c r="D386" s="44"/>
      <c r="E386" s="46">
        <v>-325.52</v>
      </c>
      <c r="F386" s="48">
        <v>0</v>
      </c>
    </row>
    <row r="387" spans="1:6" ht="28.8" x14ac:dyDescent="0.3">
      <c r="A387" s="47" t="s">
        <v>193</v>
      </c>
      <c r="B387" s="46">
        <v>-381.18</v>
      </c>
      <c r="C387" s="48">
        <v>0</v>
      </c>
      <c r="D387" s="44"/>
      <c r="E387" s="46">
        <v>-432.26</v>
      </c>
      <c r="F387" s="48">
        <v>0</v>
      </c>
    </row>
    <row r="388" spans="1:6" ht="28.8" x14ac:dyDescent="0.3">
      <c r="A388" s="47" t="s">
        <v>194</v>
      </c>
      <c r="B388" s="46">
        <v>-89.54</v>
      </c>
      <c r="C388" s="48">
        <v>0</v>
      </c>
      <c r="D388" s="44"/>
      <c r="E388" s="46">
        <v>-121.96</v>
      </c>
      <c r="F388" s="48">
        <v>0</v>
      </c>
    </row>
    <row r="389" spans="1:6" ht="28.8" x14ac:dyDescent="0.3">
      <c r="A389" s="47" t="s">
        <v>195</v>
      </c>
      <c r="B389" s="46">
        <v>-165.62</v>
      </c>
      <c r="C389" s="48">
        <v>0</v>
      </c>
      <c r="D389" s="44"/>
      <c r="E389" s="46">
        <v>-181.89</v>
      </c>
      <c r="F389" s="48">
        <v>0</v>
      </c>
    </row>
    <row r="390" spans="1:6" x14ac:dyDescent="0.3">
      <c r="A390" s="47" t="s">
        <v>196</v>
      </c>
      <c r="B390" s="46">
        <v>-40.450000000000003</v>
      </c>
      <c r="C390" s="48">
        <v>0</v>
      </c>
      <c r="D390" s="44"/>
      <c r="E390" s="46">
        <v>-59.86</v>
      </c>
      <c r="F390" s="48">
        <v>0</v>
      </c>
    </row>
    <row r="391" spans="1:6" x14ac:dyDescent="0.3">
      <c r="A391" s="47" t="s">
        <v>197</v>
      </c>
      <c r="B391" s="46">
        <v>-67.540000000000006</v>
      </c>
      <c r="C391" s="48">
        <v>0</v>
      </c>
      <c r="D391" s="44"/>
      <c r="E391" s="46">
        <v>-47.52</v>
      </c>
      <c r="F391" s="48">
        <v>0</v>
      </c>
    </row>
    <row r="392" spans="1:6" x14ac:dyDescent="0.3">
      <c r="A392" s="47" t="s">
        <v>199</v>
      </c>
      <c r="B392" s="46">
        <v>732.17</v>
      </c>
      <c r="C392" s="48">
        <v>0</v>
      </c>
      <c r="D392" s="44"/>
      <c r="E392" s="46">
        <v>749.08</v>
      </c>
      <c r="F392" s="48">
        <v>0</v>
      </c>
    </row>
    <row r="393" spans="1:6" ht="28.8" x14ac:dyDescent="0.3">
      <c r="A393" s="47" t="s">
        <v>200</v>
      </c>
      <c r="B393" s="46">
        <v>287.55</v>
      </c>
      <c r="C393" s="48">
        <v>0</v>
      </c>
      <c r="D393" s="44"/>
      <c r="E393" s="46">
        <v>311.01</v>
      </c>
      <c r="F393" s="48">
        <v>0</v>
      </c>
    </row>
    <row r="394" spans="1:6" ht="28.8" x14ac:dyDescent="0.3">
      <c r="A394" s="47" t="s">
        <v>201</v>
      </c>
      <c r="B394" s="41"/>
      <c r="C394" s="43"/>
      <c r="D394" s="44"/>
      <c r="E394" s="46">
        <v>618.96</v>
      </c>
      <c r="F394" s="48">
        <v>0</v>
      </c>
    </row>
    <row r="395" spans="1:6" ht="28.8" x14ac:dyDescent="0.3">
      <c r="A395" s="47" t="s">
        <v>203</v>
      </c>
      <c r="B395" s="46">
        <v>1794.45</v>
      </c>
      <c r="C395" s="48">
        <v>0</v>
      </c>
      <c r="D395" s="44"/>
      <c r="E395" s="46">
        <v>1960.43</v>
      </c>
      <c r="F395" s="48">
        <v>0</v>
      </c>
    </row>
    <row r="396" spans="1:6" x14ac:dyDescent="0.3">
      <c r="A396" s="47" t="s">
        <v>204</v>
      </c>
      <c r="B396" s="46">
        <v>170.6</v>
      </c>
      <c r="C396" s="48">
        <v>0</v>
      </c>
      <c r="D396" s="44"/>
      <c r="E396" s="46">
        <v>185.38</v>
      </c>
      <c r="F396" s="48">
        <v>0</v>
      </c>
    </row>
    <row r="397" spans="1:6" ht="28.8" x14ac:dyDescent="0.3">
      <c r="A397" s="47" t="s">
        <v>205</v>
      </c>
      <c r="B397" s="46">
        <v>1209.56</v>
      </c>
      <c r="C397" s="48">
        <v>0</v>
      </c>
      <c r="D397" s="44"/>
      <c r="E397" s="46">
        <v>1242.49</v>
      </c>
      <c r="F397" s="48">
        <v>0</v>
      </c>
    </row>
    <row r="398" spans="1:6" x14ac:dyDescent="0.3">
      <c r="A398" s="47" t="s">
        <v>206</v>
      </c>
      <c r="B398" s="46">
        <v>323.82</v>
      </c>
      <c r="C398" s="48">
        <v>0</v>
      </c>
      <c r="D398" s="44"/>
      <c r="E398" s="46">
        <v>620.74</v>
      </c>
      <c r="F398" s="48">
        <v>0</v>
      </c>
    </row>
    <row r="399" spans="1:6" ht="28.8" x14ac:dyDescent="0.3">
      <c r="A399" s="47" t="s">
        <v>207</v>
      </c>
      <c r="B399" s="46">
        <v>328.75</v>
      </c>
      <c r="C399" s="48">
        <v>0</v>
      </c>
      <c r="D399" s="44"/>
      <c r="E399" s="46">
        <v>340.75</v>
      </c>
      <c r="F399" s="48">
        <v>0</v>
      </c>
    </row>
    <row r="400" spans="1:6" ht="28.8" x14ac:dyDescent="0.3">
      <c r="A400" s="47" t="s">
        <v>208</v>
      </c>
      <c r="B400" s="46">
        <v>-92.47</v>
      </c>
      <c r="C400" s="46">
        <v>0.17</v>
      </c>
      <c r="D400" s="44"/>
      <c r="E400" s="46">
        <v>-231.96</v>
      </c>
      <c r="F400" s="48">
        <v>3.0000000000000001E-3</v>
      </c>
    </row>
    <row r="401" spans="1:6" x14ac:dyDescent="0.3">
      <c r="A401" s="47" t="s">
        <v>209</v>
      </c>
      <c r="B401" s="46">
        <v>-249.44</v>
      </c>
      <c r="C401" s="48">
        <v>0</v>
      </c>
      <c r="D401" s="44"/>
      <c r="E401" s="46">
        <v>-267.22000000000003</v>
      </c>
      <c r="F401" s="48">
        <v>0</v>
      </c>
    </row>
    <row r="402" spans="1:6" ht="15.6" x14ac:dyDescent="0.3">
      <c r="A402" s="47" t="s">
        <v>210</v>
      </c>
      <c r="B402" s="41"/>
      <c r="C402" s="43"/>
      <c r="D402" s="44"/>
      <c r="E402" s="46">
        <v>-141.80000000000001</v>
      </c>
      <c r="F402" s="48">
        <v>0</v>
      </c>
    </row>
    <row r="403" spans="1:6" x14ac:dyDescent="0.3">
      <c r="A403" s="47" t="s">
        <v>211</v>
      </c>
      <c r="B403" s="46">
        <v>391.96</v>
      </c>
      <c r="C403" s="48">
        <v>0</v>
      </c>
      <c r="D403" s="44"/>
      <c r="E403" s="46">
        <v>599.75</v>
      </c>
      <c r="F403" s="48">
        <v>0</v>
      </c>
    </row>
    <row r="404" spans="1:6" ht="15.6" x14ac:dyDescent="0.3">
      <c r="A404" s="47" t="s">
        <v>212</v>
      </c>
      <c r="B404" s="41"/>
      <c r="C404" s="43"/>
      <c r="D404" s="44"/>
      <c r="E404" s="46">
        <v>53.85</v>
      </c>
      <c r="F404" s="48">
        <v>0.04</v>
      </c>
    </row>
    <row r="405" spans="1:6" x14ac:dyDescent="0.3">
      <c r="A405" s="47" t="s">
        <v>213</v>
      </c>
      <c r="B405" s="46">
        <v>-206.21</v>
      </c>
      <c r="C405" s="48">
        <v>0</v>
      </c>
      <c r="D405" s="44"/>
      <c r="E405" s="46">
        <v>-72.53</v>
      </c>
      <c r="F405" s="48">
        <v>0</v>
      </c>
    </row>
    <row r="406" spans="1:6" x14ac:dyDescent="0.3">
      <c r="A406" s="47" t="s">
        <v>214</v>
      </c>
      <c r="B406" s="46">
        <v>-328.58</v>
      </c>
      <c r="C406" s="48">
        <v>0</v>
      </c>
      <c r="D406" s="44"/>
      <c r="E406" s="46">
        <v>-252.36</v>
      </c>
      <c r="F406" s="48">
        <v>0</v>
      </c>
    </row>
    <row r="407" spans="1:6" ht="28.8" x14ac:dyDescent="0.3">
      <c r="A407" s="47" t="s">
        <v>215</v>
      </c>
      <c r="B407" s="46">
        <v>2530.6999999999998</v>
      </c>
      <c r="C407" s="48">
        <v>0</v>
      </c>
      <c r="D407" s="44"/>
      <c r="E407" s="46">
        <v>3321.61</v>
      </c>
      <c r="F407" s="48">
        <v>0</v>
      </c>
    </row>
    <row r="408" spans="1:6" x14ac:dyDescent="0.3">
      <c r="A408" s="47" t="s">
        <v>216</v>
      </c>
      <c r="B408" s="46">
        <v>-279.85000000000002</v>
      </c>
      <c r="C408" s="48">
        <v>0</v>
      </c>
      <c r="D408" s="44"/>
      <c r="E408" s="46">
        <v>-243.12</v>
      </c>
      <c r="F408" s="48">
        <v>0</v>
      </c>
    </row>
    <row r="409" spans="1:6" x14ac:dyDescent="0.3">
      <c r="A409" s="47" t="s">
        <v>218</v>
      </c>
      <c r="B409" s="46">
        <v>-105.65</v>
      </c>
      <c r="C409" s="48">
        <v>0</v>
      </c>
      <c r="D409" s="44"/>
      <c r="E409" s="46">
        <v>-218.37</v>
      </c>
      <c r="F409" s="48">
        <v>0</v>
      </c>
    </row>
    <row r="410" spans="1:6" ht="28.8" x14ac:dyDescent="0.3">
      <c r="A410" s="47" t="s">
        <v>220</v>
      </c>
      <c r="B410" s="46">
        <v>-341.02</v>
      </c>
      <c r="C410" s="48">
        <v>0</v>
      </c>
      <c r="D410" s="44"/>
      <c r="E410" s="46">
        <v>-357.7</v>
      </c>
      <c r="F410" s="48">
        <v>0</v>
      </c>
    </row>
    <row r="411" spans="1:6" ht="15.6" x14ac:dyDescent="0.3">
      <c r="A411" s="47" t="s">
        <v>221</v>
      </c>
      <c r="B411" s="41"/>
      <c r="C411" s="43"/>
      <c r="D411" s="44"/>
      <c r="E411" s="46">
        <v>547.79</v>
      </c>
      <c r="F411" s="48">
        <v>0</v>
      </c>
    </row>
    <row r="412" spans="1:6" x14ac:dyDescent="0.3">
      <c r="A412" s="47" t="s">
        <v>222</v>
      </c>
      <c r="B412" s="46">
        <v>-402.74</v>
      </c>
      <c r="C412" s="48">
        <v>0</v>
      </c>
      <c r="D412" s="44"/>
      <c r="E412" s="46">
        <v>-692.41</v>
      </c>
      <c r="F412" s="48">
        <v>0</v>
      </c>
    </row>
    <row r="413" spans="1:6" x14ac:dyDescent="0.3">
      <c r="A413" s="47" t="s">
        <v>223</v>
      </c>
      <c r="B413" s="46">
        <v>1338.8</v>
      </c>
      <c r="C413" s="48">
        <v>0</v>
      </c>
      <c r="D413" s="44"/>
      <c r="E413" s="46">
        <v>2103.39</v>
      </c>
      <c r="F413" s="48">
        <v>0</v>
      </c>
    </row>
    <row r="414" spans="1:6" x14ac:dyDescent="0.3">
      <c r="A414" s="47" t="s">
        <v>224</v>
      </c>
      <c r="B414" s="46">
        <v>835.47</v>
      </c>
      <c r="C414" s="48">
        <v>0</v>
      </c>
      <c r="D414" s="44"/>
      <c r="E414" s="46">
        <v>996.77</v>
      </c>
      <c r="F414" s="48">
        <v>0</v>
      </c>
    </row>
    <row r="415" spans="1:6" x14ac:dyDescent="0.3">
      <c r="A415" s="47" t="s">
        <v>225</v>
      </c>
      <c r="B415" s="46">
        <v>-159.56</v>
      </c>
      <c r="C415" s="48">
        <v>0</v>
      </c>
      <c r="D415" s="44"/>
      <c r="E415" s="46">
        <v>-194.1</v>
      </c>
      <c r="F415" s="48">
        <v>0</v>
      </c>
    </row>
    <row r="416" spans="1:6" x14ac:dyDescent="0.3">
      <c r="A416" s="47" t="s">
        <v>226</v>
      </c>
      <c r="B416" s="46">
        <v>-529.36</v>
      </c>
      <c r="C416" s="48">
        <v>0</v>
      </c>
      <c r="D416" s="44"/>
      <c r="E416" s="46">
        <v>-1006.43</v>
      </c>
      <c r="F416" s="48">
        <v>0</v>
      </c>
    </row>
    <row r="417" spans="1:6" x14ac:dyDescent="0.3">
      <c r="A417" s="47" t="s">
        <v>227</v>
      </c>
      <c r="B417" s="46">
        <v>102.41</v>
      </c>
      <c r="C417" s="48">
        <v>0</v>
      </c>
      <c r="D417" s="44"/>
      <c r="E417" s="46">
        <v>386.03</v>
      </c>
      <c r="F417" s="48">
        <v>0</v>
      </c>
    </row>
    <row r="418" spans="1:6" x14ac:dyDescent="0.3">
      <c r="A418" s="47" t="s">
        <v>228</v>
      </c>
      <c r="B418" s="46">
        <v>2416.37</v>
      </c>
      <c r="C418" s="48">
        <v>0</v>
      </c>
      <c r="D418" s="44"/>
      <c r="E418" s="46">
        <v>2293.9499999999998</v>
      </c>
      <c r="F418" s="48">
        <v>0</v>
      </c>
    </row>
    <row r="419" spans="1:6" ht="15.6" x14ac:dyDescent="0.3">
      <c r="A419" s="47" t="s">
        <v>229</v>
      </c>
      <c r="B419" s="46">
        <v>-22.88</v>
      </c>
      <c r="C419" s="48">
        <v>1E-3</v>
      </c>
      <c r="D419" s="44"/>
      <c r="E419" s="41"/>
      <c r="F419" s="41"/>
    </row>
    <row r="420" spans="1:6" x14ac:dyDescent="0.3">
      <c r="A420" s="47" t="s">
        <v>231</v>
      </c>
      <c r="B420" s="46">
        <v>-262.79000000000002</v>
      </c>
      <c r="C420" s="48">
        <v>0</v>
      </c>
      <c r="D420" s="44"/>
      <c r="E420" s="46">
        <v>-269.69</v>
      </c>
      <c r="F420" s="48">
        <v>0</v>
      </c>
    </row>
    <row r="421" spans="1:6" x14ac:dyDescent="0.3">
      <c r="A421" s="47" t="s">
        <v>232</v>
      </c>
      <c r="B421" s="46">
        <v>75.92</v>
      </c>
      <c r="C421" s="48">
        <v>0</v>
      </c>
      <c r="D421" s="44"/>
      <c r="E421" s="46">
        <v>94.66</v>
      </c>
      <c r="F421" s="48">
        <v>0</v>
      </c>
    </row>
    <row r="422" spans="1:6" x14ac:dyDescent="0.3">
      <c r="A422" s="47" t="s">
        <v>233</v>
      </c>
      <c r="B422" s="46">
        <v>-110.59</v>
      </c>
      <c r="C422" s="48">
        <v>0</v>
      </c>
      <c r="D422" s="44"/>
      <c r="E422" s="46">
        <v>-38.020000000000003</v>
      </c>
      <c r="F422" s="48">
        <v>0</v>
      </c>
    </row>
    <row r="423" spans="1:6" x14ac:dyDescent="0.3">
      <c r="A423" s="47" t="s">
        <v>234</v>
      </c>
      <c r="B423" s="46">
        <v>2046.61</v>
      </c>
      <c r="C423" s="48">
        <v>0</v>
      </c>
      <c r="D423" s="44"/>
      <c r="E423" s="46">
        <v>1415.87</v>
      </c>
      <c r="F423" s="48">
        <v>0</v>
      </c>
    </row>
    <row r="424" spans="1:6" x14ac:dyDescent="0.3">
      <c r="A424" s="47" t="s">
        <v>235</v>
      </c>
      <c r="B424" s="46">
        <v>249.57</v>
      </c>
      <c r="C424" s="48">
        <v>0</v>
      </c>
      <c r="D424" s="44"/>
      <c r="E424" s="46">
        <v>378.9</v>
      </c>
      <c r="F424" s="48">
        <v>0</v>
      </c>
    </row>
    <row r="425" spans="1:6" ht="28.8" x14ac:dyDescent="0.3">
      <c r="A425" s="47" t="s">
        <v>236</v>
      </c>
      <c r="B425" s="46">
        <v>337.18</v>
      </c>
      <c r="C425" s="48">
        <v>0</v>
      </c>
      <c r="D425" s="44"/>
      <c r="E425" s="46">
        <v>397.25</v>
      </c>
      <c r="F425" s="48">
        <v>0</v>
      </c>
    </row>
    <row r="426" spans="1:6" ht="15.6" x14ac:dyDescent="0.3">
      <c r="A426" s="47" t="s">
        <v>237</v>
      </c>
      <c r="B426" s="41"/>
      <c r="C426" s="43"/>
      <c r="D426" s="44"/>
      <c r="E426" s="46">
        <v>921.34</v>
      </c>
      <c r="F426" s="48">
        <v>0</v>
      </c>
    </row>
    <row r="427" spans="1:6" ht="28.8" x14ac:dyDescent="0.3">
      <c r="A427" s="47" t="s">
        <v>238</v>
      </c>
      <c r="B427" s="46">
        <v>-488.41</v>
      </c>
      <c r="C427" s="48">
        <v>0</v>
      </c>
      <c r="D427" s="44"/>
      <c r="E427" s="46">
        <v>-521.95000000000005</v>
      </c>
      <c r="F427" s="48">
        <v>0</v>
      </c>
    </row>
    <row r="428" spans="1:6" x14ac:dyDescent="0.3">
      <c r="A428" s="47" t="s">
        <v>239</v>
      </c>
      <c r="B428" s="46">
        <v>824.53</v>
      </c>
      <c r="C428" s="48">
        <v>0</v>
      </c>
      <c r="D428" s="44"/>
      <c r="E428" s="46">
        <v>652.21</v>
      </c>
      <c r="F428" s="48">
        <v>0</v>
      </c>
    </row>
    <row r="429" spans="1:6" x14ac:dyDescent="0.3">
      <c r="A429" s="47" t="s">
        <v>241</v>
      </c>
      <c r="B429" s="46">
        <v>509.96</v>
      </c>
      <c r="C429" s="48">
        <v>0</v>
      </c>
      <c r="D429" s="44"/>
      <c r="E429" s="46">
        <v>444.2</v>
      </c>
      <c r="F429" s="48">
        <v>0</v>
      </c>
    </row>
    <row r="430" spans="1:6" x14ac:dyDescent="0.3">
      <c r="A430" s="47" t="s">
        <v>242</v>
      </c>
      <c r="B430" s="46">
        <v>-142.19</v>
      </c>
      <c r="C430" s="48">
        <v>0</v>
      </c>
      <c r="D430" s="44"/>
      <c r="E430" s="46">
        <v>-159.57</v>
      </c>
      <c r="F430" s="48">
        <v>0</v>
      </c>
    </row>
    <row r="431" spans="1:6" x14ac:dyDescent="0.3">
      <c r="A431" s="47" t="s">
        <v>243</v>
      </c>
      <c r="B431" s="46">
        <v>354.96</v>
      </c>
      <c r="C431" s="48">
        <v>0</v>
      </c>
      <c r="D431" s="44"/>
      <c r="E431" s="46">
        <v>563.38</v>
      </c>
      <c r="F431" s="48">
        <v>0</v>
      </c>
    </row>
    <row r="432" spans="1:6" ht="15.6" x14ac:dyDescent="0.3">
      <c r="A432" s="47" t="s">
        <v>245</v>
      </c>
      <c r="B432" s="46">
        <v>-17.59</v>
      </c>
      <c r="C432" s="46">
        <v>0.10100000000000001</v>
      </c>
      <c r="D432" s="44"/>
      <c r="E432" s="41"/>
      <c r="F432" s="41"/>
    </row>
    <row r="433" spans="1:6" x14ac:dyDescent="0.3">
      <c r="A433" s="47" t="s">
        <v>246</v>
      </c>
      <c r="B433" s="46">
        <v>319.74</v>
      </c>
      <c r="C433" s="48">
        <v>0</v>
      </c>
      <c r="D433" s="44"/>
      <c r="E433" s="46">
        <v>335.95</v>
      </c>
      <c r="F433" s="48">
        <v>0</v>
      </c>
    </row>
    <row r="434" spans="1:6" x14ac:dyDescent="0.3">
      <c r="A434" s="47" t="s">
        <v>248</v>
      </c>
      <c r="B434" s="46">
        <v>2507.38</v>
      </c>
      <c r="C434" s="48">
        <v>0</v>
      </c>
      <c r="D434" s="44"/>
      <c r="E434" s="46">
        <v>2398.4</v>
      </c>
      <c r="F434" s="48">
        <v>0</v>
      </c>
    </row>
    <row r="435" spans="1:6" x14ac:dyDescent="0.3">
      <c r="A435" s="47" t="s">
        <v>249</v>
      </c>
      <c r="B435" s="46">
        <v>2251.42</v>
      </c>
      <c r="C435" s="48">
        <v>0</v>
      </c>
      <c r="D435" s="44"/>
      <c r="E435" s="46">
        <v>2501.9699999999998</v>
      </c>
      <c r="F435" s="48">
        <v>0</v>
      </c>
    </row>
    <row r="436" spans="1:6" x14ac:dyDescent="0.3">
      <c r="A436" s="47" t="s">
        <v>250</v>
      </c>
      <c r="B436" s="46">
        <v>-443.23</v>
      </c>
      <c r="C436" s="48">
        <v>0</v>
      </c>
      <c r="D436" s="44"/>
      <c r="E436" s="46">
        <v>-449.32</v>
      </c>
      <c r="F436" s="48">
        <v>0</v>
      </c>
    </row>
    <row r="437" spans="1:6" x14ac:dyDescent="0.3">
      <c r="A437" s="47" t="s">
        <v>251</v>
      </c>
      <c r="B437" s="46">
        <v>1990.55</v>
      </c>
      <c r="C437" s="48">
        <v>0</v>
      </c>
      <c r="D437" s="44"/>
      <c r="E437" s="46">
        <v>2164.63</v>
      </c>
      <c r="F437" s="48">
        <v>0</v>
      </c>
    </row>
    <row r="438" spans="1:6" x14ac:dyDescent="0.3">
      <c r="A438" s="47" t="s">
        <v>252</v>
      </c>
      <c r="B438" s="46">
        <v>-774.04</v>
      </c>
      <c r="C438" s="48">
        <v>0</v>
      </c>
      <c r="D438" s="44"/>
      <c r="E438" s="46">
        <v>-970.78</v>
      </c>
      <c r="F438" s="48">
        <v>0</v>
      </c>
    </row>
    <row r="439" spans="1:6" x14ac:dyDescent="0.3">
      <c r="A439" s="47" t="s">
        <v>253</v>
      </c>
      <c r="B439" s="46">
        <v>-218.94</v>
      </c>
      <c r="C439" s="48">
        <v>0</v>
      </c>
      <c r="D439" s="44"/>
      <c r="E439" s="46">
        <v>-157.51</v>
      </c>
      <c r="F439" s="48">
        <v>0</v>
      </c>
    </row>
    <row r="440" spans="1:6" x14ac:dyDescent="0.3">
      <c r="A440" s="47" t="s">
        <v>254</v>
      </c>
      <c r="B440" s="46">
        <v>-12.14</v>
      </c>
      <c r="C440" s="46">
        <v>0.82899999999999996</v>
      </c>
      <c r="D440" s="44"/>
      <c r="E440" s="46">
        <v>304.57</v>
      </c>
      <c r="F440" s="48">
        <v>0</v>
      </c>
    </row>
    <row r="441" spans="1:6" ht="28.8" x14ac:dyDescent="0.3">
      <c r="A441" s="47" t="s">
        <v>255</v>
      </c>
      <c r="B441" s="41"/>
      <c r="C441" s="43"/>
      <c r="D441" s="44"/>
      <c r="E441" s="46">
        <v>-652.24</v>
      </c>
      <c r="F441" s="48">
        <v>0</v>
      </c>
    </row>
    <row r="442" spans="1:6" ht="28.8" x14ac:dyDescent="0.3">
      <c r="A442" s="47" t="s">
        <v>256</v>
      </c>
      <c r="B442" s="46">
        <v>-133.07</v>
      </c>
      <c r="C442" s="48">
        <v>0</v>
      </c>
      <c r="D442" s="44"/>
      <c r="E442" s="41"/>
      <c r="F442" s="41"/>
    </row>
    <row r="443" spans="1:6" x14ac:dyDescent="0.3">
      <c r="A443" s="47" t="s">
        <v>257</v>
      </c>
      <c r="B443" s="46">
        <v>-2905.55</v>
      </c>
      <c r="C443" s="48">
        <v>0</v>
      </c>
      <c r="D443" s="44"/>
      <c r="E443" s="46">
        <v>-2914.17</v>
      </c>
      <c r="F443" s="48">
        <v>0</v>
      </c>
    </row>
    <row r="444" spans="1:6" ht="28.8" x14ac:dyDescent="0.3">
      <c r="A444" s="47" t="s">
        <v>259</v>
      </c>
      <c r="B444" s="46">
        <v>-146.06</v>
      </c>
      <c r="C444" s="48">
        <v>0</v>
      </c>
      <c r="D444" s="44"/>
      <c r="E444" s="46">
        <v>-143.1</v>
      </c>
      <c r="F444" s="48">
        <v>0</v>
      </c>
    </row>
    <row r="445" spans="1:6" ht="28.8" x14ac:dyDescent="0.3">
      <c r="A445" s="47" t="s">
        <v>262</v>
      </c>
      <c r="B445" s="46">
        <v>-272.44</v>
      </c>
      <c r="C445" s="48">
        <v>0</v>
      </c>
      <c r="D445" s="44"/>
      <c r="E445" s="41"/>
      <c r="F445" s="41"/>
    </row>
    <row r="446" spans="1:6" x14ac:dyDescent="0.3">
      <c r="A446" s="47" t="s">
        <v>263</v>
      </c>
      <c r="B446" s="46">
        <v>1534.68</v>
      </c>
      <c r="C446" s="48">
        <v>0</v>
      </c>
      <c r="D446" s="44"/>
      <c r="E446" s="46">
        <v>1963.97</v>
      </c>
      <c r="F446" s="48">
        <v>0</v>
      </c>
    </row>
    <row r="447" spans="1:6" ht="15.6" x14ac:dyDescent="0.3">
      <c r="A447" s="47" t="s">
        <v>264</v>
      </c>
      <c r="B447" s="41"/>
      <c r="C447" s="43"/>
      <c r="D447" s="44"/>
      <c r="E447" s="46">
        <v>595</v>
      </c>
      <c r="F447" s="48">
        <v>0</v>
      </c>
    </row>
    <row r="448" spans="1:6" ht="28.8" x14ac:dyDescent="0.3">
      <c r="A448" s="47" t="s">
        <v>265</v>
      </c>
      <c r="B448" s="41"/>
      <c r="C448" s="43"/>
      <c r="D448" s="44"/>
      <c r="E448" s="46">
        <v>123.46</v>
      </c>
      <c r="F448" s="48">
        <v>0</v>
      </c>
    </row>
    <row r="449" spans="1:6" ht="28.8" x14ac:dyDescent="0.3">
      <c r="A449" s="47" t="s">
        <v>267</v>
      </c>
      <c r="B449" s="46">
        <v>867.49</v>
      </c>
      <c r="C449" s="48">
        <v>0</v>
      </c>
      <c r="D449" s="44"/>
      <c r="E449" s="41"/>
      <c r="F449" s="41"/>
    </row>
    <row r="450" spans="1:6" ht="28.8" x14ac:dyDescent="0.3">
      <c r="A450" s="47" t="s">
        <v>268</v>
      </c>
      <c r="B450" s="46">
        <v>-428.74</v>
      </c>
      <c r="C450" s="48">
        <v>0</v>
      </c>
      <c r="D450" s="44"/>
      <c r="E450" s="46">
        <v>-265.55</v>
      </c>
      <c r="F450" s="48">
        <v>0</v>
      </c>
    </row>
    <row r="451" spans="1:6" x14ac:dyDescent="0.3">
      <c r="A451" s="47" t="s">
        <v>269</v>
      </c>
      <c r="B451" s="46">
        <v>-594.05999999999995</v>
      </c>
      <c r="C451" s="48">
        <v>0</v>
      </c>
      <c r="D451" s="44"/>
      <c r="E451" s="46">
        <v>-652.34</v>
      </c>
      <c r="F451" s="48">
        <v>0</v>
      </c>
    </row>
    <row r="452" spans="1:6" ht="28.8" x14ac:dyDescent="0.3">
      <c r="A452" s="47" t="s">
        <v>270</v>
      </c>
      <c r="B452" s="41"/>
      <c r="C452" s="43"/>
      <c r="D452" s="44"/>
      <c r="E452" s="46">
        <v>-176.46</v>
      </c>
      <c r="F452" s="48">
        <v>0</v>
      </c>
    </row>
    <row r="453" spans="1:6" ht="15.6" x14ac:dyDescent="0.3">
      <c r="A453" s="47" t="s">
        <v>271</v>
      </c>
      <c r="B453" s="41"/>
      <c r="C453" s="43"/>
      <c r="D453" s="44"/>
      <c r="E453" s="46">
        <v>435.81</v>
      </c>
      <c r="F453" s="48">
        <v>0</v>
      </c>
    </row>
    <row r="454" spans="1:6" x14ac:dyDescent="0.3">
      <c r="A454" s="47" t="s">
        <v>272</v>
      </c>
      <c r="B454" s="46">
        <v>687.39</v>
      </c>
      <c r="C454" s="48">
        <v>0</v>
      </c>
      <c r="D454" s="44"/>
      <c r="E454" s="46">
        <v>820.49</v>
      </c>
      <c r="F454" s="48">
        <v>0</v>
      </c>
    </row>
    <row r="455" spans="1:6" ht="28.8" x14ac:dyDescent="0.3">
      <c r="A455" s="47" t="s">
        <v>274</v>
      </c>
      <c r="B455" s="46">
        <v>959.95</v>
      </c>
      <c r="C455" s="48">
        <v>0</v>
      </c>
      <c r="D455" s="44"/>
      <c r="E455" s="46">
        <v>1208.18</v>
      </c>
      <c r="F455" s="48">
        <v>0</v>
      </c>
    </row>
    <row r="456" spans="1:6" ht="28.8" x14ac:dyDescent="0.3">
      <c r="A456" s="47" t="s">
        <v>275</v>
      </c>
      <c r="B456" s="46">
        <v>491.8</v>
      </c>
      <c r="C456" s="48">
        <v>0</v>
      </c>
      <c r="D456" s="44"/>
      <c r="E456" s="46">
        <v>1036.47</v>
      </c>
      <c r="F456" s="48">
        <v>0</v>
      </c>
    </row>
    <row r="457" spans="1:6" ht="28.8" x14ac:dyDescent="0.3">
      <c r="A457" s="47" t="s">
        <v>280</v>
      </c>
      <c r="B457" s="46">
        <v>-178.61</v>
      </c>
      <c r="C457" s="48">
        <v>0</v>
      </c>
      <c r="D457" s="44"/>
      <c r="E457" s="46">
        <v>-104.35</v>
      </c>
      <c r="F457" s="46">
        <v>0.05</v>
      </c>
    </row>
    <row r="458" spans="1:6" ht="15.6" x14ac:dyDescent="0.3">
      <c r="A458" s="47" t="s">
        <v>281</v>
      </c>
      <c r="B458" s="46">
        <v>-93.09</v>
      </c>
      <c r="C458" s="46">
        <v>0.05</v>
      </c>
      <c r="D458" s="44"/>
      <c r="E458" s="41"/>
      <c r="F458" s="41"/>
    </row>
    <row r="459" spans="1:6" x14ac:dyDescent="0.3">
      <c r="A459" s="47" t="s">
        <v>285</v>
      </c>
      <c r="B459" s="46">
        <v>348.75</v>
      </c>
      <c r="C459" s="48">
        <v>0</v>
      </c>
      <c r="D459" s="44"/>
      <c r="E459" s="46">
        <v>348.06</v>
      </c>
      <c r="F459" s="48">
        <v>0</v>
      </c>
    </row>
    <row r="460" spans="1:6" ht="28.8" x14ac:dyDescent="0.3">
      <c r="A460" s="47" t="s">
        <v>288</v>
      </c>
      <c r="B460" s="46">
        <v>1392.41</v>
      </c>
      <c r="C460" s="48">
        <v>0</v>
      </c>
      <c r="D460" s="44"/>
      <c r="E460" s="46">
        <v>5883.49</v>
      </c>
      <c r="F460" s="48">
        <v>0</v>
      </c>
    </row>
    <row r="461" spans="1:6" ht="28.8" x14ac:dyDescent="0.3">
      <c r="A461" s="47" t="s">
        <v>289</v>
      </c>
      <c r="B461" s="46">
        <v>155.03</v>
      </c>
      <c r="C461" s="46">
        <v>6.2E-2</v>
      </c>
      <c r="D461" s="44"/>
      <c r="E461" s="41"/>
      <c r="F461" s="41"/>
    </row>
    <row r="462" spans="1:6" ht="28.8" x14ac:dyDescent="0.3">
      <c r="A462" s="47" t="s">
        <v>292</v>
      </c>
      <c r="B462" s="46">
        <v>-321.73</v>
      </c>
      <c r="C462" s="48">
        <v>0</v>
      </c>
      <c r="D462" s="44"/>
      <c r="E462" s="41"/>
      <c r="F462" s="41"/>
    </row>
    <row r="463" spans="1:6" ht="28.8" x14ac:dyDescent="0.3">
      <c r="A463" s="47" t="s">
        <v>294</v>
      </c>
      <c r="B463" s="41"/>
      <c r="C463" s="43"/>
      <c r="D463" s="44"/>
      <c r="E463" s="46">
        <v>-712.87</v>
      </c>
      <c r="F463" s="48">
        <v>0</v>
      </c>
    </row>
    <row r="464" spans="1:6" ht="15.6" x14ac:dyDescent="0.3">
      <c r="A464" s="47" t="s">
        <v>295</v>
      </c>
      <c r="B464" s="41"/>
      <c r="C464" s="43"/>
      <c r="D464" s="44"/>
      <c r="E464" s="46">
        <v>-644.64</v>
      </c>
      <c r="F464" s="48">
        <v>8.9999999999999993E-3</v>
      </c>
    </row>
    <row r="465" spans="1:6" x14ac:dyDescent="0.3">
      <c r="A465" s="47" t="s">
        <v>296</v>
      </c>
      <c r="B465" s="46">
        <v>2016.53</v>
      </c>
      <c r="C465" s="48">
        <v>0</v>
      </c>
      <c r="D465" s="44"/>
      <c r="E465" s="46">
        <v>2041.94</v>
      </c>
      <c r="F465" s="48">
        <v>0</v>
      </c>
    </row>
    <row r="466" spans="1:6" ht="28.8" x14ac:dyDescent="0.3">
      <c r="A466" s="47" t="s">
        <v>297</v>
      </c>
      <c r="B466" s="41"/>
      <c r="C466" s="43"/>
      <c r="D466" s="44"/>
      <c r="E466" s="46">
        <v>-752.98</v>
      </c>
      <c r="F466" s="48">
        <v>0</v>
      </c>
    </row>
    <row r="467" spans="1:6" x14ac:dyDescent="0.3">
      <c r="A467" s="47" t="s">
        <v>299</v>
      </c>
      <c r="B467" s="46">
        <v>57.45</v>
      </c>
      <c r="C467" s="48">
        <v>0</v>
      </c>
      <c r="D467" s="44"/>
      <c r="E467" s="46">
        <v>-35.93</v>
      </c>
      <c r="F467" s="46">
        <v>0.05</v>
      </c>
    </row>
    <row r="468" spans="1:6" ht="15.6" x14ac:dyDescent="0.3">
      <c r="A468" s="47" t="s">
        <v>300</v>
      </c>
      <c r="B468" s="46">
        <v>218.86</v>
      </c>
      <c r="C468" s="48">
        <v>0</v>
      </c>
      <c r="D468" s="44"/>
      <c r="E468" s="41"/>
      <c r="F468" s="41"/>
    </row>
    <row r="469" spans="1:6" x14ac:dyDescent="0.3">
      <c r="A469" s="47" t="s">
        <v>301</v>
      </c>
      <c r="B469" s="46">
        <v>673.26</v>
      </c>
      <c r="C469" s="48">
        <v>0</v>
      </c>
      <c r="D469" s="44"/>
      <c r="E469" s="46">
        <v>609.45000000000005</v>
      </c>
      <c r="F469" s="48">
        <v>0</v>
      </c>
    </row>
    <row r="470" spans="1:6" ht="15.6" x14ac:dyDescent="0.3">
      <c r="A470" s="47" t="s">
        <v>302</v>
      </c>
      <c r="B470" s="46">
        <v>163.16</v>
      </c>
      <c r="C470" s="48">
        <v>0</v>
      </c>
      <c r="D470" s="44"/>
      <c r="E470" s="41"/>
      <c r="F470" s="41"/>
    </row>
    <row r="471" spans="1:6" ht="28.8" x14ac:dyDescent="0.3">
      <c r="A471" s="47" t="s">
        <v>303</v>
      </c>
      <c r="B471" s="46">
        <v>1245.3599999999999</v>
      </c>
      <c r="C471" s="48">
        <v>0</v>
      </c>
      <c r="D471" s="44"/>
      <c r="E471" s="46">
        <v>1377.48</v>
      </c>
      <c r="F471" s="48">
        <v>0</v>
      </c>
    </row>
    <row r="472" spans="1:6" ht="28.8" x14ac:dyDescent="0.3">
      <c r="A472" s="47" t="s">
        <v>304</v>
      </c>
      <c r="B472" s="41"/>
      <c r="C472" s="43"/>
      <c r="D472" s="44"/>
      <c r="E472" s="46">
        <v>-89.86</v>
      </c>
      <c r="F472" s="48">
        <v>0</v>
      </c>
    </row>
    <row r="473" spans="1:6" ht="28.8" x14ac:dyDescent="0.3">
      <c r="A473" s="47" t="s">
        <v>305</v>
      </c>
      <c r="B473" s="46">
        <v>2867.64</v>
      </c>
      <c r="C473" s="48">
        <v>0</v>
      </c>
      <c r="D473" s="44"/>
      <c r="E473" s="46">
        <v>3274.94</v>
      </c>
      <c r="F473" s="48">
        <v>0</v>
      </c>
    </row>
    <row r="474" spans="1:6" ht="28.8" x14ac:dyDescent="0.3">
      <c r="A474" s="47" t="s">
        <v>306</v>
      </c>
      <c r="B474" s="46">
        <v>595.95000000000005</v>
      </c>
      <c r="C474" s="48">
        <v>0</v>
      </c>
      <c r="D474" s="44"/>
      <c r="E474" s="41"/>
      <c r="F474" s="41"/>
    </row>
    <row r="475" spans="1:6" ht="28.8" x14ac:dyDescent="0.3">
      <c r="A475" s="47" t="s">
        <v>307</v>
      </c>
      <c r="B475" s="46">
        <v>-146.88999999999999</v>
      </c>
      <c r="C475" s="48">
        <v>0</v>
      </c>
      <c r="D475" s="44"/>
      <c r="E475" s="46">
        <v>-66.42</v>
      </c>
      <c r="F475" s="48">
        <v>2E-3</v>
      </c>
    </row>
    <row r="476" spans="1:6" ht="28.8" x14ac:dyDescent="0.3">
      <c r="A476" s="47" t="s">
        <v>308</v>
      </c>
      <c r="B476" s="46">
        <v>251.94</v>
      </c>
      <c r="C476" s="48">
        <v>0</v>
      </c>
      <c r="D476" s="44"/>
      <c r="E476" s="46">
        <v>306.45</v>
      </c>
      <c r="F476" s="48">
        <v>0</v>
      </c>
    </row>
    <row r="477" spans="1:6" x14ac:dyDescent="0.3">
      <c r="A477" s="47" t="s">
        <v>309</v>
      </c>
      <c r="B477" s="46">
        <v>21.22</v>
      </c>
      <c r="C477" s="46">
        <v>0.48799999999999999</v>
      </c>
      <c r="D477" s="44"/>
      <c r="E477" s="46">
        <v>488.11</v>
      </c>
      <c r="F477" s="48">
        <v>0</v>
      </c>
    </row>
    <row r="478" spans="1:6" ht="15.6" x14ac:dyDescent="0.3">
      <c r="A478" s="42"/>
      <c r="B478" s="41"/>
      <c r="C478" s="43"/>
      <c r="D478" s="44"/>
      <c r="E478" s="41"/>
      <c r="F478" s="41"/>
    </row>
    <row r="479" spans="1:6" ht="15.6" x14ac:dyDescent="0.3">
      <c r="A479" s="45" t="s">
        <v>466</v>
      </c>
      <c r="B479" s="41"/>
      <c r="C479" s="43"/>
      <c r="D479" s="44"/>
      <c r="E479" s="41"/>
      <c r="F479" s="41"/>
    </row>
    <row r="480" spans="1:6" x14ac:dyDescent="0.3">
      <c r="A480" s="47" t="s">
        <v>467</v>
      </c>
      <c r="B480" s="46">
        <v>169.45</v>
      </c>
      <c r="C480" s="48">
        <v>0</v>
      </c>
      <c r="D480" s="44"/>
      <c r="E480" s="46">
        <v>145.31</v>
      </c>
      <c r="F480" s="48">
        <v>0</v>
      </c>
    </row>
    <row r="481" spans="1:6" x14ac:dyDescent="0.3">
      <c r="A481" s="47" t="s">
        <v>468</v>
      </c>
      <c r="B481" s="46">
        <v>225.05</v>
      </c>
      <c r="C481" s="48">
        <v>0</v>
      </c>
      <c r="D481" s="44"/>
      <c r="E481" s="46">
        <v>181.79</v>
      </c>
      <c r="F481" s="48">
        <v>0</v>
      </c>
    </row>
    <row r="482" spans="1:6" x14ac:dyDescent="0.3">
      <c r="A482" s="47" t="s">
        <v>469</v>
      </c>
      <c r="B482" s="46">
        <v>286.07</v>
      </c>
      <c r="C482" s="48">
        <v>0</v>
      </c>
      <c r="D482" s="44"/>
      <c r="E482" s="46">
        <v>225.41</v>
      </c>
      <c r="F482" s="48">
        <v>0</v>
      </c>
    </row>
    <row r="483" spans="1:6" x14ac:dyDescent="0.3">
      <c r="A483" s="47" t="s">
        <v>470</v>
      </c>
      <c r="B483" s="46">
        <v>349.62</v>
      </c>
      <c r="C483" s="48">
        <v>0</v>
      </c>
      <c r="D483" s="44"/>
      <c r="E483" s="46">
        <v>270.55</v>
      </c>
      <c r="F483" s="48">
        <v>0</v>
      </c>
    </row>
    <row r="484" spans="1:6" x14ac:dyDescent="0.3">
      <c r="A484" s="47" t="s">
        <v>471</v>
      </c>
      <c r="B484" s="46">
        <v>414.67</v>
      </c>
      <c r="C484" s="48">
        <v>0</v>
      </c>
      <c r="D484" s="44"/>
      <c r="E484" s="46">
        <v>316.56</v>
      </c>
      <c r="F484" s="48">
        <v>0</v>
      </c>
    </row>
    <row r="485" spans="1:6" x14ac:dyDescent="0.3">
      <c r="A485" s="47" t="s">
        <v>472</v>
      </c>
      <c r="B485" s="46">
        <v>471.82</v>
      </c>
      <c r="C485" s="48">
        <v>0</v>
      </c>
      <c r="D485" s="44"/>
      <c r="E485" s="46">
        <v>368.03</v>
      </c>
      <c r="F485" s="48">
        <v>0</v>
      </c>
    </row>
    <row r="486" spans="1:6" x14ac:dyDescent="0.3">
      <c r="A486" s="47" t="s">
        <v>473</v>
      </c>
      <c r="B486" s="46">
        <v>538.83000000000004</v>
      </c>
      <c r="C486" s="48">
        <v>0</v>
      </c>
      <c r="D486" s="44"/>
      <c r="E486" s="46">
        <v>417.08</v>
      </c>
      <c r="F486" s="48">
        <v>0</v>
      </c>
    </row>
    <row r="487" spans="1:6" x14ac:dyDescent="0.3">
      <c r="A487" s="47" t="s">
        <v>474</v>
      </c>
      <c r="B487" s="46">
        <v>598.4</v>
      </c>
      <c r="C487" s="48">
        <v>0</v>
      </c>
      <c r="D487" s="44"/>
      <c r="E487" s="46">
        <v>465.07</v>
      </c>
      <c r="F487" s="48">
        <v>0</v>
      </c>
    </row>
    <row r="488" spans="1:6" x14ac:dyDescent="0.3">
      <c r="A488" s="47" t="s">
        <v>475</v>
      </c>
      <c r="B488" s="46">
        <v>705.99</v>
      </c>
      <c r="C488" s="48">
        <v>0</v>
      </c>
      <c r="D488" s="44"/>
      <c r="E488" s="46">
        <v>590.71</v>
      </c>
      <c r="F488" s="48">
        <v>0</v>
      </c>
    </row>
    <row r="489" spans="1:6" ht="15.6" x14ac:dyDescent="0.3">
      <c r="A489" s="42"/>
      <c r="B489" s="41"/>
      <c r="C489" s="43"/>
      <c r="D489" s="44"/>
      <c r="E489" s="41"/>
      <c r="F489" s="41"/>
    </row>
    <row r="490" spans="1:6" ht="15.6" x14ac:dyDescent="0.3">
      <c r="A490" s="45" t="s">
        <v>476</v>
      </c>
      <c r="B490" s="41"/>
      <c r="C490" s="43"/>
      <c r="D490" s="44"/>
      <c r="E490" s="41"/>
      <c r="F490" s="41"/>
    </row>
    <row r="491" spans="1:6" x14ac:dyDescent="0.3">
      <c r="A491" s="47" t="s">
        <v>477</v>
      </c>
      <c r="B491" s="46">
        <v>-3.77</v>
      </c>
      <c r="C491" s="46">
        <v>0.379</v>
      </c>
      <c r="D491" s="44"/>
      <c r="E491" s="46">
        <v>3.44</v>
      </c>
      <c r="F491" s="46">
        <v>0.51100000000000001</v>
      </c>
    </row>
    <row r="492" spans="1:6" x14ac:dyDescent="0.3">
      <c r="A492" s="47" t="s">
        <v>478</v>
      </c>
      <c r="B492" s="46">
        <v>-5.19</v>
      </c>
      <c r="C492" s="48">
        <v>0</v>
      </c>
      <c r="D492" s="44"/>
      <c r="E492" s="46">
        <v>-9.51</v>
      </c>
      <c r="F492" s="48">
        <v>0</v>
      </c>
    </row>
    <row r="493" spans="1:6" x14ac:dyDescent="0.3">
      <c r="A493" s="47" t="s">
        <v>479</v>
      </c>
      <c r="B493" s="46">
        <v>-17.11</v>
      </c>
      <c r="C493" s="48">
        <v>0</v>
      </c>
      <c r="D493" s="44"/>
      <c r="E493" s="46">
        <v>-10.45</v>
      </c>
      <c r="F493" s="46">
        <v>5.8999999999999997E-2</v>
      </c>
    </row>
    <row r="494" spans="1:6" x14ac:dyDescent="0.3">
      <c r="A494" s="47" t="s">
        <v>480</v>
      </c>
      <c r="B494" s="46">
        <v>-16.670000000000002</v>
      </c>
      <c r="C494" s="48">
        <v>1.0999999999999999E-2</v>
      </c>
      <c r="D494" s="44"/>
      <c r="E494" s="46">
        <v>-9.25</v>
      </c>
      <c r="F494" s="46">
        <v>0.23699999999999999</v>
      </c>
    </row>
    <row r="495" spans="1:6" x14ac:dyDescent="0.3">
      <c r="A495" s="47" t="s">
        <v>481</v>
      </c>
      <c r="B495" s="46">
        <v>-29.17</v>
      </c>
      <c r="C495" s="48">
        <v>0</v>
      </c>
      <c r="D495" s="44"/>
      <c r="E495" s="46">
        <v>-7.49</v>
      </c>
      <c r="F495" s="46">
        <v>0.252</v>
      </c>
    </row>
    <row r="496" spans="1:6" x14ac:dyDescent="0.3">
      <c r="A496" s="47" t="s">
        <v>482</v>
      </c>
      <c r="B496" s="46">
        <v>-10.18</v>
      </c>
      <c r="C496" s="48">
        <v>1E-3</v>
      </c>
      <c r="D496" s="44"/>
      <c r="E496" s="46">
        <v>-10.67</v>
      </c>
      <c r="F496" s="48">
        <v>5.0000000000000001E-3</v>
      </c>
    </row>
    <row r="497" spans="1:6" x14ac:dyDescent="0.3">
      <c r="A497" s="47" t="s">
        <v>483</v>
      </c>
      <c r="B497" s="46">
        <v>-0.56000000000000005</v>
      </c>
      <c r="C497" s="46">
        <v>0.78900000000000003</v>
      </c>
      <c r="D497" s="44"/>
      <c r="E497" s="46">
        <v>2.12</v>
      </c>
      <c r="F497" s="46">
        <v>0.4</v>
      </c>
    </row>
    <row r="498" spans="1:6" x14ac:dyDescent="0.3">
      <c r="A498" s="47" t="s">
        <v>484</v>
      </c>
      <c r="B498" s="46">
        <v>19.5</v>
      </c>
      <c r="C498" s="48">
        <v>0</v>
      </c>
      <c r="D498" s="44"/>
      <c r="E498" s="46">
        <v>26.58</v>
      </c>
      <c r="F498" s="48">
        <v>0</v>
      </c>
    </row>
    <row r="499" spans="1:6" x14ac:dyDescent="0.3">
      <c r="A499" s="47" t="s">
        <v>485</v>
      </c>
      <c r="B499" s="46">
        <v>9.52</v>
      </c>
      <c r="C499" s="48">
        <v>8.9999999999999993E-3</v>
      </c>
      <c r="D499" s="44"/>
      <c r="E499" s="46">
        <v>12.23</v>
      </c>
      <c r="F499" s="48">
        <v>5.0000000000000001E-3</v>
      </c>
    </row>
    <row r="500" spans="1:6" x14ac:dyDescent="0.3">
      <c r="A500" s="47" t="s">
        <v>486</v>
      </c>
      <c r="B500" s="46">
        <v>-24.86</v>
      </c>
      <c r="C500" s="48">
        <v>0</v>
      </c>
      <c r="D500" s="44"/>
      <c r="E500" s="46">
        <v>-18.059999999999999</v>
      </c>
      <c r="F500" s="48">
        <v>2E-3</v>
      </c>
    </row>
    <row r="501" spans="1:6" x14ac:dyDescent="0.3">
      <c r="A501" s="47" t="s">
        <v>487</v>
      </c>
      <c r="B501" s="46">
        <v>2.48</v>
      </c>
      <c r="C501" s="46">
        <v>0.28799999999999998</v>
      </c>
      <c r="D501" s="44"/>
      <c r="E501" s="46">
        <v>7.81</v>
      </c>
      <c r="F501" s="48">
        <v>5.0000000000000001E-3</v>
      </c>
    </row>
    <row r="502" spans="1:6" x14ac:dyDescent="0.3">
      <c r="A502" s="47" t="s">
        <v>488</v>
      </c>
      <c r="B502" s="46">
        <v>31.49</v>
      </c>
      <c r="C502" s="48">
        <v>0</v>
      </c>
      <c r="D502" s="44"/>
      <c r="E502" s="46">
        <v>39.29</v>
      </c>
      <c r="F502" s="48">
        <v>0</v>
      </c>
    </row>
    <row r="503" spans="1:6" x14ac:dyDescent="0.3">
      <c r="A503" s="47" t="s">
        <v>489</v>
      </c>
      <c r="B503" s="46">
        <v>49.75</v>
      </c>
      <c r="C503" s="48">
        <v>0</v>
      </c>
      <c r="D503" s="44"/>
      <c r="E503" s="46">
        <v>60.16</v>
      </c>
      <c r="F503" s="48">
        <v>0</v>
      </c>
    </row>
    <row r="504" spans="1:6" x14ac:dyDescent="0.3">
      <c r="A504" s="47" t="s">
        <v>490</v>
      </c>
      <c r="B504" s="46">
        <v>32.049999999999997</v>
      </c>
      <c r="C504" s="48">
        <v>0</v>
      </c>
      <c r="D504" s="44"/>
      <c r="E504" s="46">
        <v>29.14</v>
      </c>
      <c r="F504" s="48">
        <v>0</v>
      </c>
    </row>
    <row r="505" spans="1:6" x14ac:dyDescent="0.3">
      <c r="A505" s="47" t="s">
        <v>491</v>
      </c>
      <c r="B505" s="46">
        <v>11.44</v>
      </c>
      <c r="C505" s="48">
        <v>0</v>
      </c>
      <c r="D505" s="44"/>
      <c r="E505" s="46">
        <v>7.82</v>
      </c>
      <c r="F505" s="48">
        <v>1E-3</v>
      </c>
    </row>
    <row r="506" spans="1:6" ht="15.6" x14ac:dyDescent="0.3">
      <c r="A506" s="42"/>
      <c r="B506" s="41"/>
      <c r="C506" s="43"/>
      <c r="D506" s="44"/>
      <c r="E506" s="41"/>
      <c r="F506" s="41"/>
    </row>
    <row r="507" spans="1:6" ht="15.6" x14ac:dyDescent="0.3">
      <c r="A507" s="45" t="s">
        <v>492</v>
      </c>
      <c r="B507" s="41"/>
      <c r="C507" s="43"/>
      <c r="D507" s="44"/>
      <c r="E507" s="41"/>
      <c r="F507" s="41"/>
    </row>
    <row r="508" spans="1:6" x14ac:dyDescent="0.3">
      <c r="A508" s="47" t="s">
        <v>493</v>
      </c>
      <c r="B508" s="46">
        <v>-122.49</v>
      </c>
      <c r="C508" s="48">
        <v>0</v>
      </c>
      <c r="D508" s="44"/>
      <c r="E508" s="46">
        <v>-50.22</v>
      </c>
      <c r="F508" s="48">
        <v>0</v>
      </c>
    </row>
    <row r="509" spans="1:6" ht="15.6" x14ac:dyDescent="0.3">
      <c r="A509" s="47" t="s">
        <v>494</v>
      </c>
      <c r="B509" s="46">
        <v>-6.91</v>
      </c>
      <c r="C509" s="48">
        <v>0</v>
      </c>
      <c r="D509" s="44"/>
      <c r="E509" s="41"/>
      <c r="F509" s="43"/>
    </row>
    <row r="510" spans="1:6" x14ac:dyDescent="0.3">
      <c r="A510" s="47" t="s">
        <v>495</v>
      </c>
      <c r="B510" s="46">
        <v>-15.56</v>
      </c>
      <c r="C510" s="48">
        <v>4.2000000000000003E-2</v>
      </c>
      <c r="D510" s="44"/>
      <c r="E510" s="46">
        <v>-18.5</v>
      </c>
      <c r="F510" s="48">
        <v>0</v>
      </c>
    </row>
    <row r="511" spans="1:6" x14ac:dyDescent="0.3">
      <c r="A511" s="47" t="s">
        <v>496</v>
      </c>
      <c r="B511" s="46">
        <v>-21.58</v>
      </c>
      <c r="C511" s="48">
        <v>0</v>
      </c>
      <c r="D511" s="44"/>
      <c r="E511" s="46">
        <v>-31.98</v>
      </c>
      <c r="F511" s="48">
        <v>0</v>
      </c>
    </row>
    <row r="512" spans="1:6" x14ac:dyDescent="0.3">
      <c r="A512" s="47" t="s">
        <v>497</v>
      </c>
      <c r="B512" s="46">
        <v>-1.84</v>
      </c>
      <c r="C512" s="46">
        <v>0.158</v>
      </c>
      <c r="D512" s="44"/>
      <c r="E512" s="46">
        <v>-15.28</v>
      </c>
      <c r="F512" s="48">
        <v>0</v>
      </c>
    </row>
    <row r="513" spans="1:6" x14ac:dyDescent="0.3">
      <c r="A513" s="47" t="s">
        <v>498</v>
      </c>
      <c r="B513" s="46">
        <v>8.3000000000000007</v>
      </c>
      <c r="C513" s="48">
        <v>0</v>
      </c>
      <c r="D513" s="44"/>
      <c r="E513" s="46">
        <v>-1.49</v>
      </c>
      <c r="F513" s="46">
        <v>0.221</v>
      </c>
    </row>
    <row r="514" spans="1:6" x14ac:dyDescent="0.3">
      <c r="A514" s="47" t="s">
        <v>499</v>
      </c>
      <c r="B514" s="46">
        <v>-3.28</v>
      </c>
      <c r="C514" s="48">
        <v>0</v>
      </c>
      <c r="D514" s="44"/>
      <c r="E514" s="46">
        <v>-18.46</v>
      </c>
      <c r="F514" s="48">
        <v>0</v>
      </c>
    </row>
    <row r="515" spans="1:6" x14ac:dyDescent="0.3">
      <c r="A515" s="47" t="s">
        <v>500</v>
      </c>
      <c r="B515" s="46">
        <v>8.59</v>
      </c>
      <c r="C515" s="48">
        <v>0</v>
      </c>
      <c r="D515" s="44"/>
      <c r="E515" s="46">
        <v>-7.19</v>
      </c>
      <c r="F515" s="48">
        <v>0</v>
      </c>
    </row>
    <row r="516" spans="1:6" x14ac:dyDescent="0.3">
      <c r="A516" s="47" t="s">
        <v>501</v>
      </c>
      <c r="B516" s="46">
        <v>3.8</v>
      </c>
      <c r="C516" s="48">
        <v>1.4999999999999999E-2</v>
      </c>
      <c r="D516" s="44"/>
      <c r="E516" s="46">
        <v>-16.62</v>
      </c>
      <c r="F516" s="48">
        <v>0</v>
      </c>
    </row>
    <row r="517" spans="1:6" x14ac:dyDescent="0.3">
      <c r="A517" s="47" t="s">
        <v>502</v>
      </c>
      <c r="B517" s="46">
        <v>-2.27</v>
      </c>
      <c r="C517" s="46">
        <v>6.0999999999999999E-2</v>
      </c>
      <c r="D517" s="44"/>
      <c r="E517" s="46">
        <v>-26.46</v>
      </c>
      <c r="F517" s="48">
        <v>0</v>
      </c>
    </row>
    <row r="518" spans="1:6" ht="15.6" x14ac:dyDescent="0.3">
      <c r="A518" s="42"/>
      <c r="B518" s="41"/>
      <c r="C518" s="43"/>
      <c r="D518" s="44"/>
      <c r="E518" s="41"/>
      <c r="F518" s="41"/>
    </row>
    <row r="519" spans="1:6" ht="15.6" x14ac:dyDescent="0.3">
      <c r="A519" s="45" t="s">
        <v>503</v>
      </c>
      <c r="B519" s="41"/>
      <c r="C519" s="43"/>
      <c r="D519" s="44"/>
      <c r="E519" s="41"/>
      <c r="F519" s="41"/>
    </row>
    <row r="520" spans="1:6" x14ac:dyDescent="0.3">
      <c r="A520" s="47" t="s">
        <v>504</v>
      </c>
      <c r="B520" s="46">
        <v>21.06</v>
      </c>
      <c r="C520" s="46">
        <v>0.375</v>
      </c>
      <c r="D520" s="44"/>
      <c r="E520" s="46">
        <v>-22.57</v>
      </c>
      <c r="F520" s="46">
        <v>0.36599999999999999</v>
      </c>
    </row>
    <row r="521" spans="1:6" x14ac:dyDescent="0.3">
      <c r="A521" s="47" t="s">
        <v>505</v>
      </c>
      <c r="B521" s="46">
        <v>92.97</v>
      </c>
      <c r="C521" s="48">
        <v>1E-3</v>
      </c>
      <c r="D521" s="44"/>
      <c r="E521" s="46">
        <v>14.86</v>
      </c>
      <c r="F521" s="46">
        <v>0.629</v>
      </c>
    </row>
    <row r="522" spans="1:6" x14ac:dyDescent="0.3">
      <c r="A522" s="47" t="s">
        <v>506</v>
      </c>
      <c r="B522" s="46">
        <v>62.62</v>
      </c>
      <c r="C522" s="48">
        <v>6.0000000000000001E-3</v>
      </c>
      <c r="D522" s="44"/>
      <c r="E522" s="46">
        <v>38.32</v>
      </c>
      <c r="F522" s="46">
        <v>0.129</v>
      </c>
    </row>
    <row r="523" spans="1:6" x14ac:dyDescent="0.3">
      <c r="A523" s="47" t="s">
        <v>507</v>
      </c>
      <c r="B523" s="46">
        <v>82.57</v>
      </c>
      <c r="C523" s="48">
        <v>0</v>
      </c>
      <c r="D523" s="44"/>
      <c r="E523" s="46">
        <v>36.799999999999997</v>
      </c>
      <c r="F523" s="46">
        <v>0.10100000000000001</v>
      </c>
    </row>
    <row r="524" spans="1:6" x14ac:dyDescent="0.3">
      <c r="A524" s="47" t="s">
        <v>508</v>
      </c>
      <c r="B524" s="46">
        <v>-5.82</v>
      </c>
      <c r="C524" s="46">
        <v>0.75900000000000001</v>
      </c>
      <c r="D524" s="44"/>
      <c r="E524" s="46">
        <v>-22.96</v>
      </c>
      <c r="F524" s="46">
        <v>0.32</v>
      </c>
    </row>
    <row r="525" spans="1:6" x14ac:dyDescent="0.3">
      <c r="A525" s="47" t="s">
        <v>509</v>
      </c>
      <c r="B525" s="46">
        <v>70.77</v>
      </c>
      <c r="C525" s="48">
        <v>3.0000000000000001E-3</v>
      </c>
      <c r="D525" s="44"/>
      <c r="E525" s="46">
        <v>38.53</v>
      </c>
      <c r="F525" s="46">
        <v>0.14499999999999999</v>
      </c>
    </row>
    <row r="526" spans="1:6" x14ac:dyDescent="0.3">
      <c r="A526" s="47" t="s">
        <v>510</v>
      </c>
      <c r="B526" s="46">
        <v>-1.02</v>
      </c>
      <c r="C526" s="46">
        <v>0.88900000000000001</v>
      </c>
      <c r="D526" s="44"/>
      <c r="E526" s="46">
        <v>-14.48</v>
      </c>
      <c r="F526" s="46">
        <v>0.53600000000000003</v>
      </c>
    </row>
    <row r="527" spans="1:6" x14ac:dyDescent="0.3">
      <c r="A527" s="47" t="s">
        <v>511</v>
      </c>
      <c r="B527" s="46">
        <v>89.46</v>
      </c>
      <c r="C527" s="48">
        <v>0</v>
      </c>
      <c r="D527" s="44"/>
      <c r="E527" s="46">
        <v>16.48</v>
      </c>
      <c r="F527" s="46">
        <v>0.47699999999999998</v>
      </c>
    </row>
    <row r="528" spans="1:6" x14ac:dyDescent="0.3">
      <c r="A528" s="47" t="s">
        <v>512</v>
      </c>
      <c r="B528" s="46">
        <v>69.55</v>
      </c>
      <c r="C528" s="48">
        <v>1E-3</v>
      </c>
      <c r="D528" s="44"/>
      <c r="E528" s="46">
        <v>16.600000000000001</v>
      </c>
      <c r="F528" s="46">
        <v>0.46800000000000003</v>
      </c>
    </row>
    <row r="529" spans="1:6" x14ac:dyDescent="0.3">
      <c r="A529" s="47" t="s">
        <v>513</v>
      </c>
      <c r="B529" s="46">
        <v>72.84</v>
      </c>
      <c r="C529" s="48">
        <v>1E-3</v>
      </c>
      <c r="D529" s="44"/>
      <c r="E529" s="46">
        <v>86.57</v>
      </c>
      <c r="F529" s="48">
        <v>0</v>
      </c>
    </row>
    <row r="530" spans="1:6" x14ac:dyDescent="0.3">
      <c r="A530" s="47" t="s">
        <v>514</v>
      </c>
      <c r="B530" s="46">
        <v>120.09</v>
      </c>
      <c r="C530" s="48">
        <v>0</v>
      </c>
      <c r="D530" s="44"/>
      <c r="E530" s="46">
        <v>32.96</v>
      </c>
      <c r="F530" s="46">
        <v>0.23100000000000001</v>
      </c>
    </row>
    <row r="531" spans="1:6" x14ac:dyDescent="0.3">
      <c r="A531" s="47" t="s">
        <v>515</v>
      </c>
      <c r="B531" s="46">
        <v>78.709999999999994</v>
      </c>
      <c r="C531" s="48">
        <v>0</v>
      </c>
      <c r="D531" s="44"/>
      <c r="E531" s="46">
        <v>20.18</v>
      </c>
      <c r="F531" s="46">
        <v>0.35899999999999999</v>
      </c>
    </row>
    <row r="532" spans="1:6" x14ac:dyDescent="0.3">
      <c r="A532" s="47" t="s">
        <v>516</v>
      </c>
      <c r="B532" s="46">
        <v>21.74</v>
      </c>
      <c r="C532" s="46">
        <v>0.36799999999999999</v>
      </c>
      <c r="D532" s="44"/>
      <c r="E532" s="46">
        <v>-19.62</v>
      </c>
      <c r="F532" s="46">
        <v>0.35699999999999998</v>
      </c>
    </row>
    <row r="533" spans="1:6" x14ac:dyDescent="0.3">
      <c r="A533" s="47" t="s">
        <v>517</v>
      </c>
      <c r="B533" s="46">
        <v>78.02</v>
      </c>
      <c r="C533" s="48">
        <v>2.4E-2</v>
      </c>
      <c r="D533" s="44"/>
      <c r="E533" s="46">
        <v>51.79</v>
      </c>
      <c r="F533" s="46">
        <v>0.158</v>
      </c>
    </row>
    <row r="534" spans="1:6" x14ac:dyDescent="0.3">
      <c r="A534" s="47" t="s">
        <v>518</v>
      </c>
      <c r="B534" s="46">
        <v>10.15</v>
      </c>
      <c r="C534" s="46">
        <v>0.68400000000000005</v>
      </c>
      <c r="D534" s="44"/>
      <c r="E534" s="46">
        <v>15.22</v>
      </c>
      <c r="F534" s="46">
        <v>0.49299999999999999</v>
      </c>
    </row>
    <row r="535" spans="1:6" x14ac:dyDescent="0.3">
      <c r="A535" s="47" t="s">
        <v>519</v>
      </c>
      <c r="B535" s="46">
        <v>9.3000000000000007</v>
      </c>
      <c r="C535" s="46">
        <v>0.72599999999999998</v>
      </c>
      <c r="D535" s="44"/>
      <c r="E535" s="46">
        <v>-48.33</v>
      </c>
      <c r="F535" s="46">
        <v>8.7999999999999995E-2</v>
      </c>
    </row>
    <row r="536" spans="1:6" x14ac:dyDescent="0.3">
      <c r="A536" s="47" t="s">
        <v>520</v>
      </c>
      <c r="B536" s="46">
        <v>-1.61</v>
      </c>
      <c r="C536" s="46">
        <v>0.94799999999999995</v>
      </c>
      <c r="D536" s="44"/>
      <c r="E536" s="46">
        <v>-52.68</v>
      </c>
      <c r="F536" s="48">
        <v>4.2000000000000003E-2</v>
      </c>
    </row>
    <row r="537" spans="1:6" x14ac:dyDescent="0.3">
      <c r="A537" s="47" t="s">
        <v>521</v>
      </c>
      <c r="B537" s="46">
        <v>88.38</v>
      </c>
      <c r="C537" s="48">
        <v>0</v>
      </c>
      <c r="D537" s="44"/>
      <c r="E537" s="46">
        <v>15.15</v>
      </c>
      <c r="F537" s="46">
        <v>0.50800000000000001</v>
      </c>
    </row>
    <row r="538" spans="1:6" x14ac:dyDescent="0.3">
      <c r="A538" s="47" t="s">
        <v>522</v>
      </c>
      <c r="B538" s="46">
        <v>84.67</v>
      </c>
      <c r="C538" s="48">
        <v>0</v>
      </c>
      <c r="D538" s="44"/>
      <c r="E538" s="46">
        <v>39.75</v>
      </c>
      <c r="F538" s="46">
        <v>0.109</v>
      </c>
    </row>
    <row r="539" spans="1:6" x14ac:dyDescent="0.3">
      <c r="A539" s="47" t="s">
        <v>523</v>
      </c>
      <c r="B539" s="46">
        <v>70.95</v>
      </c>
      <c r="C539" s="48">
        <v>2E-3</v>
      </c>
      <c r="D539" s="44"/>
      <c r="E539" s="46">
        <v>20.62</v>
      </c>
      <c r="F539" s="46">
        <v>0.39800000000000002</v>
      </c>
    </row>
    <row r="540" spans="1:6" x14ac:dyDescent="0.3">
      <c r="A540" s="47" t="s">
        <v>524</v>
      </c>
      <c r="B540" s="46">
        <v>94.65</v>
      </c>
      <c r="C540" s="48">
        <v>0</v>
      </c>
      <c r="D540" s="44"/>
      <c r="E540" s="46">
        <v>39.909999999999997</v>
      </c>
      <c r="F540" s="46">
        <v>0.122</v>
      </c>
    </row>
    <row r="541" spans="1:6" x14ac:dyDescent="0.3">
      <c r="A541" s="47" t="s">
        <v>525</v>
      </c>
      <c r="B541" s="46">
        <v>96.09</v>
      </c>
      <c r="C541" s="48">
        <v>0</v>
      </c>
      <c r="D541" s="44"/>
      <c r="E541" s="46">
        <v>44.59</v>
      </c>
      <c r="F541" s="48">
        <v>4.9000000000000002E-2</v>
      </c>
    </row>
    <row r="542" spans="1:6" x14ac:dyDescent="0.3">
      <c r="A542" s="47" t="s">
        <v>526</v>
      </c>
      <c r="B542" s="46">
        <v>38.4</v>
      </c>
      <c r="C542" s="46">
        <v>6.9000000000000006E-2</v>
      </c>
      <c r="D542" s="44"/>
      <c r="E542" s="46">
        <v>-2.08</v>
      </c>
      <c r="F542" s="46">
        <v>0.83299999999999996</v>
      </c>
    </row>
    <row r="543" spans="1:6" x14ac:dyDescent="0.3">
      <c r="A543" s="47" t="s">
        <v>527</v>
      </c>
      <c r="B543" s="46">
        <v>8.8000000000000007</v>
      </c>
      <c r="C543" s="46">
        <v>0.69399999999999995</v>
      </c>
      <c r="D543" s="44"/>
      <c r="E543" s="46">
        <v>-20.260000000000002</v>
      </c>
      <c r="F543" s="46">
        <v>0.38100000000000001</v>
      </c>
    </row>
    <row r="544" spans="1:6" x14ac:dyDescent="0.3">
      <c r="A544" s="47" t="s">
        <v>528</v>
      </c>
      <c r="B544" s="46">
        <v>77.17</v>
      </c>
      <c r="C544" s="48">
        <v>0</v>
      </c>
      <c r="D544" s="44"/>
      <c r="E544" s="46">
        <v>20.43</v>
      </c>
      <c r="F544" s="46">
        <v>0.34499999999999997</v>
      </c>
    </row>
    <row r="545" spans="1:6" x14ac:dyDescent="0.3">
      <c r="A545" s="47" t="s">
        <v>529</v>
      </c>
      <c r="B545" s="46">
        <v>87.25</v>
      </c>
      <c r="C545" s="48">
        <v>0</v>
      </c>
      <c r="D545" s="44"/>
      <c r="E545" s="46">
        <v>37.81</v>
      </c>
      <c r="F545" s="46">
        <v>9.6000000000000002E-2</v>
      </c>
    </row>
    <row r="546" spans="1:6" x14ac:dyDescent="0.3">
      <c r="A546" s="47" t="s">
        <v>530</v>
      </c>
      <c r="B546" s="46">
        <v>63.23</v>
      </c>
      <c r="C546" s="48">
        <v>4.0000000000000001E-3</v>
      </c>
      <c r="D546" s="44"/>
      <c r="E546" s="46">
        <v>3.4</v>
      </c>
      <c r="F546" s="46">
        <v>0.875</v>
      </c>
    </row>
    <row r="547" spans="1:6" x14ac:dyDescent="0.3">
      <c r="A547" s="47" t="s">
        <v>531</v>
      </c>
      <c r="B547" s="46">
        <v>83.91</v>
      </c>
      <c r="C547" s="48">
        <v>2E-3</v>
      </c>
      <c r="D547" s="44"/>
      <c r="E547" s="46">
        <v>20.39</v>
      </c>
      <c r="F547" s="46">
        <v>0.51600000000000001</v>
      </c>
    </row>
    <row r="548" spans="1:6" x14ac:dyDescent="0.3">
      <c r="A548" s="47" t="s">
        <v>532</v>
      </c>
      <c r="B548" s="46">
        <v>84.51</v>
      </c>
      <c r="C548" s="48">
        <v>2E-3</v>
      </c>
      <c r="D548" s="44"/>
      <c r="E548" s="46">
        <v>11.75</v>
      </c>
      <c r="F548" s="46">
        <v>0.72699999999999998</v>
      </c>
    </row>
    <row r="549" spans="1:6" x14ac:dyDescent="0.3">
      <c r="A549" s="47" t="s">
        <v>533</v>
      </c>
      <c r="B549" s="46">
        <v>91.72</v>
      </c>
      <c r="C549" s="48">
        <v>0</v>
      </c>
      <c r="D549" s="44"/>
      <c r="E549" s="46">
        <v>11.26</v>
      </c>
      <c r="F549" s="46">
        <v>0.61699999999999999</v>
      </c>
    </row>
    <row r="550" spans="1:6" x14ac:dyDescent="0.3">
      <c r="A550" s="47" t="s">
        <v>534</v>
      </c>
      <c r="B550" s="46">
        <v>66.680000000000007</v>
      </c>
      <c r="C550" s="48">
        <v>2.9000000000000001E-2</v>
      </c>
      <c r="D550" s="44"/>
      <c r="E550" s="46">
        <v>-19.32</v>
      </c>
      <c r="F550" s="46">
        <v>0.53200000000000003</v>
      </c>
    </row>
    <row r="551" spans="1:6" x14ac:dyDescent="0.3">
      <c r="A551" s="47" t="s">
        <v>535</v>
      </c>
      <c r="B551" s="46">
        <v>103.29</v>
      </c>
      <c r="C551" s="48">
        <v>0</v>
      </c>
      <c r="D551" s="44"/>
      <c r="E551" s="46">
        <v>57.47</v>
      </c>
      <c r="F551" s="48">
        <v>0.02</v>
      </c>
    </row>
    <row r="552" spans="1:6" x14ac:dyDescent="0.3">
      <c r="A552" s="47" t="s">
        <v>536</v>
      </c>
      <c r="B552" s="46">
        <v>64.66</v>
      </c>
      <c r="C552" s="48">
        <v>1.0999999999999999E-2</v>
      </c>
      <c r="D552" s="44"/>
      <c r="E552" s="46">
        <v>10.44</v>
      </c>
      <c r="F552" s="46">
        <v>0.70599999999999996</v>
      </c>
    </row>
    <row r="553" spans="1:6" x14ac:dyDescent="0.3">
      <c r="A553" s="47" t="s">
        <v>537</v>
      </c>
      <c r="B553" s="46">
        <v>94.83</v>
      </c>
      <c r="C553" s="48">
        <v>0</v>
      </c>
      <c r="D553" s="44"/>
      <c r="E553" s="46">
        <v>50.82</v>
      </c>
      <c r="F553" s="48">
        <v>4.2999999999999997E-2</v>
      </c>
    </row>
    <row r="554" spans="1:6" x14ac:dyDescent="0.3">
      <c r="A554" s="47" t="s">
        <v>538</v>
      </c>
      <c r="B554" s="46">
        <v>77.56</v>
      </c>
      <c r="C554" s="48">
        <v>1E-3</v>
      </c>
      <c r="D554" s="44"/>
      <c r="E554" s="46">
        <v>49.94</v>
      </c>
      <c r="F554" s="48">
        <v>4.5999999999999999E-2</v>
      </c>
    </row>
    <row r="555" spans="1:6" x14ac:dyDescent="0.3">
      <c r="A555" s="47" t="s">
        <v>539</v>
      </c>
      <c r="B555" s="46">
        <v>84.86</v>
      </c>
      <c r="C555" s="48">
        <v>0</v>
      </c>
      <c r="D555" s="44"/>
      <c r="E555" s="46">
        <v>29.79</v>
      </c>
      <c r="F555" s="46">
        <v>0.248</v>
      </c>
    </row>
    <row r="556" spans="1:6" x14ac:dyDescent="0.3">
      <c r="A556" s="47" t="s">
        <v>540</v>
      </c>
      <c r="B556" s="46">
        <v>105.23</v>
      </c>
      <c r="C556" s="48">
        <v>0</v>
      </c>
      <c r="D556" s="44"/>
      <c r="E556" s="46">
        <v>36.19</v>
      </c>
      <c r="F556" s="46">
        <v>0.193</v>
      </c>
    </row>
    <row r="557" spans="1:6" x14ac:dyDescent="0.3">
      <c r="A557" s="47" t="s">
        <v>541</v>
      </c>
      <c r="B557" s="46">
        <v>49.19</v>
      </c>
      <c r="C557" s="46">
        <v>9.6000000000000002E-2</v>
      </c>
      <c r="D557" s="44"/>
      <c r="E557" s="46">
        <v>35</v>
      </c>
      <c r="F557" s="46">
        <v>0.25700000000000001</v>
      </c>
    </row>
    <row r="558" spans="1:6" x14ac:dyDescent="0.3">
      <c r="A558" s="47" t="s">
        <v>542</v>
      </c>
      <c r="B558" s="46">
        <v>88.67</v>
      </c>
      <c r="C558" s="48">
        <v>4.0000000000000001E-3</v>
      </c>
      <c r="D558" s="44"/>
      <c r="E558" s="46">
        <v>-22.92</v>
      </c>
      <c r="F558" s="46">
        <v>0.52500000000000002</v>
      </c>
    </row>
    <row r="559" spans="1:6" x14ac:dyDescent="0.3">
      <c r="A559" s="47" t="s">
        <v>543</v>
      </c>
      <c r="B559" s="46">
        <v>55.91</v>
      </c>
      <c r="C559" s="48">
        <v>1E-3</v>
      </c>
      <c r="D559" s="44"/>
      <c r="E559" s="46">
        <v>10.97</v>
      </c>
      <c r="F559" s="46">
        <v>0.47899999999999998</v>
      </c>
    </row>
    <row r="560" spans="1:6" x14ac:dyDescent="0.3">
      <c r="A560" s="47" t="s">
        <v>544</v>
      </c>
      <c r="B560" s="46">
        <v>136.44</v>
      </c>
      <c r="C560" s="48">
        <v>0</v>
      </c>
      <c r="D560" s="44"/>
      <c r="E560" s="46">
        <v>95.47</v>
      </c>
      <c r="F560" s="48">
        <v>6.0000000000000001E-3</v>
      </c>
    </row>
    <row r="561" spans="1:6" ht="15.6" x14ac:dyDescent="0.3">
      <c r="A561" s="47" t="s">
        <v>545</v>
      </c>
      <c r="B561" s="46">
        <v>151.51</v>
      </c>
      <c r="C561" s="48">
        <v>0</v>
      </c>
      <c r="D561" s="44"/>
      <c r="E561" s="41"/>
      <c r="F561" s="43"/>
    </row>
    <row r="562" spans="1:6" ht="15.6" x14ac:dyDescent="0.3">
      <c r="A562" s="47" t="s">
        <v>546</v>
      </c>
      <c r="B562" s="41"/>
      <c r="C562" s="43"/>
      <c r="D562" s="44"/>
      <c r="E562" s="46">
        <v>-13.93</v>
      </c>
      <c r="F562" s="46">
        <v>0.59599999999999997</v>
      </c>
    </row>
    <row r="563" spans="1:6" x14ac:dyDescent="0.3">
      <c r="A563" s="47" t="s">
        <v>547</v>
      </c>
      <c r="B563" s="46">
        <v>95.34</v>
      </c>
      <c r="C563" s="48">
        <v>0</v>
      </c>
      <c r="D563" s="44"/>
      <c r="E563" s="46">
        <v>39.200000000000003</v>
      </c>
      <c r="F563" s="46">
        <v>0.121</v>
      </c>
    </row>
    <row r="564" spans="1:6" x14ac:dyDescent="0.3">
      <c r="A564" s="47" t="s">
        <v>548</v>
      </c>
      <c r="B564" s="46">
        <v>77</v>
      </c>
      <c r="C564" s="48">
        <v>1E-3</v>
      </c>
      <c r="D564" s="44"/>
      <c r="E564" s="46">
        <v>21.12</v>
      </c>
      <c r="F564" s="46">
        <v>0.38300000000000001</v>
      </c>
    </row>
    <row r="565" spans="1:6" x14ac:dyDescent="0.3">
      <c r="A565" s="47" t="s">
        <v>549</v>
      </c>
      <c r="B565" s="46">
        <v>48.42</v>
      </c>
      <c r="C565" s="46">
        <v>9.6000000000000002E-2</v>
      </c>
      <c r="D565" s="44"/>
      <c r="E565" s="46">
        <v>45.31</v>
      </c>
      <c r="F565" s="46">
        <v>0.13600000000000001</v>
      </c>
    </row>
    <row r="566" spans="1:6" x14ac:dyDescent="0.3">
      <c r="A566" s="47" t="s">
        <v>550</v>
      </c>
      <c r="B566" s="46">
        <v>101.84</v>
      </c>
      <c r="C566" s="48">
        <v>0</v>
      </c>
      <c r="D566" s="44"/>
      <c r="E566" s="46">
        <v>28.08</v>
      </c>
      <c r="F566" s="46">
        <v>0.22500000000000001</v>
      </c>
    </row>
    <row r="567" spans="1:6" x14ac:dyDescent="0.3">
      <c r="A567" s="47" t="s">
        <v>551</v>
      </c>
      <c r="B567" s="46">
        <v>78.28</v>
      </c>
      <c r="C567" s="48">
        <v>0</v>
      </c>
      <c r="D567" s="44"/>
      <c r="E567" s="46">
        <v>28.65</v>
      </c>
      <c r="F567" s="46">
        <v>0.19500000000000001</v>
      </c>
    </row>
    <row r="568" spans="1:6" x14ac:dyDescent="0.3">
      <c r="A568" s="47" t="s">
        <v>552</v>
      </c>
      <c r="B568" s="46">
        <v>91.24</v>
      </c>
      <c r="C568" s="48">
        <v>0</v>
      </c>
      <c r="D568" s="44"/>
      <c r="E568" s="46">
        <v>59.37</v>
      </c>
      <c r="F568" s="48">
        <v>0.01</v>
      </c>
    </row>
    <row r="569" spans="1:6" x14ac:dyDescent="0.3">
      <c r="A569" s="47" t="s">
        <v>553</v>
      </c>
      <c r="B569" s="46">
        <v>17.57</v>
      </c>
      <c r="C569" s="46">
        <v>0.45800000000000002</v>
      </c>
      <c r="D569" s="44"/>
      <c r="E569" s="46">
        <v>-21.77</v>
      </c>
      <c r="F569" s="46">
        <v>0.28999999999999998</v>
      </c>
    </row>
    <row r="570" spans="1:6" x14ac:dyDescent="0.3">
      <c r="A570" s="47" t="s">
        <v>554</v>
      </c>
      <c r="B570" s="46">
        <v>73.58</v>
      </c>
      <c r="C570" s="48">
        <v>0</v>
      </c>
      <c r="D570" s="44"/>
      <c r="E570" s="46">
        <v>52.52</v>
      </c>
      <c r="F570" s="48">
        <v>8.0000000000000002E-3</v>
      </c>
    </row>
    <row r="571" spans="1:6" x14ac:dyDescent="0.3">
      <c r="A571" s="47" t="s">
        <v>555</v>
      </c>
      <c r="B571" s="46">
        <v>34.51</v>
      </c>
      <c r="C571" s="46">
        <v>0.09</v>
      </c>
      <c r="D571" s="44"/>
      <c r="E571" s="46">
        <v>29.37</v>
      </c>
      <c r="F571" s="46">
        <v>0.224</v>
      </c>
    </row>
    <row r="572" spans="1:6" x14ac:dyDescent="0.3">
      <c r="A572" s="47" t="s">
        <v>556</v>
      </c>
      <c r="B572" s="46">
        <v>73.38</v>
      </c>
      <c r="C572" s="48">
        <v>0</v>
      </c>
      <c r="D572" s="44"/>
      <c r="E572" s="46">
        <v>15.03</v>
      </c>
      <c r="F572" s="46">
        <v>0.43099999999999999</v>
      </c>
    </row>
    <row r="573" spans="1:6" x14ac:dyDescent="0.3">
      <c r="A573" s="47" t="s">
        <v>557</v>
      </c>
      <c r="B573" s="46">
        <v>84.9</v>
      </c>
      <c r="C573" s="48">
        <v>0</v>
      </c>
      <c r="D573" s="44"/>
      <c r="E573" s="46">
        <v>30.17</v>
      </c>
      <c r="F573" s="46">
        <v>0.23400000000000001</v>
      </c>
    </row>
    <row r="574" spans="1:6" x14ac:dyDescent="0.3">
      <c r="A574" s="47" t="s">
        <v>558</v>
      </c>
      <c r="B574" s="46">
        <v>72.17</v>
      </c>
      <c r="C574" s="48">
        <v>5.0000000000000001E-3</v>
      </c>
      <c r="D574" s="44"/>
      <c r="E574" s="46">
        <v>38.28</v>
      </c>
      <c r="F574" s="46">
        <v>0.22600000000000001</v>
      </c>
    </row>
    <row r="575" spans="1:6" x14ac:dyDescent="0.3">
      <c r="A575" s="47" t="s">
        <v>559</v>
      </c>
      <c r="B575" s="46">
        <v>60.21</v>
      </c>
      <c r="C575" s="48">
        <v>5.0000000000000001E-3</v>
      </c>
      <c r="D575" s="44"/>
      <c r="E575" s="46">
        <v>13.47</v>
      </c>
      <c r="F575" s="46">
        <v>0.46100000000000002</v>
      </c>
    </row>
    <row r="576" spans="1:6" x14ac:dyDescent="0.3">
      <c r="A576" s="47" t="s">
        <v>560</v>
      </c>
      <c r="B576" s="46">
        <v>73.930000000000007</v>
      </c>
      <c r="C576" s="48">
        <v>0</v>
      </c>
      <c r="D576" s="44"/>
      <c r="E576" s="46">
        <v>36</v>
      </c>
      <c r="F576" s="46">
        <v>0.114</v>
      </c>
    </row>
    <row r="577" spans="1:6" x14ac:dyDescent="0.3">
      <c r="A577" s="47" t="s">
        <v>561</v>
      </c>
      <c r="B577" s="46">
        <v>100.36</v>
      </c>
      <c r="C577" s="48">
        <v>0</v>
      </c>
      <c r="D577" s="44"/>
      <c r="E577" s="46">
        <v>35.08</v>
      </c>
      <c r="F577" s="46">
        <v>0.157</v>
      </c>
    </row>
    <row r="578" spans="1:6" x14ac:dyDescent="0.3">
      <c r="A578" s="47" t="s">
        <v>562</v>
      </c>
      <c r="B578" s="46">
        <v>73.97</v>
      </c>
      <c r="C578" s="48">
        <v>3.1E-2</v>
      </c>
      <c r="D578" s="44"/>
      <c r="E578" s="46">
        <v>61.8</v>
      </c>
      <c r="F578" s="46">
        <v>8.7999999999999995E-2</v>
      </c>
    </row>
    <row r="579" spans="1:6" x14ac:dyDescent="0.3">
      <c r="A579" s="47" t="s">
        <v>563</v>
      </c>
      <c r="B579" s="46">
        <v>110.26</v>
      </c>
      <c r="C579" s="48">
        <v>0</v>
      </c>
      <c r="D579" s="44"/>
      <c r="E579" s="46">
        <v>47.65</v>
      </c>
      <c r="F579" s="46">
        <v>7.3999999999999996E-2</v>
      </c>
    </row>
    <row r="580" spans="1:6" x14ac:dyDescent="0.3">
      <c r="A580" s="47" t="s">
        <v>564</v>
      </c>
      <c r="B580" s="46">
        <v>36.770000000000003</v>
      </c>
      <c r="C580" s="46">
        <v>0.20399999999999999</v>
      </c>
      <c r="D580" s="44"/>
      <c r="E580" s="46">
        <v>16.14</v>
      </c>
      <c r="F580" s="46">
        <v>0.621</v>
      </c>
    </row>
    <row r="581" spans="1:6" x14ac:dyDescent="0.3">
      <c r="A581" s="47" t="s">
        <v>565</v>
      </c>
      <c r="B581" s="46">
        <v>10.84</v>
      </c>
      <c r="C581" s="46">
        <v>0.61799999999999999</v>
      </c>
      <c r="D581" s="44"/>
      <c r="E581" s="46">
        <v>-19.21</v>
      </c>
      <c r="F581" s="46">
        <v>0.39200000000000002</v>
      </c>
    </row>
    <row r="582" spans="1:6" x14ac:dyDescent="0.3">
      <c r="A582" s="47" t="s">
        <v>566</v>
      </c>
      <c r="B582" s="46">
        <v>69.95</v>
      </c>
      <c r="C582" s="48">
        <v>2.7E-2</v>
      </c>
      <c r="D582" s="44"/>
      <c r="E582" s="46">
        <v>-13.56</v>
      </c>
      <c r="F582" s="46">
        <v>0.67100000000000004</v>
      </c>
    </row>
    <row r="583" spans="1:6" x14ac:dyDescent="0.3">
      <c r="A583" s="47" t="s">
        <v>567</v>
      </c>
      <c r="B583" s="46">
        <v>104.02</v>
      </c>
      <c r="C583" s="48">
        <v>0</v>
      </c>
      <c r="D583" s="44"/>
      <c r="E583" s="46">
        <v>23.51</v>
      </c>
      <c r="F583" s="46">
        <v>0.39</v>
      </c>
    </row>
    <row r="584" spans="1:6" x14ac:dyDescent="0.3">
      <c r="A584" s="47" t="s">
        <v>568</v>
      </c>
      <c r="B584" s="46">
        <v>79.099999999999994</v>
      </c>
      <c r="C584" s="48">
        <v>1E-3</v>
      </c>
      <c r="D584" s="44"/>
      <c r="E584" s="46">
        <v>4.1900000000000004</v>
      </c>
      <c r="F584" s="46">
        <v>0.878</v>
      </c>
    </row>
    <row r="585" spans="1:6" x14ac:dyDescent="0.3">
      <c r="A585" s="47" t="s">
        <v>569</v>
      </c>
      <c r="B585" s="46">
        <v>47.15</v>
      </c>
      <c r="C585" s="46">
        <v>0.09</v>
      </c>
      <c r="D585" s="44"/>
      <c r="E585" s="46">
        <v>4.59</v>
      </c>
      <c r="F585" s="46">
        <v>0.85699999999999998</v>
      </c>
    </row>
    <row r="586" spans="1:6" x14ac:dyDescent="0.3">
      <c r="A586" s="47" t="s">
        <v>570</v>
      </c>
      <c r="B586" s="46">
        <v>68.849999999999994</v>
      </c>
      <c r="C586" s="48">
        <v>1.7000000000000001E-2</v>
      </c>
      <c r="D586" s="44"/>
      <c r="E586" s="46">
        <v>45.16</v>
      </c>
      <c r="F586" s="46">
        <v>0.14399999999999999</v>
      </c>
    </row>
    <row r="587" spans="1:6" x14ac:dyDescent="0.3">
      <c r="A587" s="47" t="s">
        <v>571</v>
      </c>
      <c r="B587" s="46">
        <v>111.11</v>
      </c>
      <c r="C587" s="48">
        <v>0</v>
      </c>
      <c r="D587" s="44"/>
      <c r="E587" s="46">
        <v>20.76</v>
      </c>
      <c r="F587" s="46">
        <v>0.36799999999999999</v>
      </c>
    </row>
    <row r="588" spans="1:6" x14ac:dyDescent="0.3">
      <c r="A588" s="47" t="s">
        <v>572</v>
      </c>
      <c r="B588" s="46">
        <v>86.76</v>
      </c>
      <c r="C588" s="48">
        <v>0</v>
      </c>
      <c r="D588" s="44"/>
      <c r="E588" s="46">
        <v>43.66</v>
      </c>
      <c r="F588" s="46">
        <v>6.0999999999999999E-2</v>
      </c>
    </row>
    <row r="589" spans="1:6" x14ac:dyDescent="0.3">
      <c r="A589" s="47" t="s">
        <v>573</v>
      </c>
      <c r="B589" s="46">
        <v>56.19</v>
      </c>
      <c r="C589" s="48">
        <v>1.9E-2</v>
      </c>
      <c r="D589" s="44"/>
      <c r="E589" s="46">
        <v>55.93</v>
      </c>
      <c r="F589" s="48">
        <v>3.7999999999999999E-2</v>
      </c>
    </row>
    <row r="590" spans="1:6" x14ac:dyDescent="0.3">
      <c r="A590" s="47" t="s">
        <v>574</v>
      </c>
      <c r="B590" s="46">
        <v>96.02</v>
      </c>
      <c r="C590" s="48">
        <v>0</v>
      </c>
      <c r="D590" s="44"/>
      <c r="E590" s="46">
        <v>31.69</v>
      </c>
      <c r="F590" s="46">
        <v>0.17599999999999999</v>
      </c>
    </row>
    <row r="591" spans="1:6" x14ac:dyDescent="0.3">
      <c r="A591" s="47" t="s">
        <v>575</v>
      </c>
      <c r="B591" s="46">
        <v>60.59</v>
      </c>
      <c r="C591" s="48">
        <v>4.3999999999999997E-2</v>
      </c>
      <c r="D591" s="44"/>
      <c r="E591" s="46">
        <v>37.83</v>
      </c>
      <c r="F591" s="46">
        <v>0.23899999999999999</v>
      </c>
    </row>
    <row r="592" spans="1:6" x14ac:dyDescent="0.3">
      <c r="A592" s="47" t="s">
        <v>576</v>
      </c>
      <c r="B592" s="46">
        <v>78.63</v>
      </c>
      <c r="C592" s="48">
        <v>2E-3</v>
      </c>
      <c r="D592" s="44"/>
      <c r="E592" s="46">
        <v>30.54</v>
      </c>
      <c r="F592" s="46">
        <v>0.35599999999999998</v>
      </c>
    </row>
    <row r="593" spans="1:6" x14ac:dyDescent="0.3">
      <c r="A593" s="47" t="s">
        <v>577</v>
      </c>
      <c r="B593" s="46">
        <v>65.989999999999995</v>
      </c>
      <c r="C593" s="48">
        <v>5.0000000000000001E-3</v>
      </c>
      <c r="D593" s="44"/>
      <c r="E593" s="46">
        <v>39.57</v>
      </c>
      <c r="F593" s="46">
        <v>0.13300000000000001</v>
      </c>
    </row>
    <row r="594" spans="1:6" x14ac:dyDescent="0.3">
      <c r="A594" s="47" t="s">
        <v>578</v>
      </c>
      <c r="B594" s="46">
        <v>75.11</v>
      </c>
      <c r="C594" s="48">
        <v>1.2E-2</v>
      </c>
      <c r="D594" s="44"/>
      <c r="E594" s="46">
        <v>32.53</v>
      </c>
      <c r="F594" s="46">
        <v>0.30399999999999999</v>
      </c>
    </row>
    <row r="595" spans="1:6" x14ac:dyDescent="0.3">
      <c r="A595" s="47" t="s">
        <v>579</v>
      </c>
      <c r="B595" s="46">
        <v>82.98</v>
      </c>
      <c r="C595" s="48">
        <v>0</v>
      </c>
      <c r="D595" s="44"/>
      <c r="E595" s="46">
        <v>29.14</v>
      </c>
      <c r="F595" s="46">
        <v>0.19500000000000001</v>
      </c>
    </row>
    <row r="596" spans="1:6" x14ac:dyDescent="0.3">
      <c r="A596" s="47" t="s">
        <v>580</v>
      </c>
      <c r="B596" s="46">
        <v>38.81</v>
      </c>
      <c r="C596" s="46">
        <v>6.4000000000000001E-2</v>
      </c>
      <c r="D596" s="44"/>
      <c r="E596" s="46">
        <v>-14.48</v>
      </c>
      <c r="F596" s="46">
        <v>0.186</v>
      </c>
    </row>
    <row r="597" spans="1:6" x14ac:dyDescent="0.3">
      <c r="A597" s="47" t="s">
        <v>581</v>
      </c>
      <c r="B597" s="46">
        <v>73.319999999999993</v>
      </c>
      <c r="C597" s="48">
        <v>1E-3</v>
      </c>
      <c r="D597" s="44"/>
      <c r="E597" s="46">
        <v>26.44</v>
      </c>
      <c r="F597" s="46">
        <v>0.30099999999999999</v>
      </c>
    </row>
    <row r="598" spans="1:6" x14ac:dyDescent="0.3">
      <c r="A598" s="47" t="s">
        <v>582</v>
      </c>
      <c r="B598" s="46">
        <v>109.07</v>
      </c>
      <c r="C598" s="48">
        <v>0</v>
      </c>
      <c r="D598" s="44"/>
      <c r="E598" s="46">
        <v>63.4</v>
      </c>
      <c r="F598" s="48">
        <v>1.4E-2</v>
      </c>
    </row>
    <row r="599" spans="1:6" x14ac:dyDescent="0.3">
      <c r="A599" s="47" t="s">
        <v>583</v>
      </c>
      <c r="B599" s="46">
        <v>72.36</v>
      </c>
      <c r="C599" s="48">
        <v>1E-3</v>
      </c>
      <c r="D599" s="44"/>
      <c r="E599" s="46">
        <v>29.82</v>
      </c>
      <c r="F599" s="46">
        <v>0.23</v>
      </c>
    </row>
    <row r="600" spans="1:6" x14ac:dyDescent="0.3">
      <c r="A600" s="47" t="s">
        <v>584</v>
      </c>
      <c r="B600" s="46">
        <v>102.89</v>
      </c>
      <c r="C600" s="48">
        <v>0</v>
      </c>
      <c r="D600" s="44"/>
      <c r="E600" s="46">
        <v>32.049999999999997</v>
      </c>
      <c r="F600" s="46">
        <v>0.17299999999999999</v>
      </c>
    </row>
    <row r="601" spans="1:6" x14ac:dyDescent="0.3">
      <c r="A601" s="47" t="s">
        <v>585</v>
      </c>
      <c r="B601" s="46">
        <v>29.99</v>
      </c>
      <c r="C601" s="46">
        <v>0.158</v>
      </c>
      <c r="D601" s="44"/>
      <c r="E601" s="46">
        <v>18.55</v>
      </c>
      <c r="F601" s="46">
        <v>0.46500000000000002</v>
      </c>
    </row>
    <row r="602" spans="1:6" x14ac:dyDescent="0.3">
      <c r="A602" s="47" t="s">
        <v>586</v>
      </c>
      <c r="B602" s="46">
        <v>80.650000000000006</v>
      </c>
      <c r="C602" s="48">
        <v>1E-3</v>
      </c>
      <c r="D602" s="44"/>
      <c r="E602" s="46">
        <v>-2.21</v>
      </c>
      <c r="F602" s="46">
        <v>0.93799999999999994</v>
      </c>
    </row>
    <row r="603" spans="1:6" x14ac:dyDescent="0.3">
      <c r="A603" s="47" t="s">
        <v>587</v>
      </c>
      <c r="B603" s="46">
        <v>99.52</v>
      </c>
      <c r="C603" s="48">
        <v>3.0000000000000001E-3</v>
      </c>
      <c r="D603" s="44"/>
      <c r="E603" s="46">
        <v>-8.83</v>
      </c>
      <c r="F603" s="46">
        <v>0.81599999999999995</v>
      </c>
    </row>
    <row r="604" spans="1:6" x14ac:dyDescent="0.3">
      <c r="A604" s="47" t="s">
        <v>588</v>
      </c>
      <c r="B604" s="46">
        <v>108.64</v>
      </c>
      <c r="C604" s="48">
        <v>0</v>
      </c>
      <c r="D604" s="44"/>
      <c r="E604" s="46">
        <v>61.02</v>
      </c>
      <c r="F604" s="48">
        <v>8.9999999999999993E-3</v>
      </c>
    </row>
    <row r="605" spans="1:6" x14ac:dyDescent="0.3">
      <c r="A605" s="47" t="s">
        <v>589</v>
      </c>
      <c r="B605" s="46">
        <v>122.58</v>
      </c>
      <c r="C605" s="48">
        <v>0</v>
      </c>
      <c r="D605" s="44"/>
      <c r="E605" s="46">
        <v>98.11</v>
      </c>
      <c r="F605" s="48">
        <v>5.0000000000000001E-3</v>
      </c>
    </row>
    <row r="606" spans="1:6" x14ac:dyDescent="0.3">
      <c r="A606" s="47" t="s">
        <v>590</v>
      </c>
      <c r="B606" s="46">
        <v>94.51</v>
      </c>
      <c r="C606" s="48">
        <v>0</v>
      </c>
      <c r="D606" s="44"/>
      <c r="E606" s="46">
        <v>20.96</v>
      </c>
      <c r="F606" s="46">
        <v>0.41099999999999998</v>
      </c>
    </row>
    <row r="607" spans="1:6" x14ac:dyDescent="0.3">
      <c r="A607" s="47" t="s">
        <v>591</v>
      </c>
      <c r="B607" s="46">
        <v>75.08</v>
      </c>
      <c r="C607" s="48">
        <v>8.0000000000000002E-3</v>
      </c>
      <c r="D607" s="44"/>
      <c r="E607" s="46">
        <v>18.79</v>
      </c>
      <c r="F607" s="46">
        <v>0.46300000000000002</v>
      </c>
    </row>
    <row r="608" spans="1:6" x14ac:dyDescent="0.3">
      <c r="A608" s="47" t="s">
        <v>592</v>
      </c>
      <c r="B608" s="46">
        <v>103.08</v>
      </c>
      <c r="C608" s="48">
        <v>0</v>
      </c>
      <c r="D608" s="44"/>
      <c r="E608" s="46">
        <v>27.87</v>
      </c>
      <c r="F608" s="46">
        <v>0.27200000000000002</v>
      </c>
    </row>
    <row r="609" spans="1:6" x14ac:dyDescent="0.3">
      <c r="A609" s="47" t="s">
        <v>593</v>
      </c>
      <c r="B609" s="46">
        <v>52.61</v>
      </c>
      <c r="C609" s="48">
        <v>1.0999999999999999E-2</v>
      </c>
      <c r="D609" s="44"/>
      <c r="E609" s="46">
        <v>35.53</v>
      </c>
      <c r="F609" s="46">
        <v>9.6000000000000002E-2</v>
      </c>
    </row>
    <row r="610" spans="1:6" x14ac:dyDescent="0.3">
      <c r="A610" s="47" t="s">
        <v>594</v>
      </c>
      <c r="B610" s="46">
        <v>69.94</v>
      </c>
      <c r="C610" s="48">
        <v>0</v>
      </c>
      <c r="D610" s="44"/>
      <c r="E610" s="46">
        <v>55.2</v>
      </c>
      <c r="F610" s="48">
        <v>6.0000000000000001E-3</v>
      </c>
    </row>
    <row r="611" spans="1:6" x14ac:dyDescent="0.3">
      <c r="A611" s="47" t="s">
        <v>595</v>
      </c>
      <c r="B611" s="46">
        <v>101.75</v>
      </c>
      <c r="C611" s="48">
        <v>0</v>
      </c>
      <c r="D611" s="44"/>
      <c r="E611" s="46">
        <v>14.74</v>
      </c>
      <c r="F611" s="46">
        <v>0.57899999999999996</v>
      </c>
    </row>
    <row r="612" spans="1:6" x14ac:dyDescent="0.3">
      <c r="A612" s="47" t="s">
        <v>596</v>
      </c>
      <c r="B612" s="46">
        <v>51.26</v>
      </c>
      <c r="C612" s="48">
        <v>8.9999999999999993E-3</v>
      </c>
      <c r="D612" s="44"/>
      <c r="E612" s="46">
        <v>18.64</v>
      </c>
      <c r="F612" s="46">
        <v>0.39600000000000002</v>
      </c>
    </row>
    <row r="613" spans="1:6" x14ac:dyDescent="0.3">
      <c r="A613" s="47" t="s">
        <v>597</v>
      </c>
      <c r="B613" s="46">
        <v>54.11</v>
      </c>
      <c r="C613" s="48">
        <v>5.0000000000000001E-3</v>
      </c>
      <c r="D613" s="44"/>
      <c r="E613" s="46">
        <v>24.27</v>
      </c>
      <c r="F613" s="46">
        <v>0.24099999999999999</v>
      </c>
    </row>
    <row r="614" spans="1:6" x14ac:dyDescent="0.3">
      <c r="A614" s="47" t="s">
        <v>598</v>
      </c>
      <c r="B614" s="46">
        <v>81.849999999999994</v>
      </c>
      <c r="C614" s="48">
        <v>5.0000000000000001E-3</v>
      </c>
      <c r="D614" s="44"/>
      <c r="E614" s="46">
        <v>15.83</v>
      </c>
      <c r="F614" s="46">
        <v>0.55200000000000005</v>
      </c>
    </row>
    <row r="615" spans="1:6" x14ac:dyDescent="0.3">
      <c r="A615" s="47" t="s">
        <v>599</v>
      </c>
      <c r="B615" s="46">
        <v>62.46</v>
      </c>
      <c r="C615" s="48">
        <v>4.0000000000000001E-3</v>
      </c>
      <c r="D615" s="44"/>
      <c r="E615" s="46">
        <v>24.81</v>
      </c>
      <c r="F615" s="46">
        <v>0.29899999999999999</v>
      </c>
    </row>
    <row r="616" spans="1:6" x14ac:dyDescent="0.3">
      <c r="A616" s="47" t="s">
        <v>600</v>
      </c>
      <c r="B616" s="46">
        <v>49.85</v>
      </c>
      <c r="C616" s="48">
        <v>1.6E-2</v>
      </c>
      <c r="D616" s="44"/>
      <c r="E616" s="46">
        <v>-3.25</v>
      </c>
      <c r="F616" s="46">
        <v>0.57999999999999996</v>
      </c>
    </row>
    <row r="617" spans="1:6" x14ac:dyDescent="0.3">
      <c r="A617" s="47" t="s">
        <v>601</v>
      </c>
      <c r="B617" s="46">
        <v>58.27</v>
      </c>
      <c r="C617" s="48">
        <v>5.0000000000000001E-3</v>
      </c>
      <c r="D617" s="44"/>
      <c r="E617" s="46">
        <v>12.32</v>
      </c>
      <c r="F617" s="46">
        <v>0.55700000000000005</v>
      </c>
    </row>
    <row r="618" spans="1:6" x14ac:dyDescent="0.3">
      <c r="A618" s="47" t="s">
        <v>602</v>
      </c>
      <c r="B618" s="46">
        <v>52.15</v>
      </c>
      <c r="C618" s="48">
        <v>4.9000000000000002E-2</v>
      </c>
      <c r="D618" s="44"/>
      <c r="E618" s="46">
        <v>27.61</v>
      </c>
      <c r="F618" s="46">
        <v>0.38900000000000001</v>
      </c>
    </row>
    <row r="619" spans="1:6" x14ac:dyDescent="0.3">
      <c r="A619" s="47" t="s">
        <v>603</v>
      </c>
      <c r="B619" s="46">
        <v>110.77</v>
      </c>
      <c r="C619" s="48">
        <v>0</v>
      </c>
      <c r="D619" s="44"/>
      <c r="E619" s="46">
        <v>47.46</v>
      </c>
      <c r="F619" s="46">
        <v>0.06</v>
      </c>
    </row>
    <row r="620" spans="1:6" x14ac:dyDescent="0.3">
      <c r="A620" s="47" t="s">
        <v>604</v>
      </c>
      <c r="B620" s="46">
        <v>81.180000000000007</v>
      </c>
      <c r="C620" s="48">
        <v>1E-3</v>
      </c>
      <c r="D620" s="44"/>
      <c r="E620" s="46">
        <v>46.15</v>
      </c>
      <c r="F620" s="46">
        <v>0.08</v>
      </c>
    </row>
    <row r="621" spans="1:6" x14ac:dyDescent="0.3">
      <c r="A621" s="47" t="s">
        <v>605</v>
      </c>
      <c r="B621" s="46">
        <v>79.86</v>
      </c>
      <c r="C621" s="48">
        <v>1E-3</v>
      </c>
      <c r="D621" s="44"/>
      <c r="E621" s="46">
        <v>8.68</v>
      </c>
      <c r="F621" s="46">
        <v>0.73599999999999999</v>
      </c>
    </row>
    <row r="622" spans="1:6" x14ac:dyDescent="0.3">
      <c r="A622" s="47" t="s">
        <v>606</v>
      </c>
      <c r="B622" s="46">
        <v>68.62</v>
      </c>
      <c r="C622" s="46">
        <v>5.8000000000000003E-2</v>
      </c>
      <c r="D622" s="44"/>
      <c r="E622" s="46">
        <v>66.06</v>
      </c>
      <c r="F622" s="46">
        <v>8.5000000000000006E-2</v>
      </c>
    </row>
    <row r="623" spans="1:6" x14ac:dyDescent="0.3">
      <c r="A623" s="47" t="s">
        <v>607</v>
      </c>
      <c r="B623" s="46">
        <v>100.45</v>
      </c>
      <c r="C623" s="48">
        <v>0</v>
      </c>
      <c r="D623" s="44"/>
      <c r="E623" s="46">
        <v>67.61</v>
      </c>
      <c r="F623" s="48">
        <v>5.0000000000000001E-3</v>
      </c>
    </row>
    <row r="624" spans="1:6" x14ac:dyDescent="0.3">
      <c r="A624" s="47" t="s">
        <v>608</v>
      </c>
      <c r="B624" s="46">
        <v>41.11</v>
      </c>
      <c r="C624" s="48">
        <v>3.1E-2</v>
      </c>
      <c r="D624" s="44"/>
      <c r="E624" s="46">
        <v>13.49</v>
      </c>
      <c r="F624" s="46">
        <v>0.49199999999999999</v>
      </c>
    </row>
    <row r="625" spans="1:6" x14ac:dyDescent="0.3">
      <c r="A625" s="47" t="s">
        <v>609</v>
      </c>
      <c r="B625" s="46">
        <v>55.64</v>
      </c>
      <c r="C625" s="46">
        <v>6.0999999999999999E-2</v>
      </c>
      <c r="D625" s="44"/>
      <c r="E625" s="46">
        <v>72.77</v>
      </c>
      <c r="F625" s="48">
        <v>1.7999999999999999E-2</v>
      </c>
    </row>
    <row r="626" spans="1:6" x14ac:dyDescent="0.3">
      <c r="A626" s="47" t="s">
        <v>610</v>
      </c>
      <c r="B626" s="46">
        <v>77.77</v>
      </c>
      <c r="C626" s="48">
        <v>0</v>
      </c>
      <c r="D626" s="44"/>
      <c r="E626" s="46">
        <v>56.27</v>
      </c>
      <c r="F626" s="48">
        <v>2.1999999999999999E-2</v>
      </c>
    </row>
    <row r="627" spans="1:6" x14ac:dyDescent="0.3">
      <c r="A627" s="47" t="s">
        <v>611</v>
      </c>
      <c r="B627" s="46">
        <v>63.8</v>
      </c>
      <c r="C627" s="46">
        <v>9.7000000000000003E-2</v>
      </c>
      <c r="D627" s="44"/>
      <c r="E627" s="46">
        <v>48.38</v>
      </c>
      <c r="F627" s="46">
        <v>0.246</v>
      </c>
    </row>
    <row r="628" spans="1:6" x14ac:dyDescent="0.3">
      <c r="A628" s="47" t="s">
        <v>612</v>
      </c>
      <c r="B628" s="46">
        <v>44.96</v>
      </c>
      <c r="C628" s="46">
        <v>0.123</v>
      </c>
      <c r="D628" s="44"/>
      <c r="E628" s="46">
        <v>47.77</v>
      </c>
      <c r="F628" s="46">
        <v>0.11600000000000001</v>
      </c>
    </row>
    <row r="629" spans="1:6" x14ac:dyDescent="0.3">
      <c r="A629" s="47" t="s">
        <v>613</v>
      </c>
      <c r="B629" s="46">
        <v>52.77</v>
      </c>
      <c r="C629" s="48">
        <v>3.4000000000000002E-2</v>
      </c>
      <c r="D629" s="44"/>
      <c r="E629" s="46">
        <v>21.68</v>
      </c>
      <c r="F629" s="46">
        <v>0.40600000000000003</v>
      </c>
    </row>
    <row r="630" spans="1:6" x14ac:dyDescent="0.3">
      <c r="A630" s="47" t="s">
        <v>614</v>
      </c>
      <c r="B630" s="46">
        <v>66.430000000000007</v>
      </c>
      <c r="C630" s="48">
        <v>4.0000000000000001E-3</v>
      </c>
      <c r="D630" s="44"/>
      <c r="E630" s="46">
        <v>55.51</v>
      </c>
      <c r="F630" s="48">
        <v>2.8000000000000001E-2</v>
      </c>
    </row>
    <row r="631" spans="1:6" x14ac:dyDescent="0.3">
      <c r="A631" s="47" t="s">
        <v>615</v>
      </c>
      <c r="B631" s="46">
        <v>53.93</v>
      </c>
      <c r="C631" s="48">
        <v>0.01</v>
      </c>
      <c r="D631" s="44"/>
      <c r="E631" s="46">
        <v>43.04</v>
      </c>
      <c r="F631" s="46">
        <v>7.3999999999999996E-2</v>
      </c>
    </row>
    <row r="632" spans="1:6" x14ac:dyDescent="0.3">
      <c r="A632" s="47" t="s">
        <v>616</v>
      </c>
      <c r="B632" s="46">
        <v>84.21</v>
      </c>
      <c r="C632" s="48">
        <v>0</v>
      </c>
      <c r="D632" s="44"/>
      <c r="E632" s="46">
        <v>7.18</v>
      </c>
      <c r="F632" s="46">
        <v>0.76</v>
      </c>
    </row>
    <row r="633" spans="1:6" x14ac:dyDescent="0.3">
      <c r="A633" s="47" t="s">
        <v>617</v>
      </c>
      <c r="B633" s="46">
        <v>25.8</v>
      </c>
      <c r="C633" s="46">
        <v>0.26800000000000002</v>
      </c>
      <c r="D633" s="44"/>
      <c r="E633" s="46">
        <v>-61.97</v>
      </c>
      <c r="F633" s="48">
        <v>1.7000000000000001E-2</v>
      </c>
    </row>
    <row r="634" spans="1:6" x14ac:dyDescent="0.3">
      <c r="A634" s="47" t="s">
        <v>618</v>
      </c>
      <c r="B634" s="46">
        <v>57.98</v>
      </c>
      <c r="C634" s="48">
        <v>3.0000000000000001E-3</v>
      </c>
      <c r="D634" s="44"/>
      <c r="E634" s="46">
        <v>51.26</v>
      </c>
      <c r="F634" s="48">
        <v>2.5999999999999999E-2</v>
      </c>
    </row>
    <row r="635" spans="1:6" x14ac:dyDescent="0.3">
      <c r="A635" s="47" t="s">
        <v>619</v>
      </c>
      <c r="B635" s="46">
        <v>78.08</v>
      </c>
      <c r="C635" s="48">
        <v>1E-3</v>
      </c>
      <c r="D635" s="44"/>
      <c r="E635" s="46">
        <v>14.95</v>
      </c>
      <c r="F635" s="46">
        <v>0.57599999999999996</v>
      </c>
    </row>
    <row r="636" spans="1:6" x14ac:dyDescent="0.3">
      <c r="A636" s="47" t="s">
        <v>620</v>
      </c>
      <c r="B636" s="46">
        <v>71.66</v>
      </c>
      <c r="C636" s="48">
        <v>3.0000000000000001E-3</v>
      </c>
      <c r="D636" s="44"/>
      <c r="E636" s="46">
        <v>3.86</v>
      </c>
      <c r="F636" s="46">
        <v>0.86799999999999999</v>
      </c>
    </row>
    <row r="637" spans="1:6" x14ac:dyDescent="0.3">
      <c r="A637" s="47" t="s">
        <v>621</v>
      </c>
      <c r="B637" s="46">
        <v>50.51</v>
      </c>
      <c r="C637" s="46">
        <v>0.10299999999999999</v>
      </c>
      <c r="D637" s="44"/>
      <c r="E637" s="46">
        <v>65.260000000000005</v>
      </c>
      <c r="F637" s="48">
        <v>4.2000000000000003E-2</v>
      </c>
    </row>
    <row r="638" spans="1:6" x14ac:dyDescent="0.3">
      <c r="A638" s="47" t="s">
        <v>622</v>
      </c>
      <c r="B638" s="46">
        <v>90.89</v>
      </c>
      <c r="C638" s="48">
        <v>0</v>
      </c>
      <c r="D638" s="44"/>
      <c r="E638" s="46">
        <v>28.59</v>
      </c>
      <c r="F638" s="46">
        <v>0.28999999999999998</v>
      </c>
    </row>
    <row r="639" spans="1:6" x14ac:dyDescent="0.3">
      <c r="A639" s="47" t="s">
        <v>623</v>
      </c>
      <c r="B639" s="46">
        <v>53.74</v>
      </c>
      <c r="C639" s="46">
        <v>8.6999999999999994E-2</v>
      </c>
      <c r="D639" s="44"/>
      <c r="E639" s="46">
        <v>70.260000000000005</v>
      </c>
      <c r="F639" s="48">
        <v>3.1E-2</v>
      </c>
    </row>
    <row r="640" spans="1:6" x14ac:dyDescent="0.3">
      <c r="A640" s="47" t="s">
        <v>624</v>
      </c>
      <c r="B640" s="46">
        <v>66.72</v>
      </c>
      <c r="C640" s="48">
        <v>5.0000000000000001E-3</v>
      </c>
      <c r="D640" s="44"/>
      <c r="E640" s="46">
        <v>17.190000000000001</v>
      </c>
      <c r="F640" s="46">
        <v>0.51600000000000001</v>
      </c>
    </row>
    <row r="641" spans="1:6" x14ac:dyDescent="0.3">
      <c r="A641" s="47" t="s">
        <v>625</v>
      </c>
      <c r="B641" s="46">
        <v>68.489999999999995</v>
      </c>
      <c r="C641" s="48">
        <v>0</v>
      </c>
      <c r="D641" s="44"/>
      <c r="E641" s="46">
        <v>32.01</v>
      </c>
      <c r="F641" s="46">
        <v>6.9000000000000006E-2</v>
      </c>
    </row>
    <row r="642" spans="1:6" x14ac:dyDescent="0.3">
      <c r="A642" s="47" t="s">
        <v>626</v>
      </c>
      <c r="B642" s="46">
        <v>58.59</v>
      </c>
      <c r="C642" s="48">
        <v>2E-3</v>
      </c>
      <c r="D642" s="44"/>
      <c r="E642" s="46">
        <v>39.51</v>
      </c>
      <c r="F642" s="48">
        <v>3.1E-2</v>
      </c>
    </row>
    <row r="643" spans="1:6" x14ac:dyDescent="0.3">
      <c r="A643" s="47" t="s">
        <v>627</v>
      </c>
      <c r="B643" s="46">
        <v>69.290000000000006</v>
      </c>
      <c r="C643" s="48">
        <v>0</v>
      </c>
      <c r="D643" s="44"/>
      <c r="E643" s="46">
        <v>45.85</v>
      </c>
      <c r="F643" s="48">
        <v>1.4999999999999999E-2</v>
      </c>
    </row>
    <row r="644" spans="1:6" x14ac:dyDescent="0.3">
      <c r="A644" s="47" t="s">
        <v>628</v>
      </c>
      <c r="B644" s="46">
        <v>33.76</v>
      </c>
      <c r="C644" s="46">
        <v>0.106</v>
      </c>
      <c r="D644" s="44"/>
      <c r="E644" s="46">
        <v>-21.18</v>
      </c>
      <c r="F644" s="48">
        <v>4.5999999999999999E-2</v>
      </c>
    </row>
    <row r="645" spans="1:6" x14ac:dyDescent="0.3">
      <c r="A645" s="47" t="s">
        <v>629</v>
      </c>
      <c r="B645" s="46">
        <v>80.650000000000006</v>
      </c>
      <c r="C645" s="48">
        <v>0</v>
      </c>
      <c r="D645" s="44"/>
      <c r="E645" s="46">
        <v>84.7</v>
      </c>
      <c r="F645" s="48">
        <v>0</v>
      </c>
    </row>
    <row r="646" spans="1:6" x14ac:dyDescent="0.3">
      <c r="A646" s="47" t="s">
        <v>630</v>
      </c>
      <c r="B646" s="46">
        <v>103.78</v>
      </c>
      <c r="C646" s="48">
        <v>0</v>
      </c>
      <c r="D646" s="44"/>
      <c r="E646" s="46">
        <v>32.82</v>
      </c>
      <c r="F646" s="46">
        <v>0.18099999999999999</v>
      </c>
    </row>
    <row r="647" spans="1:6" x14ac:dyDescent="0.3">
      <c r="A647" s="47" t="s">
        <v>631</v>
      </c>
      <c r="B647" s="46">
        <v>71.45</v>
      </c>
      <c r="C647" s="48">
        <v>1E-3</v>
      </c>
      <c r="D647" s="44"/>
      <c r="E647" s="46">
        <v>49.79</v>
      </c>
      <c r="F647" s="48">
        <v>4.1000000000000002E-2</v>
      </c>
    </row>
    <row r="648" spans="1:6" x14ac:dyDescent="0.3">
      <c r="A648" s="47" t="s">
        <v>632</v>
      </c>
      <c r="B648" s="46">
        <v>85.17</v>
      </c>
      <c r="C648" s="48">
        <v>0</v>
      </c>
      <c r="D648" s="44"/>
      <c r="E648" s="46">
        <v>18.96</v>
      </c>
      <c r="F648" s="46">
        <v>0.42</v>
      </c>
    </row>
    <row r="649" spans="1:6" x14ac:dyDescent="0.3">
      <c r="A649" s="47" t="s">
        <v>633</v>
      </c>
      <c r="B649" s="46">
        <v>103.5</v>
      </c>
      <c r="C649" s="48">
        <v>0</v>
      </c>
      <c r="D649" s="44"/>
      <c r="E649" s="46">
        <v>21.13</v>
      </c>
      <c r="F649" s="46">
        <v>0.372</v>
      </c>
    </row>
    <row r="650" spans="1:6" x14ac:dyDescent="0.3">
      <c r="A650" s="47" t="s">
        <v>634</v>
      </c>
      <c r="B650" s="46">
        <v>18.440000000000001</v>
      </c>
      <c r="C650" s="46">
        <v>0.32800000000000001</v>
      </c>
      <c r="D650" s="44"/>
      <c r="E650" s="46">
        <v>-14.97</v>
      </c>
      <c r="F650" s="46">
        <v>0.54</v>
      </c>
    </row>
    <row r="651" spans="1:6" x14ac:dyDescent="0.3">
      <c r="A651" s="47" t="s">
        <v>635</v>
      </c>
      <c r="B651" s="46">
        <v>54.81</v>
      </c>
      <c r="C651" s="48">
        <v>4.0000000000000001E-3</v>
      </c>
      <c r="D651" s="44"/>
      <c r="E651" s="46">
        <v>22.95</v>
      </c>
      <c r="F651" s="46">
        <v>0.215</v>
      </c>
    </row>
    <row r="652" spans="1:6" x14ac:dyDescent="0.3">
      <c r="A652" s="47" t="s">
        <v>636</v>
      </c>
      <c r="B652" s="46">
        <v>51.78</v>
      </c>
      <c r="C652" s="48">
        <v>1.4999999999999999E-2</v>
      </c>
      <c r="D652" s="44"/>
      <c r="E652" s="46">
        <v>1.66</v>
      </c>
      <c r="F652" s="46">
        <v>0.83799999999999997</v>
      </c>
    </row>
    <row r="653" spans="1:6" x14ac:dyDescent="0.3">
      <c r="A653" s="47" t="s">
        <v>637</v>
      </c>
      <c r="B653" s="46">
        <v>76.709999999999994</v>
      </c>
      <c r="C653" s="48">
        <v>1E-3</v>
      </c>
      <c r="D653" s="44"/>
      <c r="E653" s="46">
        <v>11.96</v>
      </c>
      <c r="F653" s="46">
        <v>0.60199999999999998</v>
      </c>
    </row>
    <row r="654" spans="1:6" x14ac:dyDescent="0.3">
      <c r="A654" s="47" t="s">
        <v>638</v>
      </c>
      <c r="B654" s="46">
        <v>57.31</v>
      </c>
      <c r="C654" s="48">
        <v>8.9999999999999993E-3</v>
      </c>
      <c r="D654" s="44"/>
      <c r="E654" s="46">
        <v>47.49</v>
      </c>
      <c r="F654" s="46">
        <v>6.3E-2</v>
      </c>
    </row>
    <row r="655" spans="1:6" x14ac:dyDescent="0.3">
      <c r="A655" s="47" t="s">
        <v>639</v>
      </c>
      <c r="B655" s="46">
        <v>52.57</v>
      </c>
      <c r="C655" s="48">
        <v>2E-3</v>
      </c>
      <c r="D655" s="44"/>
      <c r="E655" s="46">
        <v>8.34</v>
      </c>
      <c r="F655" s="46">
        <v>0.66200000000000003</v>
      </c>
    </row>
    <row r="656" spans="1:6" x14ac:dyDescent="0.3">
      <c r="A656" s="47" t="s">
        <v>640</v>
      </c>
      <c r="B656" s="46">
        <v>69.44</v>
      </c>
      <c r="C656" s="48">
        <v>1.2E-2</v>
      </c>
      <c r="D656" s="44"/>
      <c r="E656" s="46">
        <v>-0.88</v>
      </c>
      <c r="F656" s="46">
        <v>0.97499999999999998</v>
      </c>
    </row>
    <row r="657" spans="1:6" x14ac:dyDescent="0.3">
      <c r="A657" s="47" t="s">
        <v>641</v>
      </c>
      <c r="B657" s="46">
        <v>92.62</v>
      </c>
      <c r="C657" s="48">
        <v>0</v>
      </c>
      <c r="D657" s="44"/>
      <c r="E657" s="46">
        <v>15.04</v>
      </c>
      <c r="F657" s="46">
        <v>0.53100000000000003</v>
      </c>
    </row>
    <row r="658" spans="1:6" x14ac:dyDescent="0.3">
      <c r="A658" s="47" t="s">
        <v>642</v>
      </c>
      <c r="B658" s="46">
        <v>41.06</v>
      </c>
      <c r="C658" s="46">
        <v>0.10100000000000001</v>
      </c>
      <c r="D658" s="44"/>
      <c r="E658" s="46">
        <v>26.51</v>
      </c>
      <c r="F658" s="46">
        <v>0.26700000000000002</v>
      </c>
    </row>
    <row r="659" spans="1:6" x14ac:dyDescent="0.3">
      <c r="A659" s="47" t="s">
        <v>643</v>
      </c>
      <c r="B659" s="46">
        <v>67.09</v>
      </c>
      <c r="C659" s="48">
        <v>1E-3</v>
      </c>
      <c r="D659" s="44"/>
      <c r="E659" s="46">
        <v>19.149999999999999</v>
      </c>
      <c r="F659" s="46">
        <v>0.34599999999999997</v>
      </c>
    </row>
    <row r="660" spans="1:6" x14ac:dyDescent="0.3">
      <c r="A660" s="47" t="s">
        <v>644</v>
      </c>
      <c r="B660" s="46">
        <v>94.93</v>
      </c>
      <c r="C660" s="48">
        <v>0</v>
      </c>
      <c r="D660" s="44"/>
      <c r="E660" s="46">
        <v>33.1</v>
      </c>
      <c r="F660" s="46">
        <v>0.18099999999999999</v>
      </c>
    </row>
    <row r="661" spans="1:6" x14ac:dyDescent="0.3">
      <c r="A661" s="47" t="s">
        <v>645</v>
      </c>
      <c r="B661" s="46">
        <v>88.32</v>
      </c>
      <c r="C661" s="48">
        <v>1E-3</v>
      </c>
      <c r="D661" s="44"/>
      <c r="E661" s="46">
        <v>20.010000000000002</v>
      </c>
      <c r="F661" s="46">
        <v>0.53200000000000003</v>
      </c>
    </row>
    <row r="662" spans="1:6" x14ac:dyDescent="0.3">
      <c r="A662" s="47" t="s">
        <v>646</v>
      </c>
      <c r="B662" s="46">
        <v>66.92</v>
      </c>
      <c r="C662" s="48">
        <v>1E-3</v>
      </c>
      <c r="D662" s="44"/>
      <c r="E662" s="46">
        <v>18.39</v>
      </c>
      <c r="F662" s="46">
        <v>0.39</v>
      </c>
    </row>
    <row r="663" spans="1:6" x14ac:dyDescent="0.3">
      <c r="A663" s="47" t="s">
        <v>647</v>
      </c>
      <c r="B663" s="46">
        <v>75.11</v>
      </c>
      <c r="C663" s="48">
        <v>1E-3</v>
      </c>
      <c r="D663" s="44"/>
      <c r="E663" s="46">
        <v>6.72</v>
      </c>
      <c r="F663" s="46">
        <v>0.79800000000000004</v>
      </c>
    </row>
    <row r="664" spans="1:6" x14ac:dyDescent="0.3">
      <c r="A664" s="47" t="s">
        <v>648</v>
      </c>
      <c r="B664" s="46">
        <v>74.25</v>
      </c>
      <c r="C664" s="48">
        <v>1.0999999999999999E-2</v>
      </c>
      <c r="D664" s="44"/>
      <c r="E664" s="46">
        <v>-3.51</v>
      </c>
      <c r="F664" s="46">
        <v>0.89600000000000002</v>
      </c>
    </row>
    <row r="665" spans="1:6" x14ac:dyDescent="0.3">
      <c r="A665" s="47" t="s">
        <v>649</v>
      </c>
      <c r="B665" s="46">
        <v>71.709999999999994</v>
      </c>
      <c r="C665" s="48">
        <v>2.1000000000000001E-2</v>
      </c>
      <c r="D665" s="44"/>
      <c r="E665" s="46">
        <v>43.93</v>
      </c>
      <c r="F665" s="46">
        <v>0.184</v>
      </c>
    </row>
    <row r="666" spans="1:6" x14ac:dyDescent="0.3">
      <c r="A666" s="47" t="s">
        <v>650</v>
      </c>
      <c r="B666" s="46">
        <v>31.86</v>
      </c>
      <c r="C666" s="46">
        <v>0.33700000000000002</v>
      </c>
      <c r="D666" s="44"/>
      <c r="E666" s="46">
        <v>18.61</v>
      </c>
      <c r="F666" s="46">
        <v>0.63600000000000001</v>
      </c>
    </row>
    <row r="667" spans="1:6" x14ac:dyDescent="0.3">
      <c r="A667" s="47" t="s">
        <v>651</v>
      </c>
      <c r="B667" s="46">
        <v>75.599999999999994</v>
      </c>
      <c r="C667" s="48">
        <v>5.0000000000000001E-3</v>
      </c>
      <c r="D667" s="44"/>
      <c r="E667" s="46">
        <v>9.1</v>
      </c>
      <c r="F667" s="46">
        <v>0.745</v>
      </c>
    </row>
    <row r="668" spans="1:6" x14ac:dyDescent="0.3">
      <c r="A668" s="47" t="s">
        <v>652</v>
      </c>
      <c r="B668" s="46">
        <v>59.19</v>
      </c>
      <c r="C668" s="48">
        <v>2E-3</v>
      </c>
      <c r="D668" s="44"/>
      <c r="E668" s="46">
        <v>27.06</v>
      </c>
      <c r="F668" s="46">
        <v>0.185</v>
      </c>
    </row>
    <row r="669" spans="1:6" x14ac:dyDescent="0.3">
      <c r="A669" s="47" t="s">
        <v>653</v>
      </c>
      <c r="B669" s="46">
        <v>94.26</v>
      </c>
      <c r="C669" s="48">
        <v>0</v>
      </c>
      <c r="D669" s="44"/>
      <c r="E669" s="46">
        <v>36.68</v>
      </c>
      <c r="F669" s="46">
        <v>0.13800000000000001</v>
      </c>
    </row>
    <row r="670" spans="1:6" x14ac:dyDescent="0.3">
      <c r="A670" s="47" t="s">
        <v>654</v>
      </c>
      <c r="B670" s="46">
        <v>107.37</v>
      </c>
      <c r="C670" s="48">
        <v>0</v>
      </c>
      <c r="D670" s="44"/>
      <c r="E670" s="46">
        <v>18.690000000000001</v>
      </c>
      <c r="F670" s="46">
        <v>0.44900000000000001</v>
      </c>
    </row>
    <row r="671" spans="1:6" x14ac:dyDescent="0.3">
      <c r="A671" s="47" t="s">
        <v>655</v>
      </c>
      <c r="B671" s="46">
        <v>83.64</v>
      </c>
      <c r="C671" s="48">
        <v>3.0000000000000001E-3</v>
      </c>
      <c r="D671" s="44"/>
      <c r="E671" s="46">
        <v>-4.47</v>
      </c>
      <c r="F671" s="46">
        <v>0.89500000000000002</v>
      </c>
    </row>
    <row r="672" spans="1:6" x14ac:dyDescent="0.3">
      <c r="A672" s="47" t="s">
        <v>656</v>
      </c>
      <c r="B672" s="46">
        <v>44.11</v>
      </c>
      <c r="C672" s="46">
        <v>0.14799999999999999</v>
      </c>
      <c r="D672" s="44"/>
      <c r="E672" s="46">
        <v>-27.38</v>
      </c>
      <c r="F672" s="46">
        <v>0.36599999999999999</v>
      </c>
    </row>
    <row r="673" spans="1:6" x14ac:dyDescent="0.3">
      <c r="A673" s="47" t="s">
        <v>657</v>
      </c>
      <c r="B673" s="46">
        <v>105.25</v>
      </c>
      <c r="C673" s="48">
        <v>0</v>
      </c>
      <c r="D673" s="44"/>
      <c r="E673" s="46">
        <v>26.07</v>
      </c>
      <c r="F673" s="46">
        <v>0.315</v>
      </c>
    </row>
    <row r="674" spans="1:6" x14ac:dyDescent="0.3">
      <c r="A674" s="47" t="s">
        <v>658</v>
      </c>
      <c r="B674" s="46">
        <v>45.64</v>
      </c>
      <c r="C674" s="46">
        <v>0.10100000000000001</v>
      </c>
      <c r="D674" s="44"/>
      <c r="E674" s="46">
        <v>20.09</v>
      </c>
      <c r="F674" s="46">
        <v>0.432</v>
      </c>
    </row>
    <row r="675" spans="1:6" x14ac:dyDescent="0.3">
      <c r="A675" s="47" t="s">
        <v>659</v>
      </c>
      <c r="B675" s="46">
        <v>61.52</v>
      </c>
      <c r="C675" s="48">
        <v>8.9999999999999993E-3</v>
      </c>
      <c r="D675" s="44"/>
      <c r="E675" s="46">
        <v>2.4</v>
      </c>
      <c r="F675" s="46">
        <v>0.91600000000000004</v>
      </c>
    </row>
    <row r="676" spans="1:6" x14ac:dyDescent="0.3">
      <c r="A676" s="47" t="s">
        <v>660</v>
      </c>
      <c r="B676" s="46">
        <v>57.12</v>
      </c>
      <c r="C676" s="48">
        <v>3.0000000000000001E-3</v>
      </c>
      <c r="D676" s="44"/>
      <c r="E676" s="46">
        <v>8.52</v>
      </c>
      <c r="F676" s="46">
        <v>0.44500000000000001</v>
      </c>
    </row>
    <row r="677" spans="1:6" x14ac:dyDescent="0.3">
      <c r="A677" s="47" t="s">
        <v>661</v>
      </c>
      <c r="B677" s="46">
        <v>76.459999999999994</v>
      </c>
      <c r="C677" s="48">
        <v>2E-3</v>
      </c>
      <c r="D677" s="44"/>
      <c r="E677" s="46">
        <v>8.91</v>
      </c>
      <c r="F677" s="46">
        <v>0.70699999999999996</v>
      </c>
    </row>
    <row r="678" spans="1:6" x14ac:dyDescent="0.3">
      <c r="A678" s="47" t="s">
        <v>662</v>
      </c>
      <c r="B678" s="46">
        <v>54.84</v>
      </c>
      <c r="C678" s="46">
        <v>6.4000000000000001E-2</v>
      </c>
      <c r="D678" s="44"/>
      <c r="E678" s="46">
        <v>61.95</v>
      </c>
      <c r="F678" s="48">
        <v>4.3999999999999997E-2</v>
      </c>
    </row>
    <row r="679" spans="1:6" x14ac:dyDescent="0.3">
      <c r="A679" s="47" t="s">
        <v>663</v>
      </c>
      <c r="B679" s="46">
        <v>88.95</v>
      </c>
      <c r="C679" s="48">
        <v>0</v>
      </c>
      <c r="D679" s="44"/>
      <c r="E679" s="46">
        <v>13.29</v>
      </c>
      <c r="F679" s="46">
        <v>0.58799999999999997</v>
      </c>
    </row>
    <row r="680" spans="1:6" x14ac:dyDescent="0.3">
      <c r="A680" s="47" t="s">
        <v>664</v>
      </c>
      <c r="B680" s="46">
        <v>73.13</v>
      </c>
      <c r="C680" s="48">
        <v>2E-3</v>
      </c>
      <c r="D680" s="44"/>
      <c r="E680" s="46">
        <v>55.46</v>
      </c>
      <c r="F680" s="48">
        <v>3.2000000000000001E-2</v>
      </c>
    </row>
    <row r="681" spans="1:6" x14ac:dyDescent="0.3">
      <c r="A681" s="47" t="s">
        <v>665</v>
      </c>
      <c r="B681" s="46">
        <v>99.68</v>
      </c>
      <c r="C681" s="48">
        <v>0</v>
      </c>
      <c r="D681" s="44"/>
      <c r="E681" s="46">
        <v>19.71</v>
      </c>
      <c r="F681" s="46">
        <v>0.433</v>
      </c>
    </row>
    <row r="682" spans="1:6" x14ac:dyDescent="0.3">
      <c r="A682" s="47" t="s">
        <v>666</v>
      </c>
      <c r="B682" s="46">
        <v>52.21</v>
      </c>
      <c r="C682" s="48">
        <v>4.7E-2</v>
      </c>
      <c r="D682" s="44"/>
      <c r="E682" s="46">
        <v>17.920000000000002</v>
      </c>
      <c r="F682" s="46">
        <v>0.56999999999999995</v>
      </c>
    </row>
    <row r="683" spans="1:6" x14ac:dyDescent="0.3">
      <c r="A683" s="47" t="s">
        <v>667</v>
      </c>
      <c r="B683" s="46">
        <v>84.36</v>
      </c>
      <c r="C683" s="48">
        <v>0</v>
      </c>
      <c r="D683" s="44"/>
      <c r="E683" s="46">
        <v>24.03</v>
      </c>
      <c r="F683" s="46">
        <v>0.315</v>
      </c>
    </row>
    <row r="684" spans="1:6" x14ac:dyDescent="0.3">
      <c r="A684" s="47" t="s">
        <v>668</v>
      </c>
      <c r="B684" s="46">
        <v>21.29</v>
      </c>
      <c r="C684" s="46">
        <v>0.371</v>
      </c>
      <c r="D684" s="44"/>
      <c r="E684" s="46">
        <v>-43.96</v>
      </c>
      <c r="F684" s="48">
        <v>2.4E-2</v>
      </c>
    </row>
    <row r="685" spans="1:6" x14ac:dyDescent="0.3">
      <c r="A685" s="47" t="s">
        <v>669</v>
      </c>
      <c r="B685" s="46">
        <v>68.94</v>
      </c>
      <c r="C685" s="48">
        <v>1.2E-2</v>
      </c>
      <c r="D685" s="44"/>
      <c r="E685" s="46">
        <v>6.93</v>
      </c>
      <c r="F685" s="46">
        <v>0.81</v>
      </c>
    </row>
    <row r="686" spans="1:6" x14ac:dyDescent="0.3">
      <c r="A686" s="47" t="s">
        <v>670</v>
      </c>
      <c r="B686" s="46">
        <v>74.05</v>
      </c>
      <c r="C686" s="48">
        <v>8.0000000000000002E-3</v>
      </c>
      <c r="D686" s="44"/>
      <c r="E686" s="46">
        <v>15.36</v>
      </c>
      <c r="F686" s="46">
        <v>0.63500000000000001</v>
      </c>
    </row>
    <row r="687" spans="1:6" x14ac:dyDescent="0.3">
      <c r="A687" s="47" t="s">
        <v>671</v>
      </c>
      <c r="B687" s="46">
        <v>73.569999999999993</v>
      </c>
      <c r="C687" s="48">
        <v>2E-3</v>
      </c>
      <c r="D687" s="44"/>
      <c r="E687" s="46">
        <v>48.84</v>
      </c>
      <c r="F687" s="46">
        <v>6.4000000000000001E-2</v>
      </c>
    </row>
    <row r="688" spans="1:6" x14ac:dyDescent="0.3">
      <c r="A688" s="47" t="s">
        <v>672</v>
      </c>
      <c r="B688" s="46">
        <v>81.040000000000006</v>
      </c>
      <c r="C688" s="48">
        <v>0</v>
      </c>
      <c r="D688" s="44"/>
      <c r="E688" s="46">
        <v>52.04</v>
      </c>
      <c r="F688" s="48">
        <v>3.5999999999999997E-2</v>
      </c>
    </row>
    <row r="689" spans="1:6" ht="15.6" x14ac:dyDescent="0.3">
      <c r="A689" s="47" t="s">
        <v>673</v>
      </c>
      <c r="B689" s="46">
        <v>45.52</v>
      </c>
      <c r="C689" s="48">
        <v>2.9000000000000001E-2</v>
      </c>
      <c r="D689" s="44"/>
      <c r="E689" s="41"/>
      <c r="F689" s="43"/>
    </row>
    <row r="690" spans="1:6" x14ac:dyDescent="0.3">
      <c r="A690" s="47" t="s">
        <v>674</v>
      </c>
      <c r="B690" s="46">
        <v>35.36</v>
      </c>
      <c r="C690" s="46">
        <v>0.14499999999999999</v>
      </c>
      <c r="D690" s="44"/>
      <c r="E690" s="46">
        <v>0.22</v>
      </c>
      <c r="F690" s="46">
        <v>0.99199999999999999</v>
      </c>
    </row>
    <row r="691" spans="1:6" x14ac:dyDescent="0.3">
      <c r="A691" s="47" t="s">
        <v>675</v>
      </c>
      <c r="B691" s="46">
        <v>46.5</v>
      </c>
      <c r="C691" s="48">
        <v>2.5000000000000001E-2</v>
      </c>
      <c r="D691" s="44"/>
      <c r="E691" s="46">
        <v>45.85</v>
      </c>
      <c r="F691" s="46">
        <v>5.2999999999999999E-2</v>
      </c>
    </row>
    <row r="692" spans="1:6" x14ac:dyDescent="0.3">
      <c r="A692" s="47" t="s">
        <v>676</v>
      </c>
      <c r="B692" s="46">
        <v>21.97</v>
      </c>
      <c r="C692" s="46">
        <v>0.35</v>
      </c>
      <c r="D692" s="44"/>
      <c r="E692" s="46">
        <v>-62.05</v>
      </c>
      <c r="F692" s="48">
        <v>2.3E-2</v>
      </c>
    </row>
    <row r="693" spans="1:6" x14ac:dyDescent="0.3">
      <c r="A693" s="47" t="s">
        <v>677</v>
      </c>
      <c r="B693" s="46">
        <v>57.02</v>
      </c>
      <c r="C693" s="48">
        <v>1.7000000000000001E-2</v>
      </c>
      <c r="D693" s="44"/>
      <c r="E693" s="46">
        <v>14.1</v>
      </c>
      <c r="F693" s="46">
        <v>0.56499999999999995</v>
      </c>
    </row>
    <row r="694" spans="1:6" x14ac:dyDescent="0.3">
      <c r="A694" s="47" t="s">
        <v>678</v>
      </c>
      <c r="B694" s="46">
        <v>80.06</v>
      </c>
      <c r="C694" s="48">
        <v>0</v>
      </c>
      <c r="D694" s="44"/>
      <c r="E694" s="46">
        <v>51.5</v>
      </c>
      <c r="F694" s="48">
        <v>3.5000000000000003E-2</v>
      </c>
    </row>
    <row r="695" spans="1:6" x14ac:dyDescent="0.3">
      <c r="A695" s="47" t="s">
        <v>679</v>
      </c>
      <c r="B695" s="46">
        <v>101.82</v>
      </c>
      <c r="C695" s="48">
        <v>0</v>
      </c>
      <c r="D695" s="44"/>
      <c r="E695" s="46">
        <v>45.32</v>
      </c>
      <c r="F695" s="46">
        <v>6.5000000000000002E-2</v>
      </c>
    </row>
    <row r="696" spans="1:6" x14ac:dyDescent="0.3">
      <c r="A696" s="47" t="s">
        <v>680</v>
      </c>
      <c r="B696" s="46">
        <v>52.64</v>
      </c>
      <c r="C696" s="46">
        <v>5.2999999999999999E-2</v>
      </c>
      <c r="D696" s="44"/>
      <c r="E696" s="46">
        <v>-4.79</v>
      </c>
      <c r="F696" s="46">
        <v>0.84199999999999997</v>
      </c>
    </row>
    <row r="697" spans="1:6" x14ac:dyDescent="0.3">
      <c r="A697" s="47" t="s">
        <v>681</v>
      </c>
      <c r="B697" s="46">
        <v>41.99</v>
      </c>
      <c r="C697" s="46">
        <v>8.7999999999999995E-2</v>
      </c>
      <c r="D697" s="44"/>
      <c r="E697" s="46">
        <v>28.7</v>
      </c>
      <c r="F697" s="46">
        <v>0.28299999999999997</v>
      </c>
    </row>
    <row r="698" spans="1:6" x14ac:dyDescent="0.3">
      <c r="A698" s="47" t="s">
        <v>682</v>
      </c>
      <c r="B698" s="46">
        <v>38.340000000000003</v>
      </c>
      <c r="C698" s="46">
        <v>0.20499999999999999</v>
      </c>
      <c r="D698" s="44"/>
      <c r="E698" s="46">
        <v>-43.79</v>
      </c>
      <c r="F698" s="46">
        <v>0.153</v>
      </c>
    </row>
    <row r="699" spans="1:6" x14ac:dyDescent="0.3">
      <c r="A699" s="47" t="s">
        <v>683</v>
      </c>
      <c r="B699" s="46">
        <v>80.540000000000006</v>
      </c>
      <c r="C699" s="48">
        <v>0</v>
      </c>
      <c r="D699" s="44"/>
      <c r="E699" s="46">
        <v>29.45</v>
      </c>
      <c r="F699" s="46">
        <v>0.187</v>
      </c>
    </row>
    <row r="700" spans="1:6" x14ac:dyDescent="0.3">
      <c r="A700" s="47" t="s">
        <v>684</v>
      </c>
      <c r="B700" s="46">
        <v>91.82</v>
      </c>
      <c r="C700" s="48">
        <v>0</v>
      </c>
      <c r="D700" s="44"/>
      <c r="E700" s="46">
        <v>22.31</v>
      </c>
      <c r="F700" s="46">
        <v>0.35699999999999998</v>
      </c>
    </row>
    <row r="701" spans="1:6" x14ac:dyDescent="0.3">
      <c r="A701" s="47" t="s">
        <v>685</v>
      </c>
      <c r="B701" s="46">
        <v>77.010000000000005</v>
      </c>
      <c r="C701" s="48">
        <v>1E-3</v>
      </c>
      <c r="D701" s="44"/>
      <c r="E701" s="46">
        <v>11.27</v>
      </c>
      <c r="F701" s="46">
        <v>0.66500000000000004</v>
      </c>
    </row>
    <row r="702" spans="1:6" x14ac:dyDescent="0.3">
      <c r="A702" s="47" t="s">
        <v>686</v>
      </c>
      <c r="B702" s="46">
        <v>39.36</v>
      </c>
      <c r="C702" s="46">
        <v>0.17399999999999999</v>
      </c>
      <c r="D702" s="44"/>
      <c r="E702" s="46">
        <v>-15.74</v>
      </c>
      <c r="F702" s="46">
        <v>0.55200000000000005</v>
      </c>
    </row>
    <row r="703" spans="1:6" x14ac:dyDescent="0.3">
      <c r="A703" s="47" t="s">
        <v>687</v>
      </c>
      <c r="B703" s="46">
        <v>69.7</v>
      </c>
      <c r="C703" s="48">
        <v>0</v>
      </c>
      <c r="D703" s="44"/>
      <c r="E703" s="46">
        <v>40.96</v>
      </c>
      <c r="F703" s="48">
        <v>3.1E-2</v>
      </c>
    </row>
    <row r="704" spans="1:6" x14ac:dyDescent="0.3">
      <c r="A704" s="47" t="s">
        <v>688</v>
      </c>
      <c r="B704" s="46">
        <v>103.16</v>
      </c>
      <c r="C704" s="48">
        <v>0</v>
      </c>
      <c r="D704" s="44"/>
      <c r="E704" s="46">
        <v>24.97</v>
      </c>
      <c r="F704" s="46">
        <v>0.28000000000000003</v>
      </c>
    </row>
    <row r="705" spans="1:6" x14ac:dyDescent="0.3">
      <c r="A705" s="47" t="s">
        <v>689</v>
      </c>
      <c r="B705" s="46">
        <v>75.12</v>
      </c>
      <c r="C705" s="48">
        <v>1E-3</v>
      </c>
      <c r="D705" s="44"/>
      <c r="E705" s="46">
        <v>11.42</v>
      </c>
      <c r="F705" s="46">
        <v>0.63500000000000001</v>
      </c>
    </row>
    <row r="706" spans="1:6" x14ac:dyDescent="0.3">
      <c r="A706" s="47" t="s">
        <v>690</v>
      </c>
      <c r="B706" s="46">
        <v>75.209999999999994</v>
      </c>
      <c r="C706" s="48">
        <v>1E-3</v>
      </c>
      <c r="D706" s="44"/>
      <c r="E706" s="46">
        <v>16.23</v>
      </c>
      <c r="F706" s="46">
        <v>0.5</v>
      </c>
    </row>
    <row r="707" spans="1:6" x14ac:dyDescent="0.3">
      <c r="A707" s="47" t="s">
        <v>691</v>
      </c>
      <c r="B707" s="46">
        <v>61.98</v>
      </c>
      <c r="C707" s="48">
        <v>1.0999999999999999E-2</v>
      </c>
      <c r="D707" s="44"/>
      <c r="E707" s="46">
        <v>48.96</v>
      </c>
      <c r="F707" s="48">
        <v>0.03</v>
      </c>
    </row>
    <row r="708" spans="1:6" x14ac:dyDescent="0.3">
      <c r="A708" s="47" t="s">
        <v>692</v>
      </c>
      <c r="B708" s="46">
        <v>92.26</v>
      </c>
      <c r="C708" s="48">
        <v>0</v>
      </c>
      <c r="D708" s="44"/>
      <c r="E708" s="46">
        <v>26.73</v>
      </c>
      <c r="F708" s="46">
        <v>0.248</v>
      </c>
    </row>
    <row r="709" spans="1:6" x14ac:dyDescent="0.3">
      <c r="A709" s="47" t="s">
        <v>693</v>
      </c>
      <c r="B709" s="46">
        <v>36.11</v>
      </c>
      <c r="C709" s="46">
        <v>0.23300000000000001</v>
      </c>
      <c r="D709" s="44"/>
      <c r="E709" s="46">
        <v>-63.05</v>
      </c>
      <c r="F709" s="46">
        <v>5.1999999999999998E-2</v>
      </c>
    </row>
    <row r="710" spans="1:6" x14ac:dyDescent="0.3">
      <c r="A710" s="47" t="s">
        <v>694</v>
      </c>
      <c r="B710" s="46">
        <v>57.84</v>
      </c>
      <c r="C710" s="48">
        <v>8.0000000000000002E-3</v>
      </c>
      <c r="D710" s="44"/>
      <c r="E710" s="46">
        <v>5.69</v>
      </c>
      <c r="F710" s="46">
        <v>0.79600000000000004</v>
      </c>
    </row>
    <row r="711" spans="1:6" x14ac:dyDescent="0.3">
      <c r="A711" s="47" t="s">
        <v>695</v>
      </c>
      <c r="B711" s="46">
        <v>97.42</v>
      </c>
      <c r="C711" s="48">
        <v>0</v>
      </c>
      <c r="D711" s="44"/>
      <c r="E711" s="46">
        <v>30.18</v>
      </c>
      <c r="F711" s="46">
        <v>0.22800000000000001</v>
      </c>
    </row>
    <row r="712" spans="1:6" ht="15.6" x14ac:dyDescent="0.3">
      <c r="A712" s="42"/>
      <c r="B712" s="41"/>
      <c r="C712" s="43"/>
      <c r="D712" s="44"/>
      <c r="E712" s="41"/>
      <c r="F712" s="41"/>
    </row>
    <row r="713" spans="1:6" ht="15.6" x14ac:dyDescent="0.3">
      <c r="A713" s="45" t="s">
        <v>696</v>
      </c>
      <c r="B713" s="41"/>
      <c r="C713" s="43"/>
      <c r="D713" s="44"/>
      <c r="E713" s="41"/>
      <c r="F713" s="41"/>
    </row>
    <row r="714" spans="1:6" x14ac:dyDescent="0.3">
      <c r="A714" s="47" t="s">
        <v>697</v>
      </c>
      <c r="B714" s="46">
        <v>349.2</v>
      </c>
      <c r="C714" s="46">
        <v>0.64100000000000001</v>
      </c>
      <c r="D714" s="44"/>
      <c r="E714" s="46">
        <v>12.33</v>
      </c>
      <c r="F714" s="46">
        <v>0.98399999999999999</v>
      </c>
    </row>
    <row r="715" spans="1:6" ht="15.6" x14ac:dyDescent="0.3">
      <c r="A715" s="47" t="s">
        <v>698</v>
      </c>
      <c r="B715" s="41"/>
      <c r="C715" s="43"/>
      <c r="D715" s="44"/>
      <c r="E715" s="46">
        <v>1687.49</v>
      </c>
      <c r="F715" s="46">
        <v>0.70699999999999996</v>
      </c>
    </row>
    <row r="716" spans="1:6" ht="15.6" x14ac:dyDescent="0.3">
      <c r="A716" s="47" t="s">
        <v>699</v>
      </c>
      <c r="B716" s="46">
        <v>-5606.95</v>
      </c>
      <c r="C716" s="46">
        <v>0.36299999999999999</v>
      </c>
      <c r="D716" s="44"/>
      <c r="E716" s="41"/>
      <c r="F716" s="43"/>
    </row>
    <row r="717" spans="1:6" ht="15.6" x14ac:dyDescent="0.3">
      <c r="A717" s="47" t="s">
        <v>700</v>
      </c>
      <c r="B717" s="46">
        <v>-1566.14</v>
      </c>
      <c r="C717" s="46">
        <v>0.39200000000000002</v>
      </c>
      <c r="D717" s="44"/>
      <c r="E717" s="41"/>
      <c r="F717" s="43"/>
    </row>
    <row r="718" spans="1:6" x14ac:dyDescent="0.3">
      <c r="A718" s="47" t="s">
        <v>701</v>
      </c>
      <c r="B718" s="46">
        <v>2370.9899999999998</v>
      </c>
      <c r="C718" s="46">
        <v>0.373</v>
      </c>
      <c r="D718" s="44"/>
      <c r="E718" s="46">
        <v>-309.36</v>
      </c>
      <c r="F718" s="46">
        <v>0.81299999999999994</v>
      </c>
    </row>
    <row r="719" spans="1:6" ht="15.6" x14ac:dyDescent="0.3">
      <c r="A719" s="47" t="s">
        <v>702</v>
      </c>
      <c r="B719" s="46">
        <v>4735.6400000000003</v>
      </c>
      <c r="C719" s="46">
        <v>0.41199999999999998</v>
      </c>
      <c r="D719" s="44"/>
      <c r="E719" s="41"/>
      <c r="F719" s="43"/>
    </row>
    <row r="720" spans="1:6" ht="15.6" x14ac:dyDescent="0.3">
      <c r="A720" s="47" t="s">
        <v>703</v>
      </c>
      <c r="B720" s="46">
        <v>-2626.9</v>
      </c>
      <c r="C720" s="48">
        <v>2.1999999999999999E-2</v>
      </c>
      <c r="D720" s="44"/>
      <c r="E720" s="41"/>
      <c r="F720" s="43"/>
    </row>
    <row r="721" spans="1:6" x14ac:dyDescent="0.3">
      <c r="A721" s="47" t="s">
        <v>704</v>
      </c>
      <c r="B721" s="46">
        <v>1350.25</v>
      </c>
      <c r="C721" s="46">
        <v>0.73299999999999998</v>
      </c>
      <c r="D721" s="44"/>
      <c r="E721" s="46">
        <v>3161.94</v>
      </c>
      <c r="F721" s="46">
        <v>0.57199999999999995</v>
      </c>
    </row>
    <row r="722" spans="1:6" x14ac:dyDescent="0.3">
      <c r="A722" s="47" t="s">
        <v>705</v>
      </c>
      <c r="B722" s="46">
        <v>6732.65</v>
      </c>
      <c r="C722" s="46">
        <v>0.33</v>
      </c>
      <c r="D722" s="44"/>
      <c r="E722" s="46">
        <v>-1556.09</v>
      </c>
      <c r="F722" s="46">
        <v>0.71699999999999997</v>
      </c>
    </row>
    <row r="723" spans="1:6" ht="15.6" x14ac:dyDescent="0.3">
      <c r="A723" s="47" t="s">
        <v>706</v>
      </c>
      <c r="B723" s="46">
        <v>2056.87</v>
      </c>
      <c r="C723" s="46">
        <v>0.29499999999999998</v>
      </c>
      <c r="D723" s="44"/>
      <c r="E723" s="41"/>
      <c r="F723" s="43"/>
    </row>
    <row r="724" spans="1:6" x14ac:dyDescent="0.3">
      <c r="A724" s="47" t="s">
        <v>707</v>
      </c>
      <c r="B724" s="46">
        <v>-4504.45</v>
      </c>
      <c r="C724" s="46">
        <v>0.69599999999999995</v>
      </c>
      <c r="D724" s="44"/>
      <c r="E724" s="46">
        <v>-694.69</v>
      </c>
      <c r="F724" s="46">
        <v>0.879</v>
      </c>
    </row>
    <row r="725" spans="1:6" ht="15.6" x14ac:dyDescent="0.3">
      <c r="A725" s="47" t="s">
        <v>708</v>
      </c>
      <c r="B725" s="46">
        <v>-481.87</v>
      </c>
      <c r="C725" s="46">
        <v>0.89300000000000002</v>
      </c>
      <c r="D725" s="44"/>
      <c r="E725" s="41"/>
      <c r="F725" s="43"/>
    </row>
    <row r="726" spans="1:6" ht="15.6" x14ac:dyDescent="0.3">
      <c r="A726" s="47" t="s">
        <v>709</v>
      </c>
      <c r="B726" s="46">
        <v>-10962.93</v>
      </c>
      <c r="C726" s="46">
        <v>0.159</v>
      </c>
      <c r="D726" s="44"/>
      <c r="E726" s="41"/>
      <c r="F726" s="43"/>
    </row>
    <row r="727" spans="1:6" ht="15.6" x14ac:dyDescent="0.3">
      <c r="A727" s="47" t="s">
        <v>710</v>
      </c>
      <c r="B727" s="46">
        <v>3422.47</v>
      </c>
      <c r="C727" s="46">
        <v>0.127</v>
      </c>
      <c r="D727" s="44"/>
      <c r="E727" s="41"/>
      <c r="F727" s="43"/>
    </row>
    <row r="728" spans="1:6" x14ac:dyDescent="0.3">
      <c r="A728" s="47" t="s">
        <v>711</v>
      </c>
      <c r="B728" s="46">
        <v>-550.29999999999995</v>
      </c>
      <c r="C728" s="46">
        <v>0.51600000000000001</v>
      </c>
      <c r="D728" s="44"/>
      <c r="E728" s="46">
        <v>3110.35</v>
      </c>
      <c r="F728" s="48">
        <v>6.0000000000000001E-3</v>
      </c>
    </row>
    <row r="729" spans="1:6" x14ac:dyDescent="0.3">
      <c r="A729" s="47" t="s">
        <v>712</v>
      </c>
      <c r="B729" s="46">
        <v>-198.62</v>
      </c>
      <c r="C729" s="46">
        <v>0.34499999999999997</v>
      </c>
      <c r="D729" s="44"/>
      <c r="E729" s="46">
        <v>754.33</v>
      </c>
      <c r="F729" s="46">
        <v>0.70499999999999996</v>
      </c>
    </row>
    <row r="730" spans="1:6" x14ac:dyDescent="0.3">
      <c r="A730" s="47" t="s">
        <v>713</v>
      </c>
      <c r="B730" s="46">
        <v>2240.4299999999998</v>
      </c>
      <c r="C730" s="48">
        <v>1E-3</v>
      </c>
      <c r="D730" s="44"/>
      <c r="E730" s="46">
        <v>379.98</v>
      </c>
      <c r="F730" s="46">
        <v>0.46600000000000003</v>
      </c>
    </row>
    <row r="731" spans="1:6" x14ac:dyDescent="0.3">
      <c r="A731" s="47" t="s">
        <v>714</v>
      </c>
      <c r="B731" s="46">
        <v>3322.16</v>
      </c>
      <c r="C731" s="48">
        <v>0</v>
      </c>
      <c r="D731" s="44"/>
      <c r="E731" s="46">
        <v>-610.86</v>
      </c>
      <c r="F731" s="46">
        <v>0.82399999999999995</v>
      </c>
    </row>
    <row r="732" spans="1:6" ht="15.6" x14ac:dyDescent="0.3">
      <c r="A732" s="42"/>
      <c r="B732" s="41"/>
      <c r="C732" s="43"/>
      <c r="D732" s="44"/>
      <c r="E732" s="46">
        <v>2554.0300000000002</v>
      </c>
      <c r="F732" s="48">
        <v>6.0000000000000001E-3</v>
      </c>
    </row>
    <row r="733" spans="1:6" ht="15.6" x14ac:dyDescent="0.3">
      <c r="A733" s="42"/>
      <c r="B733" s="41"/>
      <c r="C733" s="43"/>
      <c r="D733" s="44"/>
      <c r="E733" s="46">
        <v>-5648.39</v>
      </c>
      <c r="F733" s="48">
        <v>1.6E-2</v>
      </c>
    </row>
    <row r="734" spans="1:6" x14ac:dyDescent="0.3">
      <c r="A734" s="47" t="s">
        <v>715</v>
      </c>
      <c r="B734" s="46">
        <v>-1389.15</v>
      </c>
      <c r="C734" s="46">
        <v>0.08</v>
      </c>
      <c r="D734" s="44"/>
      <c r="E734" s="46">
        <v>-417.49</v>
      </c>
      <c r="F734" s="46">
        <v>0.53100000000000003</v>
      </c>
    </row>
    <row r="735" spans="1:6" x14ac:dyDescent="0.3">
      <c r="A735" s="47" t="s">
        <v>716</v>
      </c>
      <c r="B735" s="46">
        <v>218.04</v>
      </c>
      <c r="C735" s="46">
        <v>0.94</v>
      </c>
      <c r="D735" s="44"/>
      <c r="E735" s="46">
        <v>-647.87</v>
      </c>
      <c r="F735" s="46">
        <v>0.53700000000000003</v>
      </c>
    </row>
    <row r="736" spans="1:6" x14ac:dyDescent="0.3">
      <c r="A736" s="47" t="s">
        <v>717</v>
      </c>
      <c r="B736" s="46">
        <v>121.72</v>
      </c>
      <c r="C736" s="46">
        <v>0.88</v>
      </c>
      <c r="D736" s="44"/>
      <c r="E736" s="46">
        <v>-4016.24</v>
      </c>
      <c r="F736" s="46">
        <v>7.5999999999999998E-2</v>
      </c>
    </row>
    <row r="737" spans="1:6" x14ac:dyDescent="0.3">
      <c r="A737" s="47" t="s">
        <v>718</v>
      </c>
      <c r="B737" s="46">
        <v>95.82</v>
      </c>
      <c r="C737" s="46">
        <v>0.41599999999999998</v>
      </c>
      <c r="D737" s="44"/>
      <c r="E737" s="46">
        <v>172.86</v>
      </c>
      <c r="F737" s="46">
        <v>0.53300000000000003</v>
      </c>
    </row>
    <row r="738" spans="1:6" x14ac:dyDescent="0.3">
      <c r="A738" s="47" t="s">
        <v>719</v>
      </c>
      <c r="B738" s="46">
        <v>139.26</v>
      </c>
      <c r="C738" s="48">
        <v>0</v>
      </c>
      <c r="D738" s="44"/>
      <c r="E738" s="46">
        <v>-45.08</v>
      </c>
      <c r="F738" s="46">
        <v>0.73799999999999999</v>
      </c>
    </row>
    <row r="739" spans="1:6" x14ac:dyDescent="0.3">
      <c r="A739" s="47" t="s">
        <v>720</v>
      </c>
      <c r="B739" s="46">
        <v>90.15</v>
      </c>
      <c r="C739" s="48">
        <v>4.2000000000000003E-2</v>
      </c>
      <c r="D739" s="44"/>
      <c r="E739" s="46">
        <v>6.86</v>
      </c>
      <c r="F739" s="46">
        <v>0.96099999999999997</v>
      </c>
    </row>
    <row r="740" spans="1:6" x14ac:dyDescent="0.3">
      <c r="A740" s="47" t="s">
        <v>721</v>
      </c>
      <c r="B740" s="46">
        <v>62.08</v>
      </c>
      <c r="C740" s="46">
        <v>0.14499999999999999</v>
      </c>
      <c r="D740" s="44"/>
      <c r="E740" s="46">
        <v>-36.76</v>
      </c>
      <c r="F740" s="46">
        <v>0.79100000000000004</v>
      </c>
    </row>
    <row r="741" spans="1:6" x14ac:dyDescent="0.3">
      <c r="A741" s="47" t="s">
        <v>722</v>
      </c>
      <c r="B741" s="46">
        <v>7.61</v>
      </c>
      <c r="C741" s="46">
        <v>0.86599999999999999</v>
      </c>
      <c r="D741" s="44"/>
      <c r="E741" s="46">
        <v>-229.63</v>
      </c>
      <c r="F741" s="46">
        <v>0.115</v>
      </c>
    </row>
    <row r="742" spans="1:6" x14ac:dyDescent="0.3">
      <c r="A742" s="47" t="s">
        <v>723</v>
      </c>
      <c r="B742" s="46">
        <v>-16.690000000000001</v>
      </c>
      <c r="C742" s="46">
        <v>0.65900000000000003</v>
      </c>
      <c r="D742" s="44"/>
      <c r="E742" s="46">
        <v>-451.45</v>
      </c>
      <c r="F742" s="48">
        <v>4.0000000000000001E-3</v>
      </c>
    </row>
    <row r="743" spans="1:6" x14ac:dyDescent="0.3">
      <c r="A743" s="47" t="s">
        <v>724</v>
      </c>
      <c r="B743" s="46">
        <v>115.51</v>
      </c>
      <c r="C743" s="48">
        <v>1E-3</v>
      </c>
      <c r="D743" s="44"/>
      <c r="E743" s="46">
        <v>-24.25</v>
      </c>
      <c r="F743" s="46">
        <v>0.85699999999999998</v>
      </c>
    </row>
    <row r="744" spans="1:6" x14ac:dyDescent="0.3">
      <c r="A744" s="47" t="s">
        <v>725</v>
      </c>
      <c r="B744" s="46">
        <v>-49.38</v>
      </c>
      <c r="C744" s="46">
        <v>0.38900000000000001</v>
      </c>
      <c r="D744" s="44"/>
      <c r="E744" s="46">
        <v>-183.91</v>
      </c>
      <c r="F744" s="46">
        <v>0.185</v>
      </c>
    </row>
    <row r="745" spans="1:6" x14ac:dyDescent="0.3">
      <c r="A745" s="47" t="s">
        <v>726</v>
      </c>
      <c r="B745" s="46">
        <v>134.4</v>
      </c>
      <c r="C745" s="48">
        <v>1.0999999999999999E-2</v>
      </c>
      <c r="D745" s="44"/>
      <c r="E745" s="46">
        <v>-17.04</v>
      </c>
      <c r="F745" s="46">
        <v>0.90800000000000003</v>
      </c>
    </row>
    <row r="746" spans="1:6" x14ac:dyDescent="0.3">
      <c r="A746" s="47" t="s">
        <v>727</v>
      </c>
      <c r="B746" s="46">
        <v>83.23</v>
      </c>
      <c r="C746" s="46">
        <v>0.125</v>
      </c>
      <c r="D746" s="44"/>
      <c r="E746" s="46">
        <v>26.74</v>
      </c>
      <c r="F746" s="46">
        <v>0.86</v>
      </c>
    </row>
    <row r="747" spans="1:6" x14ac:dyDescent="0.3">
      <c r="A747" s="47" t="s">
        <v>728</v>
      </c>
      <c r="B747" s="46">
        <v>134.94999999999999</v>
      </c>
      <c r="C747" s="48">
        <v>0</v>
      </c>
      <c r="D747" s="44"/>
      <c r="E747" s="46">
        <v>-19.010000000000002</v>
      </c>
      <c r="F747" s="46">
        <v>0.88800000000000001</v>
      </c>
    </row>
    <row r="748" spans="1:6" x14ac:dyDescent="0.3">
      <c r="A748" s="47" t="s">
        <v>729</v>
      </c>
      <c r="B748" s="46">
        <v>-203.98</v>
      </c>
      <c r="C748" s="46">
        <v>0.182</v>
      </c>
      <c r="D748" s="44"/>
      <c r="E748" s="46">
        <v>-227.98</v>
      </c>
      <c r="F748" s="46">
        <v>0.20499999999999999</v>
      </c>
    </row>
    <row r="749" spans="1:6" x14ac:dyDescent="0.3">
      <c r="A749" s="47" t="s">
        <v>730</v>
      </c>
      <c r="B749" s="46">
        <v>182.7</v>
      </c>
      <c r="C749" s="48">
        <v>0</v>
      </c>
      <c r="D749" s="44"/>
      <c r="E749" s="46">
        <v>28.36</v>
      </c>
      <c r="F749" s="46">
        <v>0.83699999999999997</v>
      </c>
    </row>
    <row r="750" spans="1:6" x14ac:dyDescent="0.3">
      <c r="A750" s="47" t="s">
        <v>731</v>
      </c>
      <c r="B750" s="46">
        <v>-55.76</v>
      </c>
      <c r="C750" s="46">
        <v>0.47199999999999998</v>
      </c>
      <c r="D750" s="44"/>
      <c r="E750" s="46">
        <v>-120.5</v>
      </c>
      <c r="F750" s="46">
        <v>0.54</v>
      </c>
    </row>
    <row r="751" spans="1:6" x14ac:dyDescent="0.3">
      <c r="A751" s="47" t="s">
        <v>732</v>
      </c>
      <c r="B751" s="46">
        <v>38.54</v>
      </c>
      <c r="C751" s="46">
        <v>0.68</v>
      </c>
      <c r="D751" s="44"/>
      <c r="E751" s="46">
        <v>-88.97</v>
      </c>
      <c r="F751" s="46">
        <v>0.64</v>
      </c>
    </row>
    <row r="752" spans="1:6" x14ac:dyDescent="0.3">
      <c r="A752" s="47" t="s">
        <v>733</v>
      </c>
      <c r="B752" s="46">
        <v>51.27</v>
      </c>
      <c r="C752" s="46">
        <v>0.16700000000000001</v>
      </c>
      <c r="D752" s="44"/>
      <c r="E752" s="46">
        <v>-157.69</v>
      </c>
      <c r="F752" s="46">
        <v>0.245</v>
      </c>
    </row>
    <row r="753" spans="1:6" x14ac:dyDescent="0.3">
      <c r="A753" s="47" t="s">
        <v>734</v>
      </c>
      <c r="B753" s="46">
        <v>26.23</v>
      </c>
      <c r="C753" s="46">
        <v>0.48799999999999999</v>
      </c>
      <c r="D753" s="44"/>
      <c r="E753" s="46">
        <v>-78.64</v>
      </c>
      <c r="F753" s="46">
        <v>0.56200000000000006</v>
      </c>
    </row>
    <row r="754" spans="1:6" x14ac:dyDescent="0.3">
      <c r="A754" s="47" t="s">
        <v>735</v>
      </c>
      <c r="B754" s="46">
        <v>70.23</v>
      </c>
      <c r="C754" s="46">
        <v>0.20100000000000001</v>
      </c>
      <c r="D754" s="44"/>
      <c r="E754" s="46">
        <v>-394.72</v>
      </c>
      <c r="F754" s="48">
        <v>2.9000000000000001E-2</v>
      </c>
    </row>
    <row r="755" spans="1:6" ht="28.8" x14ac:dyDescent="0.3">
      <c r="A755" s="47" t="s">
        <v>736</v>
      </c>
      <c r="B755" s="46">
        <v>9.7200000000000006</v>
      </c>
      <c r="C755" s="46">
        <v>0.92700000000000005</v>
      </c>
      <c r="D755" s="44"/>
      <c r="E755" s="46">
        <v>176.25</v>
      </c>
      <c r="F755" s="46">
        <v>0.50800000000000001</v>
      </c>
    </row>
    <row r="756" spans="1:6" x14ac:dyDescent="0.3">
      <c r="A756" s="47" t="s">
        <v>737</v>
      </c>
      <c r="B756" s="46">
        <v>119.54</v>
      </c>
      <c r="C756" s="46">
        <v>7.3999999999999996E-2</v>
      </c>
      <c r="D756" s="44"/>
      <c r="E756" s="46">
        <v>-289.22000000000003</v>
      </c>
      <c r="F756" s="46">
        <v>0.10199999999999999</v>
      </c>
    </row>
    <row r="757" spans="1:6" ht="28.8" x14ac:dyDescent="0.3">
      <c r="A757" s="47" t="s">
        <v>738</v>
      </c>
      <c r="B757" s="46">
        <v>113.77</v>
      </c>
      <c r="C757" s="46">
        <v>0.11600000000000001</v>
      </c>
      <c r="D757" s="44"/>
      <c r="E757" s="46">
        <v>-7.64</v>
      </c>
      <c r="F757" s="46">
        <v>0.96199999999999997</v>
      </c>
    </row>
    <row r="758" spans="1:6" x14ac:dyDescent="0.3">
      <c r="A758" s="47" t="s">
        <v>739</v>
      </c>
      <c r="B758" s="46">
        <v>159.56</v>
      </c>
      <c r="C758" s="48">
        <v>0</v>
      </c>
      <c r="D758" s="44"/>
      <c r="E758" s="46">
        <v>40.119999999999997</v>
      </c>
      <c r="F758" s="46">
        <v>0.77100000000000002</v>
      </c>
    </row>
    <row r="759" spans="1:6" x14ac:dyDescent="0.3">
      <c r="A759" s="47" t="s">
        <v>740</v>
      </c>
      <c r="B759" s="46">
        <v>173.3</v>
      </c>
      <c r="C759" s="46">
        <v>9.7000000000000003E-2</v>
      </c>
      <c r="D759" s="44"/>
      <c r="E759" s="46">
        <v>-421.06</v>
      </c>
      <c r="F759" s="46">
        <v>7.8E-2</v>
      </c>
    </row>
    <row r="760" spans="1:6" x14ac:dyDescent="0.3">
      <c r="A760" s="47" t="s">
        <v>741</v>
      </c>
      <c r="B760" s="46">
        <v>182.67</v>
      </c>
      <c r="C760" s="48">
        <v>0</v>
      </c>
      <c r="D760" s="44"/>
      <c r="E760" s="46">
        <v>93.59</v>
      </c>
      <c r="F760" s="46">
        <v>0.504</v>
      </c>
    </row>
    <row r="761" spans="1:6" x14ac:dyDescent="0.3">
      <c r="A761" s="47" t="s">
        <v>742</v>
      </c>
      <c r="B761" s="46">
        <v>-49.02</v>
      </c>
      <c r="C761" s="46">
        <v>0.26500000000000001</v>
      </c>
      <c r="D761" s="44"/>
      <c r="E761" s="46">
        <v>-313.81</v>
      </c>
      <c r="F761" s="48">
        <v>2.8000000000000001E-2</v>
      </c>
    </row>
    <row r="762" spans="1:6" x14ac:dyDescent="0.3">
      <c r="A762" s="47" t="s">
        <v>743</v>
      </c>
      <c r="B762" s="46">
        <v>85.95</v>
      </c>
      <c r="C762" s="46">
        <v>8.2000000000000003E-2</v>
      </c>
      <c r="D762" s="44"/>
      <c r="E762" s="46">
        <v>-44.91</v>
      </c>
      <c r="F762" s="46">
        <v>0.754</v>
      </c>
    </row>
    <row r="763" spans="1:6" x14ac:dyDescent="0.3">
      <c r="A763" s="47" t="s">
        <v>744</v>
      </c>
      <c r="B763" s="46">
        <v>92.46</v>
      </c>
      <c r="C763" s="48">
        <v>2.9000000000000001E-2</v>
      </c>
      <c r="D763" s="44"/>
      <c r="E763" s="46">
        <v>-97.61</v>
      </c>
      <c r="F763" s="46">
        <v>0.47599999999999998</v>
      </c>
    </row>
    <row r="764" spans="1:6" x14ac:dyDescent="0.3">
      <c r="A764" s="47" t="s">
        <v>745</v>
      </c>
      <c r="B764" s="46">
        <v>95.09</v>
      </c>
      <c r="C764" s="48">
        <v>1.7000000000000001E-2</v>
      </c>
      <c r="D764" s="44"/>
      <c r="E764" s="46">
        <v>-170.54</v>
      </c>
      <c r="F764" s="46">
        <v>0.217</v>
      </c>
    </row>
    <row r="765" spans="1:6" x14ac:dyDescent="0.3">
      <c r="A765" s="47" t="s">
        <v>746</v>
      </c>
      <c r="B765" s="46">
        <v>72.83</v>
      </c>
      <c r="C765" s="46">
        <v>0.13</v>
      </c>
      <c r="D765" s="44"/>
      <c r="E765" s="46">
        <v>-442.27</v>
      </c>
      <c r="F765" s="48">
        <v>1.0999999999999999E-2</v>
      </c>
    </row>
    <row r="766" spans="1:6" x14ac:dyDescent="0.3">
      <c r="A766" s="47" t="s">
        <v>747</v>
      </c>
      <c r="B766" s="46">
        <v>37.9</v>
      </c>
      <c r="C766" s="46">
        <v>0.53100000000000003</v>
      </c>
      <c r="D766" s="44"/>
      <c r="E766" s="46">
        <v>-90.97</v>
      </c>
      <c r="F766" s="46">
        <v>0.61099999999999999</v>
      </c>
    </row>
    <row r="767" spans="1:6" x14ac:dyDescent="0.3">
      <c r="A767" s="47" t="s">
        <v>748</v>
      </c>
      <c r="B767" s="46">
        <v>182.69</v>
      </c>
      <c r="C767" s="48">
        <v>0</v>
      </c>
      <c r="D767" s="44"/>
      <c r="E767" s="46">
        <v>14.88</v>
      </c>
      <c r="F767" s="46">
        <v>0.91300000000000003</v>
      </c>
    </row>
    <row r="768" spans="1:6" ht="28.8" x14ac:dyDescent="0.3">
      <c r="A768" s="47" t="s">
        <v>749</v>
      </c>
      <c r="B768" s="46">
        <v>22.79</v>
      </c>
      <c r="C768" s="46">
        <v>0.56899999999999995</v>
      </c>
      <c r="D768" s="44"/>
      <c r="E768" s="46">
        <v>-111.96</v>
      </c>
      <c r="F768" s="46">
        <v>0.437</v>
      </c>
    </row>
    <row r="769" spans="1:6" x14ac:dyDescent="0.3">
      <c r="A769" s="47" t="s">
        <v>750</v>
      </c>
      <c r="B769" s="46">
        <v>11.81</v>
      </c>
      <c r="C769" s="46">
        <v>0.74299999999999999</v>
      </c>
      <c r="D769" s="44"/>
      <c r="E769" s="46">
        <v>-102.87</v>
      </c>
      <c r="F769" s="46">
        <v>0.44800000000000001</v>
      </c>
    </row>
    <row r="770" spans="1:6" x14ac:dyDescent="0.3">
      <c r="A770" s="47" t="s">
        <v>751</v>
      </c>
      <c r="B770" s="46">
        <v>-32.86</v>
      </c>
      <c r="C770" s="46">
        <v>0.38900000000000001</v>
      </c>
      <c r="D770" s="44"/>
      <c r="E770" s="46">
        <v>-213.23</v>
      </c>
      <c r="F770" s="46">
        <v>0.12</v>
      </c>
    </row>
    <row r="771" spans="1:6" ht="28.8" x14ac:dyDescent="0.3">
      <c r="A771" s="47" t="s">
        <v>752</v>
      </c>
      <c r="B771" s="46">
        <v>-19.21</v>
      </c>
      <c r="C771" s="46">
        <v>0.85399999999999998</v>
      </c>
      <c r="D771" s="44"/>
      <c r="E771" s="41"/>
      <c r="F771" s="43"/>
    </row>
    <row r="772" spans="1:6" ht="28.8" x14ac:dyDescent="0.3">
      <c r="A772" s="47" t="s">
        <v>753</v>
      </c>
      <c r="B772" s="46">
        <v>64.28</v>
      </c>
      <c r="C772" s="46">
        <v>0.16600000000000001</v>
      </c>
      <c r="D772" s="44"/>
      <c r="E772" s="46">
        <v>103.4</v>
      </c>
      <c r="F772" s="46">
        <v>0.51200000000000001</v>
      </c>
    </row>
    <row r="773" spans="1:6" ht="28.8" x14ac:dyDescent="0.3">
      <c r="A773" s="47" t="s">
        <v>754</v>
      </c>
      <c r="B773" s="46">
        <v>137.08000000000001</v>
      </c>
      <c r="C773" s="48">
        <v>5.0000000000000001E-3</v>
      </c>
      <c r="D773" s="44"/>
      <c r="E773" s="46">
        <v>-114.34</v>
      </c>
      <c r="F773" s="46">
        <v>0.41699999999999998</v>
      </c>
    </row>
    <row r="774" spans="1:6" x14ac:dyDescent="0.3">
      <c r="A774" s="47" t="s">
        <v>755</v>
      </c>
      <c r="B774" s="46">
        <v>81.14</v>
      </c>
      <c r="C774" s="46">
        <v>7.0000000000000007E-2</v>
      </c>
      <c r="D774" s="44"/>
      <c r="E774" s="46">
        <v>-156.65</v>
      </c>
      <c r="F774" s="46">
        <v>0.316</v>
      </c>
    </row>
    <row r="775" spans="1:6" x14ac:dyDescent="0.3">
      <c r="A775" s="47" t="s">
        <v>756</v>
      </c>
      <c r="B775" s="46">
        <v>117.42</v>
      </c>
      <c r="C775" s="48">
        <v>8.0000000000000002E-3</v>
      </c>
      <c r="D775" s="44"/>
      <c r="E775" s="46">
        <v>-138.91999999999999</v>
      </c>
      <c r="F775" s="46">
        <v>0.312</v>
      </c>
    </row>
    <row r="776" spans="1:6" ht="28.8" x14ac:dyDescent="0.3">
      <c r="A776" s="47" t="s">
        <v>757</v>
      </c>
      <c r="B776" s="46">
        <v>27.4</v>
      </c>
      <c r="C776" s="46">
        <v>0.46300000000000002</v>
      </c>
      <c r="D776" s="44"/>
      <c r="E776" s="46">
        <v>-129.63999999999999</v>
      </c>
      <c r="F776" s="46">
        <v>0.34200000000000003</v>
      </c>
    </row>
    <row r="777" spans="1:6" x14ac:dyDescent="0.3">
      <c r="A777" s="47" t="s">
        <v>758</v>
      </c>
      <c r="B777" s="46">
        <v>155.76</v>
      </c>
      <c r="C777" s="46">
        <v>8.3000000000000004E-2</v>
      </c>
      <c r="D777" s="44"/>
      <c r="E777" s="46">
        <v>387.66</v>
      </c>
      <c r="F777" s="46">
        <v>0.29399999999999998</v>
      </c>
    </row>
    <row r="778" spans="1:6" x14ac:dyDescent="0.3">
      <c r="A778" s="47" t="s">
        <v>759</v>
      </c>
      <c r="B778" s="46">
        <v>-48.25</v>
      </c>
      <c r="C778" s="46">
        <v>0.28699999999999998</v>
      </c>
      <c r="D778" s="44"/>
      <c r="E778" s="46">
        <v>-278.2</v>
      </c>
      <c r="F778" s="48">
        <v>4.4999999999999998E-2</v>
      </c>
    </row>
    <row r="779" spans="1:6" x14ac:dyDescent="0.3">
      <c r="A779" s="47" t="s">
        <v>760</v>
      </c>
      <c r="B779" s="46">
        <v>226.11</v>
      </c>
      <c r="C779" s="48">
        <v>1.0999999999999999E-2</v>
      </c>
      <c r="D779" s="44"/>
      <c r="E779" s="46">
        <v>32.31</v>
      </c>
      <c r="F779" s="46">
        <v>0.89900000000000002</v>
      </c>
    </row>
    <row r="780" spans="1:6" x14ac:dyDescent="0.3">
      <c r="A780" s="47" t="s">
        <v>761</v>
      </c>
      <c r="B780" s="46">
        <v>270.13</v>
      </c>
      <c r="C780" s="48">
        <v>0</v>
      </c>
      <c r="D780" s="44"/>
      <c r="E780" s="46">
        <v>111.77</v>
      </c>
      <c r="F780" s="46">
        <v>0.45200000000000001</v>
      </c>
    </row>
    <row r="781" spans="1:6" x14ac:dyDescent="0.3">
      <c r="A781" s="47" t="s">
        <v>762</v>
      </c>
      <c r="B781" s="46">
        <v>-248.78</v>
      </c>
      <c r="C781" s="46">
        <v>0.21299999999999999</v>
      </c>
      <c r="D781" s="44"/>
      <c r="E781" s="46">
        <v>203.1</v>
      </c>
      <c r="F781" s="46">
        <v>0.45200000000000001</v>
      </c>
    </row>
    <row r="782" spans="1:6" x14ac:dyDescent="0.3">
      <c r="A782" s="47" t="s">
        <v>763</v>
      </c>
      <c r="B782" s="46">
        <v>29.75</v>
      </c>
      <c r="C782" s="46">
        <v>0.60799999999999998</v>
      </c>
      <c r="D782" s="44"/>
      <c r="E782" s="46">
        <v>4.43</v>
      </c>
      <c r="F782" s="46">
        <v>0.97599999999999998</v>
      </c>
    </row>
    <row r="783" spans="1:6" ht="28.8" x14ac:dyDescent="0.3">
      <c r="A783" s="47" t="s">
        <v>764</v>
      </c>
      <c r="B783" s="46">
        <v>132.38</v>
      </c>
      <c r="C783" s="48">
        <v>1E-3</v>
      </c>
      <c r="D783" s="44"/>
      <c r="E783" s="46">
        <v>-61.69</v>
      </c>
      <c r="F783" s="46">
        <v>0.65200000000000002</v>
      </c>
    </row>
    <row r="784" spans="1:6" x14ac:dyDescent="0.3">
      <c r="A784" s="47" t="s">
        <v>765</v>
      </c>
      <c r="B784" s="46">
        <v>264.05</v>
      </c>
      <c r="C784" s="48">
        <v>4.7E-2</v>
      </c>
      <c r="D784" s="44"/>
      <c r="E784" s="46">
        <v>-883.32</v>
      </c>
      <c r="F784" s="46">
        <v>0.27500000000000002</v>
      </c>
    </row>
    <row r="785" spans="1:6" x14ac:dyDescent="0.3">
      <c r="A785" s="47" t="s">
        <v>766</v>
      </c>
      <c r="B785" s="46">
        <v>77.36</v>
      </c>
      <c r="C785" s="46">
        <v>0.435</v>
      </c>
      <c r="D785" s="44"/>
      <c r="E785" s="46">
        <v>-417.63</v>
      </c>
      <c r="F785" s="46">
        <v>0.26400000000000001</v>
      </c>
    </row>
    <row r="786" spans="1:6" x14ac:dyDescent="0.3">
      <c r="A786" s="47" t="s">
        <v>767</v>
      </c>
      <c r="B786" s="46">
        <v>-159.03</v>
      </c>
      <c r="C786" s="48">
        <v>6.0000000000000001E-3</v>
      </c>
      <c r="D786" s="44"/>
      <c r="E786" s="46">
        <v>-625.54999999999995</v>
      </c>
      <c r="F786" s="48">
        <v>8.0000000000000002E-3</v>
      </c>
    </row>
    <row r="787" spans="1:6" x14ac:dyDescent="0.3">
      <c r="A787" s="47" t="s">
        <v>768</v>
      </c>
      <c r="B787" s="46">
        <v>142.82</v>
      </c>
      <c r="C787" s="48">
        <v>1.2999999999999999E-2</v>
      </c>
      <c r="D787" s="44"/>
      <c r="E787" s="46">
        <v>-139.06</v>
      </c>
      <c r="F787" s="46">
        <v>0.33800000000000002</v>
      </c>
    </row>
    <row r="788" spans="1:6" x14ac:dyDescent="0.3">
      <c r="A788" s="47" t="s">
        <v>769</v>
      </c>
      <c r="B788" s="46">
        <v>78.069999999999993</v>
      </c>
      <c r="C788" s="48">
        <v>1.7999999999999999E-2</v>
      </c>
      <c r="D788" s="44"/>
      <c r="E788" s="46">
        <v>-60.83</v>
      </c>
      <c r="F788" s="46">
        <v>0.65400000000000003</v>
      </c>
    </row>
    <row r="789" spans="1:6" x14ac:dyDescent="0.3">
      <c r="A789" s="47" t="s">
        <v>770</v>
      </c>
      <c r="B789" s="46">
        <v>159.21</v>
      </c>
      <c r="C789" s="48">
        <v>1.0999999999999999E-2</v>
      </c>
      <c r="D789" s="44"/>
      <c r="E789" s="46">
        <v>-171.56</v>
      </c>
      <c r="F789" s="46">
        <v>0.27700000000000002</v>
      </c>
    </row>
    <row r="790" spans="1:6" ht="15.6" x14ac:dyDescent="0.3">
      <c r="A790" s="47" t="s">
        <v>771</v>
      </c>
      <c r="B790" s="41"/>
      <c r="C790" s="43"/>
      <c r="D790" s="44"/>
      <c r="E790" s="46">
        <v>-141.18</v>
      </c>
      <c r="F790" s="46">
        <v>0.32100000000000001</v>
      </c>
    </row>
    <row r="791" spans="1:6" x14ac:dyDescent="0.3">
      <c r="A791" s="47" t="s">
        <v>772</v>
      </c>
      <c r="B791" s="46">
        <v>-43.44</v>
      </c>
      <c r="C791" s="46">
        <v>0.35599999999999998</v>
      </c>
      <c r="D791" s="44"/>
      <c r="E791" s="46">
        <v>-184.67</v>
      </c>
      <c r="F791" s="46">
        <v>0.23599999999999999</v>
      </c>
    </row>
    <row r="792" spans="1:6" x14ac:dyDescent="0.3">
      <c r="A792" s="47" t="s">
        <v>773</v>
      </c>
      <c r="B792" s="46">
        <v>103.19</v>
      </c>
      <c r="C792" s="48">
        <v>1E-3</v>
      </c>
      <c r="D792" s="44"/>
      <c r="E792" s="46">
        <v>-10.039999999999999</v>
      </c>
      <c r="F792" s="46">
        <v>0.94</v>
      </c>
    </row>
    <row r="793" spans="1:6" x14ac:dyDescent="0.3">
      <c r="A793" s="47" t="s">
        <v>774</v>
      </c>
      <c r="B793" s="46">
        <v>-12.17</v>
      </c>
      <c r="C793" s="46">
        <v>0.77600000000000002</v>
      </c>
      <c r="D793" s="44"/>
      <c r="E793" s="46">
        <v>-198.16</v>
      </c>
      <c r="F793" s="46">
        <v>0.151</v>
      </c>
    </row>
    <row r="794" spans="1:6" x14ac:dyDescent="0.3">
      <c r="A794" s="47" t="s">
        <v>775</v>
      </c>
      <c r="B794" s="46">
        <v>87.96</v>
      </c>
      <c r="C794" s="48">
        <v>1.2E-2</v>
      </c>
      <c r="D794" s="44"/>
      <c r="E794" s="46">
        <v>-29.42</v>
      </c>
      <c r="F794" s="46">
        <v>0.82699999999999996</v>
      </c>
    </row>
    <row r="795" spans="1:6" x14ac:dyDescent="0.3">
      <c r="A795" s="47" t="s">
        <v>776</v>
      </c>
      <c r="B795" s="46">
        <v>157.36000000000001</v>
      </c>
      <c r="C795" s="48">
        <v>0</v>
      </c>
      <c r="D795" s="44"/>
      <c r="E795" s="46">
        <v>-2.6</v>
      </c>
      <c r="F795" s="46">
        <v>0.98499999999999999</v>
      </c>
    </row>
    <row r="796" spans="1:6" x14ac:dyDescent="0.3">
      <c r="A796" s="47" t="s">
        <v>777</v>
      </c>
      <c r="B796" s="46">
        <v>30.05</v>
      </c>
      <c r="C796" s="46">
        <v>0.40899999999999997</v>
      </c>
      <c r="D796" s="44"/>
      <c r="E796" s="46">
        <v>-110.75</v>
      </c>
      <c r="F796" s="46">
        <v>0.41299999999999998</v>
      </c>
    </row>
    <row r="797" spans="1:6" x14ac:dyDescent="0.3">
      <c r="A797" s="47" t="s">
        <v>778</v>
      </c>
      <c r="B797" s="46">
        <v>3.21</v>
      </c>
      <c r="C797" s="46">
        <v>0.93200000000000005</v>
      </c>
      <c r="D797" s="44"/>
      <c r="E797" s="46">
        <v>-285.93</v>
      </c>
      <c r="F797" s="48">
        <v>3.6999999999999998E-2</v>
      </c>
    </row>
    <row r="798" spans="1:6" x14ac:dyDescent="0.3">
      <c r="A798" s="47" t="s">
        <v>779</v>
      </c>
      <c r="B798" s="46">
        <v>117.71</v>
      </c>
      <c r="C798" s="48">
        <v>1E-3</v>
      </c>
      <c r="D798" s="44"/>
      <c r="E798" s="46">
        <v>11.05</v>
      </c>
      <c r="F798" s="46">
        <v>0.93400000000000005</v>
      </c>
    </row>
    <row r="799" spans="1:6" ht="15.6" x14ac:dyDescent="0.3">
      <c r="A799" s="47" t="s">
        <v>780</v>
      </c>
      <c r="B799" s="46">
        <v>2.9</v>
      </c>
      <c r="C799" s="46">
        <v>0.95699999999999996</v>
      </c>
      <c r="D799" s="44"/>
      <c r="E799" s="41"/>
      <c r="F799" s="43"/>
    </row>
    <row r="800" spans="1:6" x14ac:dyDescent="0.3">
      <c r="A800" s="47" t="s">
        <v>781</v>
      </c>
      <c r="B800" s="46">
        <v>91.98</v>
      </c>
      <c r="C800" s="46">
        <v>0.23799999999999999</v>
      </c>
      <c r="D800" s="44"/>
      <c r="E800" s="46">
        <v>42.17</v>
      </c>
      <c r="F800" s="46">
        <v>0.91100000000000003</v>
      </c>
    </row>
    <row r="801" spans="1:6" x14ac:dyDescent="0.3">
      <c r="A801" s="47" t="s">
        <v>782</v>
      </c>
      <c r="B801" s="46">
        <v>98.64</v>
      </c>
      <c r="C801" s="48">
        <v>6.0000000000000001E-3</v>
      </c>
      <c r="D801" s="44"/>
      <c r="E801" s="46">
        <v>-48.96</v>
      </c>
      <c r="F801" s="46">
        <v>0.71599999999999997</v>
      </c>
    </row>
    <row r="802" spans="1:6" x14ac:dyDescent="0.3">
      <c r="A802" s="47" t="s">
        <v>783</v>
      </c>
      <c r="B802" s="46">
        <v>31.44</v>
      </c>
      <c r="C802" s="46">
        <v>0.60299999999999998</v>
      </c>
      <c r="D802" s="44"/>
      <c r="E802" s="46">
        <v>-89.93</v>
      </c>
      <c r="F802" s="46">
        <v>0.60099999999999998</v>
      </c>
    </row>
    <row r="803" spans="1:6" x14ac:dyDescent="0.3">
      <c r="A803" s="47" t="s">
        <v>784</v>
      </c>
      <c r="B803" s="46">
        <v>113.22</v>
      </c>
      <c r="C803" s="48">
        <v>3.0000000000000001E-3</v>
      </c>
      <c r="D803" s="44"/>
      <c r="E803" s="46">
        <v>-43.64</v>
      </c>
      <c r="F803" s="46">
        <v>0.748</v>
      </c>
    </row>
    <row r="804" spans="1:6" x14ac:dyDescent="0.3">
      <c r="A804" s="47" t="s">
        <v>785</v>
      </c>
      <c r="B804" s="46">
        <v>-22.86</v>
      </c>
      <c r="C804" s="46">
        <v>0.63300000000000001</v>
      </c>
      <c r="D804" s="44"/>
      <c r="E804" s="46">
        <v>-329.89</v>
      </c>
      <c r="F804" s="48">
        <v>3.3000000000000002E-2</v>
      </c>
    </row>
    <row r="805" spans="1:6" x14ac:dyDescent="0.3">
      <c r="A805" s="47" t="s">
        <v>786</v>
      </c>
      <c r="B805" s="46">
        <v>52.69</v>
      </c>
      <c r="C805" s="46">
        <v>0.214</v>
      </c>
      <c r="D805" s="44"/>
      <c r="E805" s="46">
        <v>-519.84</v>
      </c>
      <c r="F805" s="48">
        <v>1E-3</v>
      </c>
    </row>
    <row r="806" spans="1:6" x14ac:dyDescent="0.3">
      <c r="A806" s="47" t="s">
        <v>787</v>
      </c>
      <c r="B806" s="46">
        <v>10.45</v>
      </c>
      <c r="C806" s="46">
        <v>0.94</v>
      </c>
      <c r="D806" s="44"/>
      <c r="E806" s="46">
        <v>-207.04</v>
      </c>
      <c r="F806" s="46">
        <v>0.433</v>
      </c>
    </row>
    <row r="807" spans="1:6" x14ac:dyDescent="0.3">
      <c r="A807" s="47" t="s">
        <v>788</v>
      </c>
      <c r="B807" s="46">
        <v>132.24</v>
      </c>
      <c r="C807" s="48">
        <v>3.1E-2</v>
      </c>
      <c r="D807" s="44"/>
      <c r="E807" s="46">
        <v>45.73</v>
      </c>
      <c r="F807" s="46">
        <v>0.76300000000000001</v>
      </c>
    </row>
    <row r="808" spans="1:6" x14ac:dyDescent="0.3">
      <c r="A808" s="47" t="s">
        <v>789</v>
      </c>
      <c r="B808" s="46">
        <v>98.69</v>
      </c>
      <c r="C808" s="48">
        <v>7.0000000000000001E-3</v>
      </c>
      <c r="D808" s="44"/>
      <c r="E808" s="46">
        <v>32.89</v>
      </c>
      <c r="F808" s="46">
        <v>0.80700000000000005</v>
      </c>
    </row>
    <row r="809" spans="1:6" x14ac:dyDescent="0.3">
      <c r="A809" s="47" t="s">
        <v>790</v>
      </c>
      <c r="B809" s="46">
        <v>-6.43</v>
      </c>
      <c r="C809" s="46">
        <v>0.94399999999999995</v>
      </c>
      <c r="D809" s="44"/>
      <c r="E809" s="46">
        <v>-250.57</v>
      </c>
      <c r="F809" s="46">
        <v>0.20599999999999999</v>
      </c>
    </row>
    <row r="810" spans="1:6" x14ac:dyDescent="0.3">
      <c r="A810" s="47" t="s">
        <v>791</v>
      </c>
      <c r="B810" s="46">
        <v>86.49</v>
      </c>
      <c r="C810" s="46">
        <v>0.05</v>
      </c>
      <c r="D810" s="44"/>
      <c r="E810" s="46">
        <v>-96.68</v>
      </c>
      <c r="F810" s="46">
        <v>0.48099999999999998</v>
      </c>
    </row>
    <row r="811" spans="1:6" ht="28.8" x14ac:dyDescent="0.3">
      <c r="A811" s="47" t="s">
        <v>792</v>
      </c>
      <c r="B811" s="46">
        <v>90.35</v>
      </c>
      <c r="C811" s="48">
        <v>1.6E-2</v>
      </c>
      <c r="D811" s="44"/>
      <c r="E811" s="46">
        <v>-112.05</v>
      </c>
      <c r="F811" s="46">
        <v>0.41</v>
      </c>
    </row>
    <row r="812" spans="1:6" x14ac:dyDescent="0.3">
      <c r="A812" s="47" t="s">
        <v>793</v>
      </c>
      <c r="B812" s="46">
        <v>26.07</v>
      </c>
      <c r="C812" s="46">
        <v>0.73399999999999999</v>
      </c>
      <c r="D812" s="44"/>
      <c r="E812" s="46">
        <v>-195.84</v>
      </c>
      <c r="F812" s="46">
        <v>0.29799999999999999</v>
      </c>
    </row>
    <row r="813" spans="1:6" ht="28.8" x14ac:dyDescent="0.3">
      <c r="A813" s="47" t="s">
        <v>794</v>
      </c>
      <c r="B813" s="46">
        <v>49.66</v>
      </c>
      <c r="C813" s="46">
        <v>0.69699999999999995</v>
      </c>
      <c r="D813" s="44"/>
      <c r="E813" s="46">
        <v>-41.85</v>
      </c>
      <c r="F813" s="46">
        <v>0.79500000000000004</v>
      </c>
    </row>
    <row r="814" spans="1:6" x14ac:dyDescent="0.3">
      <c r="A814" s="47" t="s">
        <v>795</v>
      </c>
      <c r="B814" s="46">
        <v>121.97</v>
      </c>
      <c r="C814" s="48">
        <v>1E-3</v>
      </c>
      <c r="D814" s="44"/>
      <c r="E814" s="46">
        <v>-58.24</v>
      </c>
      <c r="F814" s="46">
        <v>0.66700000000000004</v>
      </c>
    </row>
    <row r="815" spans="1:6" x14ac:dyDescent="0.3">
      <c r="A815" s="47" t="s">
        <v>796</v>
      </c>
      <c r="B815" s="46">
        <v>62.98</v>
      </c>
      <c r="C815" s="46">
        <v>0.17799999999999999</v>
      </c>
      <c r="D815" s="44"/>
      <c r="E815" s="46">
        <v>-173.88</v>
      </c>
      <c r="F815" s="46">
        <v>0.219</v>
      </c>
    </row>
    <row r="816" spans="1:6" x14ac:dyDescent="0.3">
      <c r="A816" s="47" t="s">
        <v>797</v>
      </c>
      <c r="B816" s="46">
        <v>-12.91</v>
      </c>
      <c r="C816" s="46">
        <v>0.92400000000000004</v>
      </c>
      <c r="D816" s="44"/>
      <c r="E816" s="46">
        <v>-546.20000000000005</v>
      </c>
      <c r="F816" s="46">
        <v>8.5999999999999993E-2</v>
      </c>
    </row>
    <row r="817" spans="1:6" x14ac:dyDescent="0.3">
      <c r="A817" s="47" t="s">
        <v>798</v>
      </c>
      <c r="B817" s="46">
        <v>120.03</v>
      </c>
      <c r="C817" s="46">
        <v>0.106</v>
      </c>
      <c r="D817" s="44"/>
      <c r="E817" s="46">
        <v>-207.36</v>
      </c>
      <c r="F817" s="46">
        <v>0.39400000000000002</v>
      </c>
    </row>
    <row r="818" spans="1:6" ht="28.8" x14ac:dyDescent="0.3">
      <c r="A818" s="47" t="s">
        <v>799</v>
      </c>
      <c r="B818" s="46">
        <v>120.15</v>
      </c>
      <c r="C818" s="48">
        <v>0</v>
      </c>
      <c r="D818" s="44"/>
      <c r="E818" s="46">
        <v>-41.27</v>
      </c>
      <c r="F818" s="46">
        <v>0.76</v>
      </c>
    </row>
    <row r="819" spans="1:6" ht="28.8" x14ac:dyDescent="0.3">
      <c r="A819" s="47" t="s">
        <v>800</v>
      </c>
      <c r="B819" s="46">
        <v>128.84</v>
      </c>
      <c r="C819" s="48">
        <v>2E-3</v>
      </c>
      <c r="D819" s="44"/>
      <c r="E819" s="46">
        <v>-3.66</v>
      </c>
      <c r="F819" s="46">
        <v>0.97899999999999998</v>
      </c>
    </row>
    <row r="820" spans="1:6" x14ac:dyDescent="0.3">
      <c r="A820" s="47" t="s">
        <v>801</v>
      </c>
      <c r="B820" s="46">
        <v>83.21</v>
      </c>
      <c r="C820" s="46">
        <v>6.4000000000000001E-2</v>
      </c>
      <c r="D820" s="44"/>
      <c r="E820" s="46">
        <v>-105.35</v>
      </c>
      <c r="F820" s="46">
        <v>0.45100000000000001</v>
      </c>
    </row>
    <row r="821" spans="1:6" x14ac:dyDescent="0.3">
      <c r="A821" s="47" t="s">
        <v>802</v>
      </c>
      <c r="B821" s="46">
        <v>256.52999999999997</v>
      </c>
      <c r="C821" s="48">
        <v>4.0000000000000001E-3</v>
      </c>
      <c r="D821" s="44"/>
      <c r="E821" s="46">
        <v>-186.13</v>
      </c>
      <c r="F821" s="46">
        <v>0.34200000000000003</v>
      </c>
    </row>
    <row r="822" spans="1:6" ht="28.8" x14ac:dyDescent="0.3">
      <c r="A822" s="47" t="s">
        <v>803</v>
      </c>
      <c r="B822" s="46">
        <v>459.04</v>
      </c>
      <c r="C822" s="48">
        <v>5.0000000000000001E-3</v>
      </c>
      <c r="D822" s="44"/>
      <c r="E822" s="46">
        <v>693.53</v>
      </c>
      <c r="F822" s="46">
        <v>5.0999999999999997E-2</v>
      </c>
    </row>
    <row r="823" spans="1:6" x14ac:dyDescent="0.3">
      <c r="A823" s="47" t="s">
        <v>804</v>
      </c>
      <c r="B823" s="46">
        <v>26.63</v>
      </c>
      <c r="C823" s="46">
        <v>0.47499999999999998</v>
      </c>
      <c r="D823" s="44"/>
      <c r="E823" s="46">
        <v>-50.63</v>
      </c>
      <c r="F823" s="46">
        <v>0.70899999999999996</v>
      </c>
    </row>
    <row r="824" spans="1:6" x14ac:dyDescent="0.3">
      <c r="A824" s="47" t="s">
        <v>805</v>
      </c>
      <c r="B824" s="46">
        <v>36.880000000000003</v>
      </c>
      <c r="C824" s="46">
        <v>0.34799999999999998</v>
      </c>
      <c r="D824" s="44"/>
      <c r="E824" s="46">
        <v>-159.63</v>
      </c>
      <c r="F824" s="46">
        <v>0.24</v>
      </c>
    </row>
    <row r="825" spans="1:6" x14ac:dyDescent="0.3">
      <c r="A825" s="47" t="s">
        <v>806</v>
      </c>
      <c r="B825" s="46">
        <v>11.01</v>
      </c>
      <c r="C825" s="46">
        <v>0.91400000000000003</v>
      </c>
      <c r="D825" s="44"/>
      <c r="E825" s="46">
        <v>118.46</v>
      </c>
      <c r="F825" s="46">
        <v>0.54100000000000004</v>
      </c>
    </row>
    <row r="826" spans="1:6" x14ac:dyDescent="0.3">
      <c r="A826" s="47" t="s">
        <v>807</v>
      </c>
      <c r="B826" s="46">
        <v>-49.01</v>
      </c>
      <c r="C826" s="46">
        <v>0.27500000000000002</v>
      </c>
      <c r="D826" s="44"/>
      <c r="E826" s="46">
        <v>-253.35</v>
      </c>
      <c r="F826" s="46">
        <v>7.1999999999999995E-2</v>
      </c>
    </row>
    <row r="827" spans="1:6" x14ac:dyDescent="0.3">
      <c r="A827" s="47" t="s">
        <v>808</v>
      </c>
      <c r="B827" s="46">
        <v>103.29</v>
      </c>
      <c r="C827" s="46">
        <v>9.2999999999999999E-2</v>
      </c>
      <c r="D827" s="44"/>
      <c r="E827" s="46">
        <v>-83.8</v>
      </c>
      <c r="F827" s="46">
        <v>0.60699999999999998</v>
      </c>
    </row>
    <row r="828" spans="1:6" x14ac:dyDescent="0.3">
      <c r="A828" s="47" t="s">
        <v>809</v>
      </c>
      <c r="B828" s="46">
        <v>246.87</v>
      </c>
      <c r="C828" s="46">
        <v>0.77900000000000003</v>
      </c>
      <c r="D828" s="44"/>
      <c r="E828" s="46">
        <v>940.02</v>
      </c>
      <c r="F828" s="46">
        <v>0.26400000000000001</v>
      </c>
    </row>
    <row r="829" spans="1:6" x14ac:dyDescent="0.3">
      <c r="A829" s="47" t="s">
        <v>810</v>
      </c>
      <c r="B829" s="46">
        <v>13.92</v>
      </c>
      <c r="C829" s="46">
        <v>0.72399999999999998</v>
      </c>
      <c r="D829" s="44"/>
      <c r="E829" s="46">
        <v>-147.59</v>
      </c>
      <c r="F829" s="46">
        <v>0.28000000000000003</v>
      </c>
    </row>
    <row r="830" spans="1:6" x14ac:dyDescent="0.3">
      <c r="A830" s="47" t="s">
        <v>811</v>
      </c>
      <c r="B830" s="46">
        <v>44.39</v>
      </c>
      <c r="C830" s="46">
        <v>0.25</v>
      </c>
      <c r="D830" s="44"/>
      <c r="E830" s="46">
        <v>-163.59</v>
      </c>
      <c r="F830" s="46">
        <v>0.23200000000000001</v>
      </c>
    </row>
    <row r="831" spans="1:6" x14ac:dyDescent="0.3">
      <c r="A831" s="47" t="s">
        <v>812</v>
      </c>
      <c r="B831" s="46">
        <v>-6.59</v>
      </c>
      <c r="C831" s="46">
        <v>0.85899999999999999</v>
      </c>
      <c r="D831" s="44"/>
      <c r="E831" s="46">
        <v>-142.79</v>
      </c>
      <c r="F831" s="46">
        <v>0.29099999999999998</v>
      </c>
    </row>
    <row r="832" spans="1:6" ht="28.8" x14ac:dyDescent="0.3">
      <c r="A832" s="47" t="s">
        <v>813</v>
      </c>
      <c r="B832" s="46">
        <v>107.68</v>
      </c>
      <c r="C832" s="48">
        <v>5.0000000000000001E-3</v>
      </c>
      <c r="D832" s="44"/>
      <c r="E832" s="46">
        <v>-100.76</v>
      </c>
      <c r="F832" s="46">
        <v>0.46300000000000002</v>
      </c>
    </row>
    <row r="833" spans="1:6" ht="28.8" x14ac:dyDescent="0.3">
      <c r="A833" s="47" t="s">
        <v>814</v>
      </c>
      <c r="B833" s="46">
        <v>135.05000000000001</v>
      </c>
      <c r="C833" s="48">
        <v>4.2999999999999997E-2</v>
      </c>
      <c r="D833" s="44"/>
      <c r="E833" s="46">
        <v>-233.81</v>
      </c>
      <c r="F833" s="46">
        <v>0.221</v>
      </c>
    </row>
    <row r="834" spans="1:6" x14ac:dyDescent="0.3">
      <c r="A834" s="47" t="s">
        <v>815</v>
      </c>
      <c r="B834" s="46">
        <v>-101.82</v>
      </c>
      <c r="C834" s="46">
        <v>0.17100000000000001</v>
      </c>
      <c r="D834" s="44"/>
      <c r="E834" s="46">
        <v>-210.27</v>
      </c>
      <c r="F834" s="46">
        <v>0.154</v>
      </c>
    </row>
    <row r="835" spans="1:6" x14ac:dyDescent="0.3">
      <c r="A835" s="47" t="s">
        <v>816</v>
      </c>
      <c r="B835" s="46">
        <v>162.57</v>
      </c>
      <c r="C835" s="48">
        <v>1.7999999999999999E-2</v>
      </c>
      <c r="D835" s="44"/>
      <c r="E835" s="46">
        <v>-187.09</v>
      </c>
      <c r="F835" s="46">
        <v>0.27800000000000002</v>
      </c>
    </row>
    <row r="836" spans="1:6" x14ac:dyDescent="0.3">
      <c r="A836" s="47" t="s">
        <v>817</v>
      </c>
      <c r="B836" s="46">
        <v>232.09</v>
      </c>
      <c r="C836" s="46">
        <v>0.33200000000000002</v>
      </c>
      <c r="D836" s="44"/>
      <c r="E836" s="46">
        <v>-44.41</v>
      </c>
      <c r="F836" s="46">
        <v>0.82699999999999996</v>
      </c>
    </row>
    <row r="837" spans="1:6" x14ac:dyDescent="0.3">
      <c r="A837" s="47" t="s">
        <v>818</v>
      </c>
      <c r="B837" s="46">
        <v>25.31</v>
      </c>
      <c r="C837" s="46">
        <v>0.57099999999999995</v>
      </c>
      <c r="D837" s="44"/>
      <c r="E837" s="46">
        <v>-19.809999999999999</v>
      </c>
      <c r="F837" s="46">
        <v>0.88800000000000001</v>
      </c>
    </row>
    <row r="838" spans="1:6" ht="28.8" x14ac:dyDescent="0.3">
      <c r="A838" s="47" t="s">
        <v>819</v>
      </c>
      <c r="B838" s="46">
        <v>135.43</v>
      </c>
      <c r="C838" s="48">
        <v>0</v>
      </c>
      <c r="D838" s="44"/>
      <c r="E838" s="46">
        <v>6.94</v>
      </c>
      <c r="F838" s="46">
        <v>0.95899999999999996</v>
      </c>
    </row>
    <row r="839" spans="1:6" ht="28.8" x14ac:dyDescent="0.3">
      <c r="A839" s="47" t="s">
        <v>820</v>
      </c>
      <c r="B839" s="46">
        <v>86.51</v>
      </c>
      <c r="C839" s="46">
        <v>0.19900000000000001</v>
      </c>
      <c r="D839" s="44"/>
      <c r="E839" s="46">
        <v>-294.33</v>
      </c>
      <c r="F839" s="46">
        <v>8.5000000000000006E-2</v>
      </c>
    </row>
    <row r="840" spans="1:6" x14ac:dyDescent="0.3">
      <c r="A840" s="47" t="s">
        <v>821</v>
      </c>
      <c r="B840" s="46">
        <v>72.56</v>
      </c>
      <c r="C840" s="46">
        <v>7.6999999999999999E-2</v>
      </c>
      <c r="D840" s="44"/>
      <c r="E840" s="46">
        <v>-147.18</v>
      </c>
      <c r="F840" s="46">
        <v>0.29199999999999998</v>
      </c>
    </row>
    <row r="841" spans="1:6" ht="28.8" x14ac:dyDescent="0.3">
      <c r="A841" s="47" t="s">
        <v>822</v>
      </c>
      <c r="B841" s="46">
        <v>13.97</v>
      </c>
      <c r="C841" s="46">
        <v>0.71</v>
      </c>
      <c r="D841" s="44"/>
      <c r="E841" s="46">
        <v>-40.72</v>
      </c>
      <c r="F841" s="46">
        <v>0.76500000000000001</v>
      </c>
    </row>
    <row r="842" spans="1:6" x14ac:dyDescent="0.3">
      <c r="A842" s="47" t="s">
        <v>823</v>
      </c>
      <c r="B842" s="46">
        <v>-299.41000000000003</v>
      </c>
      <c r="C842" s="46">
        <v>0.14599999999999999</v>
      </c>
      <c r="D842" s="44"/>
      <c r="E842" s="46">
        <v>-1786.4</v>
      </c>
      <c r="F842" s="46">
        <v>0.18</v>
      </c>
    </row>
    <row r="843" spans="1:6" x14ac:dyDescent="0.3">
      <c r="A843" s="47" t="s">
        <v>824</v>
      </c>
      <c r="B843" s="46">
        <v>98</v>
      </c>
      <c r="C843" s="48">
        <v>8.9999999999999993E-3</v>
      </c>
      <c r="D843" s="44"/>
      <c r="E843" s="46">
        <v>-60.26</v>
      </c>
      <c r="F843" s="46">
        <v>0.66100000000000003</v>
      </c>
    </row>
    <row r="844" spans="1:6" x14ac:dyDescent="0.3">
      <c r="A844" s="47" t="s">
        <v>825</v>
      </c>
      <c r="B844" s="46">
        <v>-16.829999999999998</v>
      </c>
      <c r="C844" s="46">
        <v>0.78600000000000003</v>
      </c>
      <c r="D844" s="44"/>
      <c r="E844" s="46">
        <v>-199.18</v>
      </c>
      <c r="F844" s="46">
        <v>0.29699999999999999</v>
      </c>
    </row>
    <row r="845" spans="1:6" x14ac:dyDescent="0.3">
      <c r="A845" s="47" t="s">
        <v>826</v>
      </c>
      <c r="B845" s="46">
        <v>74.64</v>
      </c>
      <c r="C845" s="48">
        <v>4.2999999999999997E-2</v>
      </c>
      <c r="D845" s="44"/>
      <c r="E845" s="46">
        <v>-85.78</v>
      </c>
      <c r="F845" s="46">
        <v>0.52600000000000002</v>
      </c>
    </row>
    <row r="846" spans="1:6" x14ac:dyDescent="0.3">
      <c r="A846" s="47" t="s">
        <v>827</v>
      </c>
      <c r="B846" s="46">
        <v>85.67</v>
      </c>
      <c r="C846" s="48">
        <v>4.1000000000000002E-2</v>
      </c>
      <c r="D846" s="44"/>
      <c r="E846" s="46">
        <v>-210.62</v>
      </c>
      <c r="F846" s="46">
        <v>0.13200000000000001</v>
      </c>
    </row>
    <row r="847" spans="1:6" x14ac:dyDescent="0.3">
      <c r="A847" s="47" t="s">
        <v>828</v>
      </c>
      <c r="B847" s="46">
        <v>168.28</v>
      </c>
      <c r="C847" s="48">
        <v>0</v>
      </c>
      <c r="D847" s="44"/>
      <c r="E847" s="46">
        <v>-16.25</v>
      </c>
      <c r="F847" s="46">
        <v>0.90400000000000003</v>
      </c>
    </row>
    <row r="848" spans="1:6" x14ac:dyDescent="0.3">
      <c r="A848" s="47" t="s">
        <v>829</v>
      </c>
      <c r="B848" s="46">
        <v>40.770000000000003</v>
      </c>
      <c r="C848" s="46">
        <v>0.69799999999999995</v>
      </c>
      <c r="D848" s="44"/>
      <c r="E848" s="46">
        <v>-215.65</v>
      </c>
      <c r="F848" s="46">
        <v>0.16200000000000001</v>
      </c>
    </row>
    <row r="849" spans="1:6" x14ac:dyDescent="0.3">
      <c r="A849" s="47" t="s">
        <v>830</v>
      </c>
      <c r="B849" s="46">
        <v>-67.400000000000006</v>
      </c>
      <c r="C849" s="46">
        <v>0.83599999999999997</v>
      </c>
      <c r="D849" s="44"/>
      <c r="E849" s="46">
        <v>-177.81</v>
      </c>
      <c r="F849" s="46">
        <v>0.44</v>
      </c>
    </row>
    <row r="850" spans="1:6" x14ac:dyDescent="0.3">
      <c r="A850" s="47" t="s">
        <v>831</v>
      </c>
      <c r="B850" s="46">
        <v>101.86</v>
      </c>
      <c r="C850" s="48">
        <v>5.0000000000000001E-3</v>
      </c>
      <c r="D850" s="44"/>
      <c r="E850" s="46">
        <v>-48.26</v>
      </c>
      <c r="F850" s="46">
        <v>0.72199999999999998</v>
      </c>
    </row>
    <row r="851" spans="1:6" ht="28.8" x14ac:dyDescent="0.3">
      <c r="A851" s="47" t="s">
        <v>832</v>
      </c>
      <c r="B851" s="46">
        <v>93.95</v>
      </c>
      <c r="C851" s="48">
        <v>8.0000000000000002E-3</v>
      </c>
      <c r="D851" s="44"/>
      <c r="E851" s="46">
        <v>-59.17</v>
      </c>
      <c r="F851" s="46">
        <v>0.66100000000000003</v>
      </c>
    </row>
    <row r="852" spans="1:6" x14ac:dyDescent="0.3">
      <c r="A852" s="47" t="s">
        <v>833</v>
      </c>
      <c r="B852" s="46">
        <v>110.67</v>
      </c>
      <c r="C852" s="48">
        <v>6.0000000000000001E-3</v>
      </c>
      <c r="D852" s="44"/>
      <c r="E852" s="46">
        <v>-108.5</v>
      </c>
      <c r="F852" s="46">
        <v>0.42599999999999999</v>
      </c>
    </row>
    <row r="853" spans="1:6" ht="28.8" x14ac:dyDescent="0.3">
      <c r="A853" s="47" t="s">
        <v>834</v>
      </c>
      <c r="B853" s="46">
        <v>137.6</v>
      </c>
      <c r="C853" s="48">
        <v>1E-3</v>
      </c>
      <c r="D853" s="44"/>
      <c r="E853" s="46">
        <v>-84.99</v>
      </c>
      <c r="F853" s="46">
        <v>0.53500000000000003</v>
      </c>
    </row>
    <row r="854" spans="1:6" x14ac:dyDescent="0.3">
      <c r="A854" s="47" t="s">
        <v>835</v>
      </c>
      <c r="B854" s="46">
        <v>66.16</v>
      </c>
      <c r="C854" s="46">
        <v>9.7000000000000003E-2</v>
      </c>
      <c r="D854" s="44"/>
      <c r="E854" s="46">
        <v>-76.34</v>
      </c>
      <c r="F854" s="46">
        <v>0.57599999999999996</v>
      </c>
    </row>
    <row r="855" spans="1:6" x14ac:dyDescent="0.3">
      <c r="A855" s="47" t="s">
        <v>836</v>
      </c>
      <c r="B855" s="46">
        <v>24.44</v>
      </c>
      <c r="C855" s="46">
        <v>0.62</v>
      </c>
      <c r="D855" s="44"/>
      <c r="E855" s="46">
        <v>-229.74</v>
      </c>
      <c r="F855" s="46">
        <v>0.15</v>
      </c>
    </row>
    <row r="856" spans="1:6" ht="28.8" x14ac:dyDescent="0.3">
      <c r="A856" s="47" t="s">
        <v>837</v>
      </c>
      <c r="B856" s="46">
        <v>69.13</v>
      </c>
      <c r="C856" s="48">
        <v>4.9000000000000002E-2</v>
      </c>
      <c r="D856" s="44"/>
      <c r="E856" s="46">
        <v>-107.86</v>
      </c>
      <c r="F856" s="46">
        <v>0.42399999999999999</v>
      </c>
    </row>
    <row r="857" spans="1:6" x14ac:dyDescent="0.3">
      <c r="A857" s="47" t="s">
        <v>838</v>
      </c>
      <c r="B857" s="46">
        <v>165.89</v>
      </c>
      <c r="C857" s="48">
        <v>0</v>
      </c>
      <c r="D857" s="44"/>
      <c r="E857" s="46">
        <v>-58.99</v>
      </c>
      <c r="F857" s="46">
        <v>0.66100000000000003</v>
      </c>
    </row>
    <row r="858" spans="1:6" x14ac:dyDescent="0.3">
      <c r="A858" s="47" t="s">
        <v>839</v>
      </c>
      <c r="B858" s="46">
        <v>96.02</v>
      </c>
      <c r="C858" s="46">
        <v>0.15</v>
      </c>
      <c r="D858" s="44"/>
      <c r="E858" s="46">
        <v>-52.95</v>
      </c>
      <c r="F858" s="46">
        <v>0.72199999999999998</v>
      </c>
    </row>
    <row r="859" spans="1:6" x14ac:dyDescent="0.3">
      <c r="A859" s="47" t="s">
        <v>840</v>
      </c>
      <c r="B859" s="46">
        <v>74.34</v>
      </c>
      <c r="C859" s="46">
        <v>8.3000000000000004E-2</v>
      </c>
      <c r="D859" s="44"/>
      <c r="E859" s="46">
        <v>-104.76</v>
      </c>
      <c r="F859" s="46">
        <v>0.44600000000000001</v>
      </c>
    </row>
    <row r="860" spans="1:6" x14ac:dyDescent="0.3">
      <c r="A860" s="47" t="s">
        <v>841</v>
      </c>
      <c r="B860" s="46">
        <v>76.62</v>
      </c>
      <c r="C860" s="46">
        <v>7.4999999999999997E-2</v>
      </c>
      <c r="D860" s="44"/>
      <c r="E860" s="46">
        <v>-85.76</v>
      </c>
      <c r="F860" s="46">
        <v>0.53300000000000003</v>
      </c>
    </row>
    <row r="861" spans="1:6" ht="28.8" x14ac:dyDescent="0.3">
      <c r="A861" s="47" t="s">
        <v>842</v>
      </c>
      <c r="B861" s="46">
        <v>89.36</v>
      </c>
      <c r="C861" s="46">
        <v>0.17399999999999999</v>
      </c>
      <c r="D861" s="44"/>
      <c r="E861" s="46">
        <v>-351.71</v>
      </c>
      <c r="F861" s="46">
        <v>5.3999999999999999E-2</v>
      </c>
    </row>
    <row r="862" spans="1:6" ht="15.6" x14ac:dyDescent="0.3">
      <c r="A862" s="47" t="s">
        <v>843</v>
      </c>
      <c r="B862" s="46">
        <v>-150.38999999999999</v>
      </c>
      <c r="C862" s="46">
        <v>0.73399999999999999</v>
      </c>
      <c r="D862" s="44"/>
      <c r="E862" s="41"/>
      <c r="F862" s="43"/>
    </row>
    <row r="863" spans="1:6" ht="15.6" x14ac:dyDescent="0.3">
      <c r="A863" s="47" t="s">
        <v>844</v>
      </c>
      <c r="B863" s="41"/>
      <c r="C863" s="43"/>
      <c r="D863" s="44"/>
      <c r="E863" s="46">
        <v>4631.3999999999996</v>
      </c>
      <c r="F863" s="46">
        <v>0.42599999999999999</v>
      </c>
    </row>
    <row r="864" spans="1:6" x14ac:dyDescent="0.3">
      <c r="A864" s="47" t="s">
        <v>845</v>
      </c>
      <c r="B864" s="46">
        <v>130.47</v>
      </c>
      <c r="C864" s="48">
        <v>3.0000000000000001E-3</v>
      </c>
      <c r="D864" s="44"/>
      <c r="E864" s="46">
        <v>9.51</v>
      </c>
      <c r="F864" s="46">
        <v>0.94499999999999995</v>
      </c>
    </row>
    <row r="865" spans="1:6" x14ac:dyDescent="0.3">
      <c r="A865" s="47" t="s">
        <v>846</v>
      </c>
      <c r="B865" s="46">
        <v>106.62</v>
      </c>
      <c r="C865" s="48">
        <v>3.6999999999999998E-2</v>
      </c>
      <c r="D865" s="44"/>
      <c r="E865" s="46">
        <v>15.32</v>
      </c>
      <c r="F865" s="46">
        <v>0.92700000000000005</v>
      </c>
    </row>
    <row r="866" spans="1:6" x14ac:dyDescent="0.3">
      <c r="A866" s="47" t="s">
        <v>847</v>
      </c>
      <c r="B866" s="46">
        <v>38.93</v>
      </c>
      <c r="C866" s="46">
        <v>0.379</v>
      </c>
      <c r="D866" s="44"/>
      <c r="E866" s="46">
        <v>-106.33</v>
      </c>
      <c r="F866" s="46">
        <v>0.45200000000000001</v>
      </c>
    </row>
    <row r="867" spans="1:6" x14ac:dyDescent="0.3">
      <c r="A867" s="47" t="s">
        <v>848</v>
      </c>
      <c r="B867" s="46">
        <v>112.63</v>
      </c>
      <c r="C867" s="46">
        <v>7.6999999999999999E-2</v>
      </c>
      <c r="D867" s="44"/>
      <c r="E867" s="46">
        <v>-261.99</v>
      </c>
      <c r="F867" s="46">
        <v>0.17799999999999999</v>
      </c>
    </row>
    <row r="868" spans="1:6" x14ac:dyDescent="0.3">
      <c r="A868" s="47" t="s">
        <v>849</v>
      </c>
      <c r="B868" s="46">
        <v>339.88</v>
      </c>
      <c r="C868" s="48">
        <v>3.1E-2</v>
      </c>
      <c r="D868" s="44"/>
      <c r="E868" s="46">
        <v>-5.95</v>
      </c>
      <c r="F868" s="46">
        <v>0.99</v>
      </c>
    </row>
    <row r="869" spans="1:6" ht="28.8" x14ac:dyDescent="0.3">
      <c r="A869" s="47" t="s">
        <v>850</v>
      </c>
      <c r="B869" s="46">
        <v>171.6</v>
      </c>
      <c r="C869" s="48">
        <v>0</v>
      </c>
      <c r="D869" s="44"/>
      <c r="E869" s="46">
        <v>28.77</v>
      </c>
      <c r="F869" s="46">
        <v>0.83199999999999996</v>
      </c>
    </row>
    <row r="870" spans="1:6" x14ac:dyDescent="0.3">
      <c r="A870" s="47" t="s">
        <v>851</v>
      </c>
      <c r="B870" s="46">
        <v>114.04</v>
      </c>
      <c r="C870" s="48">
        <v>4.0000000000000001E-3</v>
      </c>
      <c r="D870" s="44"/>
      <c r="E870" s="46">
        <v>-13.24</v>
      </c>
      <c r="F870" s="46">
        <v>0.93200000000000005</v>
      </c>
    </row>
    <row r="871" spans="1:6" x14ac:dyDescent="0.3">
      <c r="A871" s="47" t="s">
        <v>852</v>
      </c>
      <c r="B871" s="46">
        <v>169.74</v>
      </c>
      <c r="C871" s="48">
        <v>0</v>
      </c>
      <c r="D871" s="44"/>
      <c r="E871" s="46">
        <v>-61.09</v>
      </c>
      <c r="F871" s="46">
        <v>0.65200000000000002</v>
      </c>
    </row>
    <row r="872" spans="1:6" x14ac:dyDescent="0.3">
      <c r="A872" s="47" t="s">
        <v>853</v>
      </c>
      <c r="B872" s="46">
        <v>136.47</v>
      </c>
      <c r="C872" s="48">
        <v>0</v>
      </c>
      <c r="D872" s="44"/>
      <c r="E872" s="46">
        <v>-122.71</v>
      </c>
      <c r="F872" s="46">
        <v>0.37</v>
      </c>
    </row>
    <row r="873" spans="1:6" x14ac:dyDescent="0.3">
      <c r="A873" s="47" t="s">
        <v>854</v>
      </c>
      <c r="B873" s="46">
        <v>105.79</v>
      </c>
      <c r="C873" s="48">
        <v>2E-3</v>
      </c>
      <c r="D873" s="44"/>
      <c r="E873" s="46">
        <v>-87.11</v>
      </c>
      <c r="F873" s="46">
        <v>0.51700000000000002</v>
      </c>
    </row>
    <row r="874" spans="1:6" x14ac:dyDescent="0.3">
      <c r="A874" s="47" t="s">
        <v>855</v>
      </c>
      <c r="B874" s="46">
        <v>125.29</v>
      </c>
      <c r="C874" s="48">
        <v>2E-3</v>
      </c>
      <c r="D874" s="44"/>
      <c r="E874" s="46">
        <v>-24.32</v>
      </c>
      <c r="F874" s="46">
        <v>0.86099999999999999</v>
      </c>
    </row>
    <row r="875" spans="1:6" x14ac:dyDescent="0.3">
      <c r="A875" s="47" t="s">
        <v>856</v>
      </c>
      <c r="B875" s="46">
        <v>16.760000000000002</v>
      </c>
      <c r="C875" s="46">
        <v>0.74</v>
      </c>
      <c r="D875" s="44"/>
      <c r="E875" s="46">
        <v>-72.930000000000007</v>
      </c>
      <c r="F875" s="46">
        <v>0.60799999999999998</v>
      </c>
    </row>
    <row r="876" spans="1:6" x14ac:dyDescent="0.3">
      <c r="A876" s="47" t="s">
        <v>857</v>
      </c>
      <c r="B876" s="46">
        <v>94.41</v>
      </c>
      <c r="C876" s="48">
        <v>6.0000000000000001E-3</v>
      </c>
      <c r="D876" s="44"/>
      <c r="E876" s="46">
        <v>-65.66</v>
      </c>
      <c r="F876" s="46">
        <v>0.626</v>
      </c>
    </row>
    <row r="877" spans="1:6" x14ac:dyDescent="0.3">
      <c r="A877" s="47" t="s">
        <v>858</v>
      </c>
      <c r="B877" s="46">
        <v>-36.700000000000003</v>
      </c>
      <c r="C877" s="46">
        <v>0.70499999999999996</v>
      </c>
      <c r="D877" s="44"/>
      <c r="E877" s="46">
        <v>-296.05</v>
      </c>
      <c r="F877" s="46">
        <v>0.129</v>
      </c>
    </row>
    <row r="878" spans="1:6" x14ac:dyDescent="0.3">
      <c r="A878" s="47" t="s">
        <v>859</v>
      </c>
      <c r="B878" s="46">
        <v>7.07</v>
      </c>
      <c r="C878" s="46">
        <v>0.86099999999999999</v>
      </c>
      <c r="D878" s="44"/>
      <c r="E878" s="46">
        <v>-151.07</v>
      </c>
      <c r="F878" s="46">
        <v>0.27100000000000002</v>
      </c>
    </row>
    <row r="879" spans="1:6" x14ac:dyDescent="0.3">
      <c r="A879" s="47" t="s">
        <v>860</v>
      </c>
      <c r="B879" s="46">
        <v>15.76</v>
      </c>
      <c r="C879" s="46">
        <v>0.89200000000000002</v>
      </c>
      <c r="D879" s="44"/>
      <c r="E879" s="46">
        <v>-467.82</v>
      </c>
      <c r="F879" s="46">
        <v>0.104</v>
      </c>
    </row>
    <row r="880" spans="1:6" x14ac:dyDescent="0.3">
      <c r="A880" s="47" t="s">
        <v>861</v>
      </c>
      <c r="B880" s="46">
        <v>-43.25</v>
      </c>
      <c r="C880" s="46">
        <v>0.61499999999999999</v>
      </c>
      <c r="D880" s="44"/>
      <c r="E880" s="46">
        <v>-250.16</v>
      </c>
      <c r="F880" s="46">
        <v>0.14000000000000001</v>
      </c>
    </row>
    <row r="881" spans="1:6" x14ac:dyDescent="0.3">
      <c r="A881" s="47" t="s">
        <v>862</v>
      </c>
      <c r="B881" s="46">
        <v>173.55</v>
      </c>
      <c r="C881" s="48">
        <v>0</v>
      </c>
      <c r="D881" s="44"/>
      <c r="E881" s="46">
        <v>-5.91</v>
      </c>
      <c r="F881" s="46">
        <v>0.96499999999999997</v>
      </c>
    </row>
    <row r="882" spans="1:6" x14ac:dyDescent="0.3">
      <c r="A882" s="47" t="s">
        <v>863</v>
      </c>
      <c r="B882" s="46">
        <v>21.7</v>
      </c>
      <c r="C882" s="46">
        <v>0.63100000000000001</v>
      </c>
      <c r="D882" s="44"/>
      <c r="E882" s="46">
        <v>-239</v>
      </c>
      <c r="F882" s="46">
        <v>0.10199999999999999</v>
      </c>
    </row>
    <row r="883" spans="1:6" x14ac:dyDescent="0.3">
      <c r="A883" s="47" t="s">
        <v>864</v>
      </c>
      <c r="B883" s="46">
        <v>18.29</v>
      </c>
      <c r="C883" s="46">
        <v>0.74199999999999999</v>
      </c>
      <c r="D883" s="44"/>
      <c r="E883" s="46">
        <v>94.1</v>
      </c>
      <c r="F883" s="46">
        <v>0.56100000000000005</v>
      </c>
    </row>
    <row r="884" spans="1:6" x14ac:dyDescent="0.3">
      <c r="A884" s="47" t="s">
        <v>865</v>
      </c>
      <c r="B884" s="46">
        <v>70.34</v>
      </c>
      <c r="C884" s="48">
        <v>4.7E-2</v>
      </c>
      <c r="D884" s="44"/>
      <c r="E884" s="46">
        <v>-116.27</v>
      </c>
      <c r="F884" s="46">
        <v>0.38800000000000001</v>
      </c>
    </row>
    <row r="885" spans="1:6" x14ac:dyDescent="0.3">
      <c r="A885" s="47" t="s">
        <v>866</v>
      </c>
      <c r="B885" s="46">
        <v>69.14</v>
      </c>
      <c r="C885" s="46">
        <v>0.107</v>
      </c>
      <c r="D885" s="44"/>
      <c r="E885" s="46">
        <v>-94.86</v>
      </c>
      <c r="F885" s="46">
        <v>0.49099999999999999</v>
      </c>
    </row>
    <row r="886" spans="1:6" x14ac:dyDescent="0.3">
      <c r="A886" s="47" t="s">
        <v>867</v>
      </c>
      <c r="B886" s="46">
        <v>109.53</v>
      </c>
      <c r="C886" s="48">
        <v>3.9E-2</v>
      </c>
      <c r="D886" s="44"/>
      <c r="E886" s="46">
        <v>-93.03</v>
      </c>
      <c r="F886" s="46">
        <v>0.51900000000000002</v>
      </c>
    </row>
    <row r="887" spans="1:6" x14ac:dyDescent="0.3">
      <c r="A887" s="47" t="s">
        <v>868</v>
      </c>
      <c r="B887" s="46">
        <v>100.08</v>
      </c>
      <c r="C887" s="46">
        <v>7.3999999999999996E-2</v>
      </c>
      <c r="D887" s="44"/>
      <c r="E887" s="46">
        <v>26.01</v>
      </c>
      <c r="F887" s="46">
        <v>0.85499999999999998</v>
      </c>
    </row>
    <row r="888" spans="1:6" x14ac:dyDescent="0.3">
      <c r="A888" s="47" t="s">
        <v>869</v>
      </c>
      <c r="B888" s="46">
        <v>100.76</v>
      </c>
      <c r="C888" s="48">
        <v>4.3999999999999997E-2</v>
      </c>
      <c r="D888" s="44"/>
      <c r="E888" s="46">
        <v>-199.08</v>
      </c>
      <c r="F888" s="46">
        <v>0.29299999999999998</v>
      </c>
    </row>
    <row r="889" spans="1:6" x14ac:dyDescent="0.3">
      <c r="A889" s="47" t="s">
        <v>870</v>
      </c>
      <c r="B889" s="46">
        <v>19.68</v>
      </c>
      <c r="C889" s="46">
        <v>0.60299999999999998</v>
      </c>
      <c r="D889" s="44"/>
      <c r="E889" s="46">
        <v>-89.95</v>
      </c>
      <c r="F889" s="46">
        <v>0.50700000000000001</v>
      </c>
    </row>
    <row r="890" spans="1:6" x14ac:dyDescent="0.3">
      <c r="A890" s="47" t="s">
        <v>871</v>
      </c>
      <c r="B890" s="46">
        <v>133.03</v>
      </c>
      <c r="C890" s="48">
        <v>1.0999999999999999E-2</v>
      </c>
      <c r="D890" s="44"/>
      <c r="E890" s="46">
        <v>-123.17</v>
      </c>
      <c r="F890" s="46">
        <v>0.42</v>
      </c>
    </row>
    <row r="891" spans="1:6" x14ac:dyDescent="0.3">
      <c r="A891" s="47" t="s">
        <v>872</v>
      </c>
      <c r="B891" s="46">
        <v>83.63</v>
      </c>
      <c r="C891" s="46">
        <v>0.108</v>
      </c>
      <c r="D891" s="44"/>
      <c r="E891" s="46">
        <v>-95.72</v>
      </c>
      <c r="F891" s="46">
        <v>0.52300000000000002</v>
      </c>
    </row>
    <row r="892" spans="1:6" x14ac:dyDescent="0.3">
      <c r="A892" s="47" t="s">
        <v>873</v>
      </c>
      <c r="B892" s="46">
        <v>103.2</v>
      </c>
      <c r="C892" s="48">
        <v>3.0000000000000001E-3</v>
      </c>
      <c r="D892" s="44"/>
      <c r="E892" s="46">
        <v>13.95</v>
      </c>
      <c r="F892" s="46">
        <v>0.91700000000000004</v>
      </c>
    </row>
    <row r="893" spans="1:6" x14ac:dyDescent="0.3">
      <c r="A893" s="47" t="s">
        <v>874</v>
      </c>
      <c r="B893" s="46">
        <v>52.06</v>
      </c>
      <c r="C893" s="46">
        <v>0.3</v>
      </c>
      <c r="D893" s="44"/>
      <c r="E893" s="46">
        <v>-108.33</v>
      </c>
      <c r="F893" s="46">
        <v>0.45500000000000002</v>
      </c>
    </row>
    <row r="894" spans="1:6" ht="15.6" x14ac:dyDescent="0.3">
      <c r="A894" s="47" t="s">
        <v>875</v>
      </c>
      <c r="B894" s="46">
        <v>-128.72</v>
      </c>
      <c r="C894" s="46">
        <v>0.876</v>
      </c>
      <c r="D894" s="44"/>
      <c r="E894" s="41"/>
      <c r="F894" s="43"/>
    </row>
    <row r="895" spans="1:6" ht="28.8" x14ac:dyDescent="0.3">
      <c r="A895" s="47" t="s">
        <v>876</v>
      </c>
      <c r="B895" s="46">
        <v>145.30000000000001</v>
      </c>
      <c r="C895" s="46">
        <v>0.47899999999999998</v>
      </c>
      <c r="D895" s="44"/>
      <c r="E895" s="46">
        <v>52.11</v>
      </c>
      <c r="F895" s="46">
        <v>0.86799999999999999</v>
      </c>
    </row>
    <row r="896" spans="1:6" ht="15.6" x14ac:dyDescent="0.3">
      <c r="A896" s="42"/>
      <c r="B896" s="41"/>
      <c r="C896" s="43"/>
      <c r="D896" s="44"/>
      <c r="E896" s="41"/>
      <c r="F896" s="43"/>
    </row>
    <row r="897" spans="1:6" ht="15.6" x14ac:dyDescent="0.3">
      <c r="A897" s="45" t="s">
        <v>877</v>
      </c>
      <c r="B897" s="41"/>
      <c r="C897" s="43"/>
      <c r="D897" s="44"/>
      <c r="E897" s="41"/>
      <c r="F897" s="43"/>
    </row>
    <row r="898" spans="1:6" x14ac:dyDescent="0.3">
      <c r="A898" s="47" t="s">
        <v>878</v>
      </c>
      <c r="B898" s="46">
        <v>-5.07</v>
      </c>
      <c r="C898" s="46">
        <v>7.5999999999999998E-2</v>
      </c>
      <c r="D898" s="44"/>
      <c r="E898" s="46">
        <v>4.42</v>
      </c>
      <c r="F898" s="46">
        <v>0.18099999999999999</v>
      </c>
    </row>
    <row r="899" spans="1:6" ht="15.6" x14ac:dyDescent="0.3">
      <c r="A899" s="47" t="s">
        <v>879</v>
      </c>
      <c r="B899" s="46">
        <v>-201.08</v>
      </c>
      <c r="C899" s="48">
        <v>0</v>
      </c>
      <c r="D899" s="44"/>
      <c r="E899" s="41"/>
      <c r="F899" s="43"/>
    </row>
    <row r="900" spans="1:6" ht="15.6" x14ac:dyDescent="0.3">
      <c r="A900" s="47" t="s">
        <v>880</v>
      </c>
      <c r="B900" s="46">
        <v>153.97</v>
      </c>
      <c r="C900" s="48">
        <v>0</v>
      </c>
      <c r="D900" s="44"/>
      <c r="E900" s="41"/>
      <c r="F900" s="43"/>
    </row>
    <row r="901" spans="1:6" ht="15.6" x14ac:dyDescent="0.3">
      <c r="A901" s="47" t="s">
        <v>881</v>
      </c>
      <c r="B901" s="46">
        <v>-0.25</v>
      </c>
      <c r="C901" s="48">
        <v>0</v>
      </c>
      <c r="D901" s="44"/>
      <c r="E901" s="41"/>
      <c r="F901" s="43"/>
    </row>
    <row r="902" spans="1:6" ht="15.6" x14ac:dyDescent="0.3">
      <c r="A902" s="47" t="s">
        <v>882</v>
      </c>
      <c r="B902" s="41"/>
      <c r="C902" s="43"/>
      <c r="D902" s="44"/>
      <c r="E902" s="46">
        <v>0.56999999999999995</v>
      </c>
      <c r="F902" s="48">
        <v>0</v>
      </c>
    </row>
    <row r="903" spans="1:6" ht="15.6" x14ac:dyDescent="0.3">
      <c r="A903" s="42"/>
      <c r="B903" s="41"/>
      <c r="C903" s="41"/>
      <c r="D903" s="44"/>
      <c r="E903" s="41"/>
      <c r="F903" s="41"/>
    </row>
    <row r="904" spans="1:6" ht="15.6" x14ac:dyDescent="0.3">
      <c r="A904" s="50"/>
      <c r="B904" s="51"/>
      <c r="C904" s="51"/>
      <c r="D904" s="52"/>
      <c r="E904" s="51"/>
      <c r="F904" s="51"/>
    </row>
  </sheetData>
  <mergeCells count="5">
    <mergeCell ref="A1:A2"/>
    <mergeCell ref="C1:C2"/>
    <mergeCell ref="D1:D2"/>
    <mergeCell ref="E1:E2"/>
    <mergeCell ref="F1: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F2A0A948A1DF4590B532C1823DE513" ma:contentTypeVersion="22" ma:contentTypeDescription="Create a new document." ma:contentTypeScope="" ma:versionID="eb2cadd3d5096b3fd8e9bad5a39f6e05">
  <xsd:schema xmlns:xsd="http://www.w3.org/2001/XMLSchema" xmlns:xs="http://www.w3.org/2001/XMLSchema" xmlns:p="http://schemas.microsoft.com/office/2006/metadata/properties" xmlns:ns2="95109afe-48bb-45fc-924c-91843d29e86c" xmlns:ns3="bbb1cdd1-cf5a-48b9-b14b-3d868fa48288" targetNamespace="http://schemas.microsoft.com/office/2006/metadata/properties" ma:root="true" ma:fieldsID="07fc8b2ff0a778c87c6ea94ef474a975" ns2:_="" ns3:_="">
    <xsd:import namespace="95109afe-48bb-45fc-924c-91843d29e86c"/>
    <xsd:import namespace="bbb1cdd1-cf5a-48b9-b14b-3d868fa48288"/>
    <xsd:element name="properties">
      <xsd:complexType>
        <xsd:sequence>
          <xsd:element name="documentManagement">
            <xsd:complexType>
              <xsd:all>
                <xsd:element ref="ns2:WorkingLead" minOccurs="0"/>
                <xsd:element ref="ns2:AnalysisandInsightforFinance" minOccurs="0"/>
                <xsd:element ref="ns2:Review_x0020_Date" minOccurs="0"/>
                <xsd:element ref="ns3:SharedWithUsers" minOccurs="0"/>
                <xsd:element ref="ns3:SharedWithDetails"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_ip_UnifiedCompliancePolicyProperties" minOccurs="0"/>
                <xsd:element ref="ns3: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109afe-48bb-45fc-924c-91843d29e86c" elementFormDefault="qualified">
    <xsd:import namespace="http://schemas.microsoft.com/office/2006/documentManagement/types"/>
    <xsd:import namespace="http://schemas.microsoft.com/office/infopath/2007/PartnerControls"/>
    <xsd:element name="WorkingLead" ma:index="5" nillable="true" ma:displayName="Working Lead" ma:description="&#10;" ma:list="UserInfo" ma:SearchPeopleOnly="false" ma:SharePointGroup="0" ma:internalName="WorkingLea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alysisandInsightforFinance" ma:index="6" nillable="true" ma:displayName="AnalysisandInsightforFinance" ma:list="UserInfo" ma:SharePointGroup="0" ma:internalName="AnalysisandInsightforFinance"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view_x0020_Date" ma:index="7" nillable="true" ma:displayName="Review date" ma:indexed="true" ma:internalName="Review_x0020_Date" ma:readOnly="fals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_ip_UnifiedCompliancePolicyProperties" ma:index="21" nillable="true" ma:displayName="Unified Compliance Policy Properties" ma:internalName="_ip_UnifiedCompliancePolicyProperties" ma:readOnly="false">
      <xsd:simpleType>
        <xsd:restriction base="dms:Note"/>
      </xsd:simpleType>
    </xsd:element>
    <xsd:element name="_ip_UnifiedCompliancePolicyUIAction" ma:index="22" nillable="true" ma:displayName="Unified Compliance Policy UI Action" ma:hidden="true" ma:internalName="_ip_UnifiedCompliancePolicyUIAction" ma:readOnly="false">
      <xsd:simpleType>
        <xsd:restriction base="dms:Text"/>
      </xsd:simpleType>
    </xsd:element>
    <xsd:element name="TaxCatchAll" ma:index="25"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alysisandInsightforFinance xmlns="95109afe-48bb-45fc-924c-91843d29e86c">
      <UserInfo>
        <DisplayName/>
        <AccountId xsi:nil="true"/>
        <AccountType/>
      </UserInfo>
    </AnalysisandInsightforFinance>
    <_ip_UnifiedCompliancePolicyUIAction xmlns="bbb1cdd1-cf5a-48b9-b14b-3d868fa48288" xsi:nil="true"/>
    <WorkingLead xmlns="95109afe-48bb-45fc-924c-91843d29e86c">
      <UserInfo>
        <DisplayName/>
        <AccountId xsi:nil="true"/>
        <AccountType/>
      </UserInfo>
    </WorkingLead>
    <_ip_UnifiedCompliancePolicyProperties xmlns="bbb1cdd1-cf5a-48b9-b14b-3d868fa48288" xsi:nil="true"/>
    <Review_x0020_Date xmlns="95109afe-48bb-45fc-924c-91843d29e86c" xsi:nil="true"/>
    <TaxCatchAll xmlns="bbb1cdd1-cf5a-48b9-b14b-3d868fa48288" xsi:nil="true"/>
    <lcf76f155ced4ddcb4097134ff3c332f xmlns="95109afe-48bb-45fc-924c-91843d29e86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EF61CE2-8948-4560-9BFB-06493A35D4E6}"/>
</file>

<file path=customXml/itemProps2.xml><?xml version="1.0" encoding="utf-8"?>
<ds:datastoreItem xmlns:ds="http://schemas.openxmlformats.org/officeDocument/2006/customXml" ds:itemID="{2CE36432-5974-47AF-BD29-F0130E6AD7BF}"/>
</file>

<file path=customXml/itemProps3.xml><?xml version="1.0" encoding="utf-8"?>
<ds:datastoreItem xmlns:ds="http://schemas.openxmlformats.org/officeDocument/2006/customXml" ds:itemID="{4FB54AF4-F859-40F2-A0FA-DBFC656F5CC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Table 7 Need indices</vt:lpstr>
      <vt:lpstr>Annex B Variables tested</vt:lpstr>
      <vt:lpstr>Annex C Model Coefficients</vt:lpstr>
      <vt:lpstr>'Annex B Variables tested'!_Attributed_need_variables</vt:lpstr>
      <vt:lpstr>'Annex B Variables tested'!_Hlk89020307</vt:lpstr>
      <vt:lpstr>'Annex B Variables tested'!_Hlk89020397</vt:lpstr>
      <vt:lpstr>'Annex B Variables tested'!_Toc160526071</vt:lpstr>
      <vt:lpstr>'Annex B Variables tested'!_Toc160526072</vt:lpstr>
      <vt:lpstr>'Annex B Variables tested'!_Toc160526073</vt:lpstr>
      <vt:lpstr>'Annex B Variables tested'!_Toc160526075</vt:lpstr>
      <vt:lpstr>'Annex B Variables tested'!_Toc160526076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Franklin, Donald</dc:creator>
  <cp:lastModifiedBy>Donald Franklin</cp:lastModifiedBy>
  <dcterms:created xsi:type="dcterms:W3CDTF">2022-11-15T15:50:39Z</dcterms:created>
  <dcterms:modified xsi:type="dcterms:W3CDTF">2024-03-19T12:17:02Z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0x01010023F2A0A948A1DF4590B532C1823DE513</vt:lpwstr>
  </property>
  <property fmtid="{D5CDD505-2E9C-101B-9397-08002B2CF9AE}" pid="3" name="Order">
    <vt:r8>12658600</vt:r8>
  </property>
  <property fmtid="{D5CDD505-2E9C-101B-9397-08002B2CF9AE}" pid="4" name="_ExtendedDescription">
    <vt:lpwstr/>
  </property>
</Properties>
</file>