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fileSharing readOnlyRecommended="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hs-my.sharepoint.com/personal/rebecca_wootton4_nhs_net/Documents/Desktop/"/>
    </mc:Choice>
  </mc:AlternateContent>
  <xr:revisionPtr revIDLastSave="0" documentId="8_{98FF4448-849F-4B49-B6DF-209EA7770F28}" xr6:coauthVersionLast="47" xr6:coauthVersionMax="47" xr10:uidLastSave="{00000000-0000-0000-0000-000000000000}"/>
  <bookViews>
    <workbookView xWindow="20" yWindow="380" windowWidth="19180" windowHeight="8940" tabRatio="681" xr2:uid="{6F0CAD48-9AA3-43E0-B979-2FD52F912804}"/>
  </bookViews>
  <sheets>
    <sheet name="notes" sheetId="7" r:id="rId1"/>
    <sheet name="convergence_2025_26" sheetId="11" r:id="rId2"/>
    <sheet name="baseline_adjustments_2025_26" sheetId="17" r:id="rId3"/>
    <sheet name="glidepath_parameters" sheetId="3" r:id="rId4"/>
  </sheets>
  <definedNames>
    <definedName name="AvailableEnvelopeYear0">glidepath_parameters!$B$3</definedName>
    <definedName name="AvailableEnvelopeYear1">glidepath_parameters!$E$3</definedName>
    <definedName name="BalanceYear1">glidepath_parameters!$E$8</definedName>
    <definedName name="BaseGrowthSelectorYear1">glidepath_parameters!$E$9</definedName>
    <definedName name="BaselinesTotalYear0">glidepath_parameters!$B$6</definedName>
    <definedName name="DelegatedMHGrowthYear1">glidepath_parameters!$E$12</definedName>
    <definedName name="EnvelopeGapYear0">glidepath_parameters!$B$5</definedName>
    <definedName name="EnvelopeGapYear1">glidepath_parameters!$E$5</definedName>
    <definedName name="GlidepathEnvelopeYear0">glidepath_parameters!$B$4</definedName>
    <definedName name="GlidepathEnvelopeYear1">glidepath_parameters!$E$4</definedName>
    <definedName name="GrowthBeforeConvergenceYear1">glidepath_parameters!$E$6</definedName>
    <definedName name="HCDDConvToggleYear1">glidepath_parameters!$E$13</definedName>
    <definedName name="HCDDGrowthFactorYear1">glidepath_parameters!$E$10</definedName>
    <definedName name="HCDevicesPAGrowthYear0">glidepath_parameters!$B$9</definedName>
    <definedName name="HCDrugsPAGrowthYear0">glidepath_parameters!$B$8</definedName>
    <definedName name="solver_adj" localSheetId="3" hidden="1">glidepath_parameters!$E$10</definedName>
    <definedName name="solver_cvg" localSheetId="3" hidden="1">0.0001</definedName>
    <definedName name="solver_drv" localSheetId="3" hidden="1">1</definedName>
    <definedName name="solver_eng" localSheetId="3" hidden="1">1</definedName>
    <definedName name="solver_est" localSheetId="3" hidden="1">1</definedName>
    <definedName name="solver_itr" localSheetId="3" hidden="1">2147483647</definedName>
    <definedName name="solver_lhs1" localSheetId="3" hidden="1">glidepath_parameters!$E$39</definedName>
    <definedName name="solver_mip" localSheetId="3" hidden="1">2147483647</definedName>
    <definedName name="solver_mni" localSheetId="3" hidden="1">30</definedName>
    <definedName name="solver_mrt" localSheetId="3" hidden="1">0.075</definedName>
    <definedName name="solver_msl" localSheetId="3" hidden="1">2</definedName>
    <definedName name="solver_neg" localSheetId="3" hidden="1">1</definedName>
    <definedName name="solver_nod" localSheetId="3" hidden="1">2147483647</definedName>
    <definedName name="solver_num" localSheetId="3" hidden="1">0</definedName>
    <definedName name="solver_nwt" localSheetId="3" hidden="1">1</definedName>
    <definedName name="solver_opt" localSheetId="3" hidden="1">glidepath_parameters!#REF!</definedName>
    <definedName name="solver_pre" localSheetId="3" hidden="1">0.000001</definedName>
    <definedName name="solver_rbv" localSheetId="3" hidden="1">1</definedName>
    <definedName name="solver_rel1" localSheetId="3" hidden="1">3</definedName>
    <definedName name="solver_rhs1" localSheetId="3" hidden="1">0</definedName>
    <definedName name="solver_rlx" localSheetId="3" hidden="1">2</definedName>
    <definedName name="solver_rsd" localSheetId="3" hidden="1">0</definedName>
    <definedName name="solver_scl" localSheetId="3" hidden="1">1</definedName>
    <definedName name="solver_sho" localSheetId="3" hidden="1">2</definedName>
    <definedName name="solver_ssz" localSheetId="3" hidden="1">100</definedName>
    <definedName name="solver_tim" localSheetId="3" hidden="1">2147483647</definedName>
    <definedName name="solver_tol" localSheetId="3" hidden="1">0.01</definedName>
    <definedName name="solver_typ" localSheetId="3" hidden="1">3</definedName>
    <definedName name="solver_val" localSheetId="3" hidden="1">0</definedName>
    <definedName name="solver_ver" localSheetId="3" hidden="1">3</definedName>
    <definedName name="TotalRecurrentAllocationYear1">glidepath_parameters!$E$7</definedName>
    <definedName name="WeightedPopYear0">glidepath_parameters!$B$7</definedName>
    <definedName name="Zone_1ConvergenceDfTYear1">glidepath_parameters!$E$17</definedName>
    <definedName name="Zone_1ConvergenceValueYear1">glidepath_parameters!$E$16</definedName>
    <definedName name="Zone0ConvergenceDfTYear1">glidepath_parameters!$E$22</definedName>
    <definedName name="Zone0ConvergenceValueYear1">glidepath_parameters!$E$20</definedName>
    <definedName name="Zone1ConvergenceDfTYear1">glidepath_parameters!$E$26</definedName>
    <definedName name="Zone1ConvergenceValueYear1">glidepath_parameters!$E$25</definedName>
    <definedName name="Zone2ConvergenceDfTYear1">glidepath_parameters!$E$31</definedName>
    <definedName name="Zone2ConvergenceValueYear1">glidepath_parameters!$E$29</definedName>
    <definedName name="Zone3ConvergenceDfTYear1">glidepath_parameters!$E$36</definedName>
    <definedName name="Zone3ConvergenceValueYear1">glidepath_parameters!$E$34</definedName>
    <definedName name="Zone4ConvergenceDfTYear1">glidepath_parameters!$E$41</definedName>
    <definedName name="Zone4ConvergenceValueYear1">glidepath_parameters!$E$39</definedName>
    <definedName name="Zone5ConvergenceDfTYear1">glidepath_parameters!$E$45</definedName>
    <definedName name="Zone5ConvergenceValueYear1">glidepath_parameters!$E$44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<sst xmlns="http://schemas.openxmlformats.org/spreadsheetml/2006/main" count="579" uniqueCount="234">
  <si>
    <t>Description of worksheets</t>
  </si>
  <si>
    <t>p-specialised-commissioning-convergence</t>
  </si>
  <si>
    <t>outputs</t>
  </si>
  <si>
    <t>2024/25 Fair shares target</t>
  </si>
  <si>
    <t>2024/25 Distance from target (%)</t>
  </si>
  <si>
    <t>This document is part of the Allocations Technical Guide</t>
  </si>
  <si>
    <t>www.england.nhs.uk/allocations</t>
  </si>
  <si>
    <t>For queries please contact</t>
  </si>
  <si>
    <t>england.revenue-allocations@nhs.net</t>
  </si>
  <si>
    <t>Sort</t>
  </si>
  <si>
    <t>R23</t>
  </si>
  <si>
    <t>Region</t>
  </si>
  <si>
    <t>ICB23</t>
  </si>
  <si>
    <t>Y63</t>
  </si>
  <si>
    <t>QOQ</t>
  </si>
  <si>
    <t>NHS Humber and North Yorkshire ICB</t>
  </si>
  <si>
    <t>QHM</t>
  </si>
  <si>
    <t>NHS North East and North Cumbria ICB</t>
  </si>
  <si>
    <t>QF7</t>
  </si>
  <si>
    <t>NHS South Yorkshire ICB</t>
  </si>
  <si>
    <t>QWO</t>
  </si>
  <si>
    <t>NHS West Yorkshire ICB</t>
  </si>
  <si>
    <t>Y62</t>
  </si>
  <si>
    <t>North West</t>
  </si>
  <si>
    <t>QYG</t>
  </si>
  <si>
    <t>NHS Cheshire and Merseyside ICB</t>
  </si>
  <si>
    <t>QOP</t>
  </si>
  <si>
    <t>NHS Greater Manchester ICB</t>
  </si>
  <si>
    <t>QE1</t>
  </si>
  <si>
    <t>NHS Lancashire and South Cumbria ICB</t>
  </si>
  <si>
    <t>Y60</t>
  </si>
  <si>
    <t>Midlands</t>
  </si>
  <si>
    <t>QHL</t>
  </si>
  <si>
    <t>NHS Birmingham and Solihull ICB</t>
  </si>
  <si>
    <t>QUA</t>
  </si>
  <si>
    <t>NHS Black Country ICB</t>
  </si>
  <si>
    <t>QWU</t>
  </si>
  <si>
    <t>NHS Coventry and Warwickshire ICB</t>
  </si>
  <si>
    <t>QJ2</t>
  </si>
  <si>
    <t>NHS Derby and Derbyshire ICB</t>
  </si>
  <si>
    <t>QGH</t>
  </si>
  <si>
    <t>NHS Herefordshire and Worcestershire ICB</t>
  </si>
  <si>
    <t>QK1</t>
  </si>
  <si>
    <t>NHS Leicester, Leicestershire and Rutland ICB</t>
  </si>
  <si>
    <t>QJM</t>
  </si>
  <si>
    <t>NHS Lincolnshire ICB</t>
  </si>
  <si>
    <t>QPM</t>
  </si>
  <si>
    <t>NHS Northamptonshire ICB</t>
  </si>
  <si>
    <t>QT1</t>
  </si>
  <si>
    <t>NHS Nottingham and Nottinghamshire ICB</t>
  </si>
  <si>
    <t>QOC</t>
  </si>
  <si>
    <t>NHS Shropshire, Telford and Wrekin ICB</t>
  </si>
  <si>
    <t>QNC</t>
  </si>
  <si>
    <t>NHS Staffordshire and Stoke-on-Trent ICB</t>
  </si>
  <si>
    <t>Y61</t>
  </si>
  <si>
    <t>East of England</t>
  </si>
  <si>
    <t>QHG</t>
  </si>
  <si>
    <t>NHS Bedfordshire, Luton and Milton Keynes ICB</t>
  </si>
  <si>
    <t>QUE</t>
  </si>
  <si>
    <t>NHS Cambridgeshire and Peterborough ICB</t>
  </si>
  <si>
    <t>QM7</t>
  </si>
  <si>
    <t>NHS Hertfordshire and West Essex ICB</t>
  </si>
  <si>
    <t>QH8</t>
  </si>
  <si>
    <t>NHS Mid and South Essex ICB</t>
  </si>
  <si>
    <t>QMM</t>
  </si>
  <si>
    <t>NHS Norfolk and Waveney ICB</t>
  </si>
  <si>
    <t>QJG</t>
  </si>
  <si>
    <t>NHS Suffolk and North East Essex ICB</t>
  </si>
  <si>
    <t>Y56</t>
  </si>
  <si>
    <t>London</t>
  </si>
  <si>
    <t>QMJ</t>
  </si>
  <si>
    <t>NHS North Central London ICB</t>
  </si>
  <si>
    <t>QMF</t>
  </si>
  <si>
    <t>NHS North East London ICB</t>
  </si>
  <si>
    <t>QRV</t>
  </si>
  <si>
    <t>NHS North West London ICB</t>
  </si>
  <si>
    <t>QKK</t>
  </si>
  <si>
    <t>NHS South East London ICB</t>
  </si>
  <si>
    <t>QWE</t>
  </si>
  <si>
    <t>NHS South West London ICB</t>
  </si>
  <si>
    <t>Y59</t>
  </si>
  <si>
    <t>South East</t>
  </si>
  <si>
    <t>QU9</t>
  </si>
  <si>
    <t>NHS Buckinghamshire, Oxfordshire and Berkshire West ICB</t>
  </si>
  <si>
    <t>QNQ</t>
  </si>
  <si>
    <t>NHS Frimley ICB</t>
  </si>
  <si>
    <t>QRL</t>
  </si>
  <si>
    <t>NHS Hampshire and Isle Of Wight ICB</t>
  </si>
  <si>
    <t>QKS</t>
  </si>
  <si>
    <t>NHS Kent and Medway ICB</t>
  </si>
  <si>
    <t>QXU</t>
  </si>
  <si>
    <t>NHS Surrey Heartlands ICB</t>
  </si>
  <si>
    <t>QNX</t>
  </si>
  <si>
    <t>NHS Sussex ICB</t>
  </si>
  <si>
    <t>Y58</t>
  </si>
  <si>
    <t>South West</t>
  </si>
  <si>
    <t>QOX</t>
  </si>
  <si>
    <t>NHS Bath and North East Somerset, Swindon and Wiltshire ICB</t>
  </si>
  <si>
    <t>QUY</t>
  </si>
  <si>
    <t>NHS Bristol, North Somerset and South Gloucestershire ICB</t>
  </si>
  <si>
    <t>QT6</t>
  </si>
  <si>
    <t>NHS Cornwall and The Isles Of Scilly ICB</t>
  </si>
  <si>
    <t>QJK</t>
  </si>
  <si>
    <t>NHS Devon ICB</t>
  </si>
  <si>
    <t>QVV</t>
  </si>
  <si>
    <t>NHS Dorset ICB</t>
  </si>
  <si>
    <t>QR1</t>
  </si>
  <si>
    <t>NHS Gloucestershire ICB</t>
  </si>
  <si>
    <t>QSL</t>
  </si>
  <si>
    <t>NHS Somerset ICB</t>
  </si>
  <si>
    <t>Total</t>
  </si>
  <si>
    <t>24/25 Glidepath Parameters</t>
  </si>
  <si>
    <t>2024/25 Available Envelope</t>
  </si>
  <si>
    <t>Zone -1</t>
  </si>
  <si>
    <t>Maximum Convergence Value (set)</t>
  </si>
  <si>
    <t>Maximum Convergence Distance from Target Lower Bound</t>
  </si>
  <si>
    <t>Zone 0</t>
  </si>
  <si>
    <t>Advanced Convergence Value</t>
  </si>
  <si>
    <t>Advanced Convergence Distance from Target Lower Bound</t>
  </si>
  <si>
    <t>Moderate Convergence Value</t>
  </si>
  <si>
    <t>Moderate Convergence Distance from Target Lower Bound</t>
  </si>
  <si>
    <t>Central Slope Convergence Value</t>
  </si>
  <si>
    <t>Central Slope Convergence Distance from Target Lower Bound</t>
  </si>
  <si>
    <t>Minimum Convergence Value (set)</t>
  </si>
  <si>
    <t>Minimum Convergence Distance from Target Upper Bound</t>
  </si>
  <si>
    <t>2024/25 High Cost Drugs (£k)</t>
  </si>
  <si>
    <t>2024/25 High cost devices (£k)</t>
  </si>
  <si>
    <t>2024/25 Physical Health Services + HCDD recurrent baseline (£k)</t>
  </si>
  <si>
    <t>2025/26 Base growth (%)</t>
  </si>
  <si>
    <t>2025/26 Post-convergence distance from target (%)</t>
  </si>
  <si>
    <t>2025/26 HCDD total (£k)</t>
  </si>
  <si>
    <t>25/26 Glidepath Parameters</t>
  </si>
  <si>
    <t>2025/26 Available Envelope</t>
  </si>
  <si>
    <t>2025/26 Glidepath Envelope</t>
  </si>
  <si>
    <t>2025/26 Envelope Gap</t>
  </si>
  <si>
    <t>2025/26 Growth before convergence</t>
  </si>
  <si>
    <t>2025/26 Total Recurrent Allocation</t>
  </si>
  <si>
    <t>2025/26 Balance</t>
  </si>
  <si>
    <t>2025/26 Base growth selector*</t>
  </si>
  <si>
    <t>2025/26 HCDD Growth Factor</t>
  </si>
  <si>
    <t>2025/26 Implied physical health srvices base growth</t>
  </si>
  <si>
    <t>2024/25 Glidepath Envelope</t>
  </si>
  <si>
    <t>2024/25 Envelope Gap</t>
  </si>
  <si>
    <t>2024/25 Baselines Total</t>
  </si>
  <si>
    <t>2024/25 All England Overall weighted population</t>
  </si>
  <si>
    <t>2025/26 Convergence (%)</t>
  </si>
  <si>
    <t>High Cost Drugs assumed per annum growth rate</t>
  </si>
  <si>
    <t>High Cost Devices assumed per annum growth rate</t>
  </si>
  <si>
    <t>baseline_adjustments_2025_26</t>
  </si>
  <si>
    <t>convergence_2025_26</t>
  </si>
  <si>
    <t>2024/25 Delegated MH baseline (£k)</t>
  </si>
  <si>
    <t>2024/25 Physical Health Services + MH baseline (£k)</t>
  </si>
  <si>
    <t>2025/26 Delegated MH resource allocation (£k)</t>
  </si>
  <si>
    <t>2025/26 Delegated MH growth</t>
  </si>
  <si>
    <t>2025/26 Moderate convergence for HCDD ratio (1=no, 2=yes)</t>
  </si>
  <si>
    <t>2024/25 Remove services not ready for delegation in 24/25 (amber services) (£k)</t>
  </si>
  <si>
    <t>2024/25 Opening allocation (£k)</t>
  </si>
  <si>
    <t>2024/25 Recurrent service level adjustments (£k)</t>
  </si>
  <si>
    <t>2024/25 Initial in-year CUF uplift (£k)</t>
  </si>
  <si>
    <t>2024/25 Recurrent allocation changes (including top ups, neonatal, genomics testing) (£k)</t>
  </si>
  <si>
    <t>2024/25 SPA recategorisation (£k)</t>
  </si>
  <si>
    <t>2024/25 Recurrent national allocations (£k)</t>
  </si>
  <si>
    <t>2024/25 Regional baseline adjustments (£k)</t>
  </si>
  <si>
    <t>2024/25 Final in-year CUF uplift  (£k)</t>
  </si>
  <si>
    <t>2024/25 Physical health services adjusted recurrent baseline (£k)</t>
  </si>
  <si>
    <t>2024/25 Physical health services + HCDD recurrent baseline (£k)</t>
  </si>
  <si>
    <t>2025/26 Physical health services + HCDD recurrent allocation (£k)</t>
  </si>
  <si>
    <t>2025/26 Physical health services recurrent allocation (£k)</t>
  </si>
  <si>
    <t>2025/26 Physical health services recurrent allocation £/head</t>
  </si>
  <si>
    <t>2025/26 Physical health services allocation growth (%)</t>
  </si>
  <si>
    <t>2025/26 Physical health services + MH resource allocation (£k)</t>
  </si>
  <si>
    <t>2025/26 Corneal transplant (£k)</t>
  </si>
  <si>
    <t>NHS England - ICB allocations 2025/26</t>
  </si>
  <si>
    <t>See main technical guide document for full description of this model</t>
  </si>
  <si>
    <r>
      <rPr>
        <b/>
        <sz val="10"/>
        <rFont val="Arial"/>
        <family val="2"/>
      </rPr>
      <t>Base year (or base)</t>
    </r>
    <r>
      <rPr>
        <sz val="10"/>
        <rFont val="Arial"/>
        <family val="2"/>
      </rPr>
      <t xml:space="preserve"> indicates calculations using the average population for Nov 23-Oct 24 (base year)</t>
    </r>
  </si>
  <si>
    <r>
      <rPr>
        <b/>
        <sz val="10"/>
        <rFont val="Arial"/>
        <family val="2"/>
      </rPr>
      <t>2025/26 (or Year1)</t>
    </r>
    <r>
      <rPr>
        <sz val="10"/>
        <rFont val="Arial"/>
        <family val="2"/>
      </rPr>
      <t xml:space="preserve"> these are derived from projected registered populations (allocations year 2025/26)</t>
    </r>
  </si>
  <si>
    <r>
      <rPr>
        <b/>
        <sz val="10"/>
        <rFont val="Arial"/>
        <family val="2"/>
      </rPr>
      <t>Normalised weighted population</t>
    </r>
    <r>
      <rPr>
        <sz val="10"/>
        <rFont val="Arial"/>
        <family val="2"/>
      </rPr>
      <t xml:space="preserve"> is a weighted population, rescaled to total registered population</t>
    </r>
  </si>
  <si>
    <r>
      <rPr>
        <b/>
        <sz val="10"/>
        <rFont val="Arial"/>
        <family val="2"/>
      </rPr>
      <t>Need index</t>
    </r>
    <r>
      <rPr>
        <sz val="10"/>
        <rFont val="Arial"/>
        <family val="2"/>
      </rPr>
      <t xml:space="preserve"> is an indicator of relative need (around England average = 1). Above average need &gt;1, below &lt;1</t>
    </r>
  </si>
  <si>
    <t>NE&amp;Yks</t>
  </si>
  <si>
    <t>N West</t>
  </si>
  <si>
    <t>East</t>
  </si>
  <si>
    <t>S East</t>
  </si>
  <si>
    <t>S West</t>
  </si>
  <si>
    <t>blank1</t>
  </si>
  <si>
    <t>blank2</t>
  </si>
  <si>
    <t>-0.005 + (Distance from Target - 0.025) * (-0.005 - -0.005) / (0.25 - 0.025)</t>
  </si>
  <si>
    <t>Zone 1: Maximum Convergence (where Distance from Target &gt;2.50%)</t>
  </si>
  <si>
    <t>Zone 2: Advanced Convergence (where Distance from Target &gt;0.00% and &lt;=2.50%)</t>
  </si>
  <si>
    <t>0 + (Distance from Target - 0) * (-0.005 - 0) / (0.025 - 0)</t>
  </si>
  <si>
    <t>Zone 3: Moderate Convergence (where Distance from Target &gt;-2.50% and &lt;=0.00%)</t>
  </si>
  <si>
    <t>0.005 + (Distance from Target - -0.025) * (0 - 0.005) / (0 - -0.025)</t>
  </si>
  <si>
    <t>Zone 4: Central Slope Convergence (where Distance from Target &gt;-2.50% and &lt;=-2.50%)</t>
  </si>
  <si>
    <t>0.005 + (Distance from Target - -0.025) * (0.005 - 0.005) / (-0.025 - -0.025)</t>
  </si>
  <si>
    <t>Zone 5: Minimum Convergence (where Distance from Target &lt;=-2.50%)</t>
  </si>
  <si>
    <t>glidepath_parameters</t>
  </si>
  <si>
    <t>inputs</t>
  </si>
  <si>
    <t>calculations</t>
  </si>
  <si>
    <t>1.58%</t>
  </si>
  <si>
    <t>5.28%</t>
  </si>
  <si>
    <t>-0.05%</t>
  </si>
  <si>
    <t>1.53%</t>
  </si>
  <si>
    <t>3.58%</t>
  </si>
  <si>
    <t>19,695,264</t>
  </si>
  <si>
    <t>19,388,919</t>
  </si>
  <si>
    <t>20,724,410</t>
  </si>
  <si>
    <t>6,929,206</t>
  </si>
  <si>
    <t>13,795,204</t>
  </si>
  <si>
    <t>216</t>
  </si>
  <si>
    <t>2,078,685</t>
  </si>
  <si>
    <t>-1,448</t>
  </si>
  <si>
    <t>15,872,440</t>
  </si>
  <si>
    <t>14,255,355</t>
  </si>
  <si>
    <t>-1,651,768</t>
  </si>
  <si>
    <t>-10,451</t>
  </si>
  <si>
    <t>43,065</t>
  </si>
  <si>
    <t>-642,108</t>
  </si>
  <si>
    <t>839,094</t>
  </si>
  <si>
    <t>51,159</t>
  </si>
  <si>
    <t>58,274</t>
  </si>
  <si>
    <t>375,685</t>
  </si>
  <si>
    <t>13,318,303</t>
  </si>
  <si>
    <t>5,409,095</t>
  </si>
  <si>
    <t>967,866</t>
  </si>
  <si>
    <t>2,034,934</t>
  </si>
  <si>
    <t>15,353,237</t>
  </si>
  <si>
    <t>England</t>
  </si>
  <si>
    <t>Glidepath_parameters</t>
  </si>
  <si>
    <t>Baseline_adjustments_2025_26</t>
  </si>
  <si>
    <t>Convergence_2025_26</t>
  </si>
  <si>
    <t>North East &amp; Yorkshire</t>
  </si>
  <si>
    <t>Integrated Care Board</t>
  </si>
  <si>
    <t>2024/25 Remove delegated orange acute (£k)</t>
  </si>
  <si>
    <t>2025/26 Corneal tissue (£k)</t>
  </si>
  <si>
    <t>v1.0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</si>
</sst>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7">
    <numFmt numFmtId="43" formatCode="_-* #,##0.00_-;\-* #,##0.00_-;_-* &quot;-&quot;??_-;_-@_-"/>
    <numFmt numFmtId="164" formatCode="_-* #,##0_-;\-* #,##0_-;_-* &quot;-&quot;??_-;_-@_-"/>
    <numFmt numFmtId="165" formatCode="0.000%"/>
    <numFmt numFmtId="166" formatCode="#,##0_ ;[Red]\-#,##0\ "/>
    <numFmt numFmtId="167" formatCode="0.00%\ "/>
    <numFmt numFmtId="168" formatCode="0\ "/>
    <numFmt numFmtId="169" formatCode="0.00%;[Red]\-0.00%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</font>
    <font>
      <b/>
      <sz val="10"/>
      <name val="Arial"/>
      <family val="2"/>
    </font>
    <font>
      <sz val="10"/>
      <name val="Arial"/>
      <family val="2"/>
    </font>
    <font>
      <sz val="20"/>
      <name val="Arial"/>
      <family val="2"/>
    </font>
    <font>
      <sz val="10"/>
      <color theme="1"/>
      <name val="Arial"/>
      <family val="2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u/>
      <sz val="11"/>
      <color theme="10"/>
      <name val="Calibri"/>
      <family val="2"/>
    </font>
    <font>
      <b/>
      <u/>
      <sz val="10"/>
      <name val="Arial"/>
      <family val="2"/>
    </font>
    <font>
      <u/>
      <sz val="10"/>
      <color indexed="12"/>
      <name val="Arial"/>
      <family val="2"/>
    </font>
    <font>
      <sz val="20"/>
      <color rgb="FF005EB8"/>
      <name val="Arial"/>
      <family val="2"/>
    </font>
    <font>
      <sz val="10"/>
      <color theme="0" tint="-0.14999847407452621"/>
      <name val="Arial"/>
      <family val="2"/>
    </font>
    <font>
      <b/>
      <u/>
      <sz val="10"/>
      <color theme="0"/>
      <name val="Arial"/>
      <family val="2"/>
    </font>
    <font>
      <b/>
      <i/>
      <sz val="10"/>
      <color rgb="FF7C2855"/>
      <name val="Arial"/>
      <family val="2"/>
    </font>
    <font>
      <sz val="20"/>
      <color rgb="FF7C2855"/>
      <name val="Arial"/>
      <family val="2"/>
    </font>
    <font>
      <b/>
      <sz val="10"/>
      <color theme="1"/>
      <name val="Arial"/>
      <family val="2"/>
    </font>
    <font>
      <sz val="10"/>
      <color rgb="FF005EB8"/>
      <name val="Arial"/>
      <family val="2"/>
    </font>
    <font>
      <sz val="20"/>
      <color theme="0" tint="-0.34998626667073579"/>
      <name val="Arial"/>
      <family val="2"/>
    </font>
    <font>
      <sz val="20"/>
      <color theme="1"/>
      <name val="Arial"/>
      <family val="2"/>
    </font>
    <font>
      <u/>
      <sz val="10"/>
      <color theme="11"/>
      <name val="Arial"/>
      <family val="2"/>
    </font>
    <font>
      <b/>
      <sz val="20"/>
      <color rgb="FF005EB8"/>
      <name val="Arial"/>
      <family val="2"/>
    </font>
    <font>
      <sz val="20"/>
      <color rgb="FF009639"/>
      <name val="Arial"/>
      <family val="2"/>
    </font>
    <font>
      <sz val="10"/>
      <color rgb="FF009639"/>
      <name val="Arial"/>
      <family val="2"/>
    </font>
    <font>
      <sz val="10"/>
      <color rgb="FFFF0000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7C2855"/>
        <bgColor indexed="64"/>
      </patternFill>
    </fill>
    <fill>
      <patternFill patternType="solid">
        <fgColor rgb="FF005EB8"/>
        <bgColor indexed="64"/>
      </patternFill>
    </fill>
    <fill>
      <patternFill patternType="solid">
        <fgColor rgb="FFE5F2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009639"/>
        <bgColor indexed="64"/>
      </patternFill>
    </fill>
    <fill>
      <patternFill patternType="solid">
        <fgColor rgb="FFF9EBF2"/>
        <bgColor indexed="64"/>
      </patternFill>
    </fill>
    <fill>
      <patternFill patternType="solid">
        <fgColor rgb="FFD7E9E3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hair">
        <color theme="0" tint="-0.499984740745262"/>
      </left>
      <right style="hair">
        <color theme="0" tint="-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hair">
        <color theme="0" tint="-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</borders>
  <cellStyleXfs count="9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" fillId="0" borderId="0"/>
    <xf numFmtId="0" fontId="4" fillId="0" borderId="0"/>
    <xf numFmtId="0" fontId="11" fillId="0" borderId="0" applyNumberFormat="0" applyFill="0" applyBorder="0" applyAlignment="0" applyProtection="0"/>
    <xf numFmtId="0" fontId="1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/>
    <xf numFmtId="0" fontId="23" fillId="0" borderId="0" applyNumberFormat="0" applyFill="0" applyBorder="0" applyAlignment="0" applyProtection="0"/>
  </cellStyleXfs>
  <cellXfs count="116">
    <xf numFmtId="0" fontId="0" fillId="0" borderId="0" xfId="0"/>
    <xf numFmtId="0" fontId="5" fillId="2" borderId="0" xfId="3" applyFont="1" applyFill="1"/>
    <xf numFmtId="0" fontId="6" fillId="2" borderId="0" xfId="3" applyFont="1" applyFill="1"/>
    <xf numFmtId="0" fontId="8" fillId="0" borderId="0" xfId="0" applyFont="1"/>
    <xf numFmtId="0" fontId="8" fillId="0" borderId="0" xfId="0" applyFont="1" applyAlignment="1">
      <alignment vertical="top"/>
    </xf>
    <xf numFmtId="0" fontId="9" fillId="4" borderId="0" xfId="4" applyFont="1" applyFill="1"/>
    <xf numFmtId="0" fontId="10" fillId="4" borderId="0" xfId="4" applyFont="1" applyFill="1"/>
    <xf numFmtId="0" fontId="9" fillId="4" borderId="0" xfId="4" applyFont="1" applyFill="1" applyAlignment="1">
      <alignment horizontal="right"/>
    </xf>
    <xf numFmtId="0" fontId="6" fillId="5" borderId="0" xfId="3" applyFont="1" applyFill="1"/>
    <xf numFmtId="0" fontId="6" fillId="2" borderId="0" xfId="4" applyFont="1" applyFill="1"/>
    <xf numFmtId="0" fontId="12" fillId="2" borderId="0" xfId="6" applyFont="1" applyFill="1" applyAlignment="1" applyProtection="1"/>
    <xf numFmtId="0" fontId="12" fillId="2" borderId="0" xfId="7" applyFont="1" applyFill="1"/>
    <xf numFmtId="10" fontId="8" fillId="0" borderId="0" xfId="2" applyNumberFormat="1" applyFont="1" applyBorder="1"/>
    <xf numFmtId="10" fontId="15" fillId="0" borderId="0" xfId="2" applyNumberFormat="1" applyFont="1" applyBorder="1"/>
    <xf numFmtId="0" fontId="15" fillId="0" borderId="0" xfId="0" applyFont="1"/>
    <xf numFmtId="164" fontId="8" fillId="0" borderId="2" xfId="1" applyNumberFormat="1" applyFont="1" applyFill="1" applyBorder="1"/>
    <xf numFmtId="164" fontId="8" fillId="0" borderId="7" xfId="1" applyNumberFormat="1" applyFont="1" applyFill="1" applyBorder="1"/>
    <xf numFmtId="0" fontId="6" fillId="0" borderId="2" xfId="0" applyFont="1" applyBorder="1"/>
    <xf numFmtId="0" fontId="6" fillId="0" borderId="7" xfId="0" applyFont="1" applyBorder="1"/>
    <xf numFmtId="0" fontId="6" fillId="0" borderId="3" xfId="0" applyFont="1" applyBorder="1"/>
    <xf numFmtId="0" fontId="9" fillId="3" borderId="4" xfId="0" applyFont="1" applyFill="1" applyBorder="1"/>
    <xf numFmtId="0" fontId="10" fillId="3" borderId="5" xfId="0" applyFont="1" applyFill="1" applyBorder="1"/>
    <xf numFmtId="164" fontId="6" fillId="0" borderId="2" xfId="1" applyNumberFormat="1" applyFont="1" applyFill="1" applyBorder="1"/>
    <xf numFmtId="164" fontId="6" fillId="0" borderId="7" xfId="1" applyNumberFormat="1" applyFont="1" applyFill="1" applyBorder="1"/>
    <xf numFmtId="164" fontId="6" fillId="0" borderId="7" xfId="2" applyNumberFormat="1" applyFont="1" applyFill="1" applyBorder="1"/>
    <xf numFmtId="0" fontId="16" fillId="3" borderId="1" xfId="0" applyFont="1" applyFill="1" applyBorder="1"/>
    <xf numFmtId="0" fontId="10" fillId="3" borderId="1" xfId="0" applyFont="1" applyFill="1" applyBorder="1"/>
    <xf numFmtId="0" fontId="9" fillId="3" borderId="1" xfId="0" applyFont="1" applyFill="1" applyBorder="1"/>
    <xf numFmtId="0" fontId="8" fillId="0" borderId="8" xfId="0" applyFont="1" applyBorder="1"/>
    <xf numFmtId="10" fontId="8" fillId="0" borderId="9" xfId="2" applyNumberFormat="1" applyFont="1" applyBorder="1"/>
    <xf numFmtId="0" fontId="8" fillId="0" borderId="10" xfId="0" applyFont="1" applyBorder="1"/>
    <xf numFmtId="10" fontId="8" fillId="0" borderId="11" xfId="2" applyNumberFormat="1" applyFont="1" applyBorder="1"/>
    <xf numFmtId="0" fontId="8" fillId="0" borderId="6" xfId="0" applyFont="1" applyBorder="1"/>
    <xf numFmtId="10" fontId="8" fillId="0" borderId="12" xfId="2" applyNumberFormat="1" applyFont="1" applyBorder="1"/>
    <xf numFmtId="0" fontId="16" fillId="3" borderId="5" xfId="0" applyFont="1" applyFill="1" applyBorder="1"/>
    <xf numFmtId="10" fontId="8" fillId="0" borderId="9" xfId="2" applyNumberFormat="1" applyFont="1" applyFill="1" applyBorder="1"/>
    <xf numFmtId="164" fontId="8" fillId="0" borderId="0" xfId="0" applyNumberFormat="1" applyFont="1"/>
    <xf numFmtId="10" fontId="8" fillId="0" borderId="0" xfId="0" applyNumberFormat="1" applyFont="1"/>
    <xf numFmtId="0" fontId="8" fillId="0" borderId="0" xfId="0" applyFont="1" applyAlignment="1">
      <alignment horizontal="center" vertical="top" wrapText="1"/>
    </xf>
    <xf numFmtId="0" fontId="8" fillId="0" borderId="0" xfId="0" applyFont="1" applyAlignment="1">
      <alignment wrapText="1"/>
    </xf>
    <xf numFmtId="10" fontId="15" fillId="0" borderId="13" xfId="2" applyNumberFormat="1" applyFont="1" applyBorder="1"/>
    <xf numFmtId="0" fontId="15" fillId="0" borderId="13" xfId="0" applyFont="1" applyBorder="1"/>
    <xf numFmtId="0" fontId="8" fillId="0" borderId="13" xfId="0" applyFont="1" applyBorder="1"/>
    <xf numFmtId="0" fontId="15" fillId="0" borderId="0" xfId="0" applyFont="1" applyAlignment="1">
      <alignment horizontal="left"/>
    </xf>
    <xf numFmtId="0" fontId="19" fillId="0" borderId="0" xfId="0" applyFont="1"/>
    <xf numFmtId="0" fontId="19" fillId="0" borderId="0" xfId="0" applyFont="1" applyAlignment="1">
      <alignment wrapText="1"/>
    </xf>
    <xf numFmtId="0" fontId="5" fillId="5" borderId="0" xfId="3" applyFont="1" applyFill="1"/>
    <xf numFmtId="165" fontId="8" fillId="0" borderId="9" xfId="2" applyNumberFormat="1" applyFont="1" applyBorder="1"/>
    <xf numFmtId="10" fontId="8" fillId="0" borderId="7" xfId="2" applyNumberFormat="1" applyFont="1" applyFill="1" applyBorder="1"/>
    <xf numFmtId="10" fontId="8" fillId="0" borderId="3" xfId="2" applyNumberFormat="1" applyFont="1" applyBorder="1"/>
    <xf numFmtId="0" fontId="7" fillId="2" borderId="0" xfId="3" applyFont="1" applyFill="1" applyAlignment="1">
      <alignment vertical="center"/>
    </xf>
    <xf numFmtId="0" fontId="5" fillId="2" borderId="0" xfId="3" applyFont="1" applyFill="1" applyAlignment="1">
      <alignment vertical="top"/>
    </xf>
    <xf numFmtId="0" fontId="6" fillId="2" borderId="0" xfId="3" applyFont="1" applyFill="1" applyAlignment="1">
      <alignment vertical="top"/>
    </xf>
    <xf numFmtId="0" fontId="9" fillId="4" borderId="0" xfId="4" applyFont="1" applyFill="1" applyAlignment="1">
      <alignment vertical="top"/>
    </xf>
    <xf numFmtId="0" fontId="5" fillId="5" borderId="0" xfId="3" applyFont="1" applyFill="1" applyAlignment="1">
      <alignment vertical="top"/>
    </xf>
    <xf numFmtId="0" fontId="12" fillId="2" borderId="0" xfId="6" applyFont="1" applyFill="1" applyAlignment="1" applyProtection="1">
      <alignment vertical="top"/>
    </xf>
    <xf numFmtId="0" fontId="12" fillId="2" borderId="0" xfId="7" applyFont="1" applyFill="1" applyAlignment="1">
      <alignment vertical="top"/>
    </xf>
    <xf numFmtId="0" fontId="6" fillId="2" borderId="0" xfId="3" applyFont="1" applyFill="1" applyAlignment="1">
      <alignment vertical="center"/>
    </xf>
    <xf numFmtId="0" fontId="6" fillId="2" borderId="0" xfId="3" applyFont="1" applyFill="1" applyAlignment="1">
      <alignment horizontal="right" vertical="center"/>
    </xf>
    <xf numFmtId="0" fontId="13" fillId="2" borderId="0" xfId="6" applyFill="1" applyAlignment="1" applyProtection="1">
      <alignment vertical="top"/>
    </xf>
    <xf numFmtId="0" fontId="14" fillId="0" borderId="0" xfId="0" applyFont="1" applyAlignment="1">
      <alignment vertical="top"/>
    </xf>
    <xf numFmtId="0" fontId="22" fillId="0" borderId="0" xfId="0" applyFont="1" applyAlignment="1">
      <alignment vertical="top"/>
    </xf>
    <xf numFmtId="0" fontId="21" fillId="0" borderId="0" xfId="0" applyFont="1" applyAlignment="1">
      <alignment horizontal="right" vertical="top"/>
    </xf>
    <xf numFmtId="0" fontId="20" fillId="0" borderId="0" xfId="0" applyFont="1" applyAlignment="1">
      <alignment wrapText="1"/>
    </xf>
    <xf numFmtId="0" fontId="14" fillId="0" borderId="0" xfId="0" applyFont="1" applyAlignment="1">
      <alignment horizontal="left" vertical="top"/>
    </xf>
    <xf numFmtId="0" fontId="8" fillId="0" borderId="0" xfId="0" applyFont="1" applyAlignment="1">
      <alignment horizontal="left" wrapText="1"/>
    </xf>
    <xf numFmtId="1" fontId="15" fillId="0" borderId="0" xfId="2" applyNumberFormat="1" applyFont="1" applyBorder="1" applyAlignment="1">
      <alignment horizontal="left" vertical="center"/>
    </xf>
    <xf numFmtId="1" fontId="15" fillId="0" borderId="13" xfId="2" applyNumberFormat="1" applyFont="1" applyBorder="1" applyAlignment="1">
      <alignment horizontal="left" vertical="center"/>
    </xf>
    <xf numFmtId="0" fontId="8" fillId="0" borderId="0" xfId="0" applyFont="1" applyAlignment="1">
      <alignment horizontal="left"/>
    </xf>
    <xf numFmtId="0" fontId="24" fillId="0" borderId="0" xfId="0" applyFont="1" applyAlignment="1">
      <alignment vertical="top"/>
    </xf>
    <xf numFmtId="0" fontId="19" fillId="0" borderId="13" xfId="0" applyFont="1" applyBorder="1"/>
    <xf numFmtId="2" fontId="8" fillId="0" borderId="0" xfId="0" applyNumberFormat="1" applyFont="1"/>
    <xf numFmtId="0" fontId="8" fillId="3" borderId="5" xfId="0" applyFont="1" applyFill="1" applyBorder="1"/>
    <xf numFmtId="0" fontId="8" fillId="8" borderId="0" xfId="0" applyFont="1" applyFill="1" applyAlignment="1">
      <alignment horizontal="left" wrapText="1"/>
    </xf>
    <xf numFmtId="0" fontId="8" fillId="8" borderId="0" xfId="0" applyFont="1" applyFill="1" applyAlignment="1">
      <alignment wrapText="1"/>
    </xf>
    <xf numFmtId="0" fontId="19" fillId="8" borderId="0" xfId="0" applyFont="1" applyFill="1" applyAlignment="1">
      <alignment wrapText="1"/>
    </xf>
    <xf numFmtId="0" fontId="8" fillId="8" borderId="0" xfId="0" applyFont="1" applyFill="1" applyAlignment="1">
      <alignment horizontal="center" vertical="top" wrapText="1"/>
    </xf>
    <xf numFmtId="0" fontId="25" fillId="0" borderId="0" xfId="0" applyFont="1" applyAlignment="1">
      <alignment horizontal="left" vertical="top"/>
    </xf>
    <xf numFmtId="0" fontId="26" fillId="8" borderId="0" xfId="0" applyFont="1" applyFill="1" applyAlignment="1">
      <alignment wrapText="1"/>
    </xf>
    <xf numFmtId="38" fontId="8" fillId="0" borderId="0" xfId="1" applyNumberFormat="1" applyFont="1"/>
    <xf numFmtId="38" fontId="8" fillId="0" borderId="13" xfId="1" applyNumberFormat="1" applyFont="1" applyBorder="1"/>
    <xf numFmtId="38" fontId="8" fillId="0" borderId="0" xfId="0" applyNumberFormat="1" applyFont="1"/>
    <xf numFmtId="38" fontId="8" fillId="8" borderId="0" xfId="0" applyNumberFormat="1" applyFont="1" applyFill="1" applyAlignment="1">
      <alignment horizontal="center" vertical="top" wrapText="1"/>
    </xf>
    <xf numFmtId="38" fontId="8" fillId="7" borderId="14" xfId="0" applyNumberFormat="1" applyFont="1" applyFill="1" applyBorder="1" applyAlignment="1">
      <alignment horizontal="right"/>
    </xf>
    <xf numFmtId="38" fontId="8" fillId="7" borderId="15" xfId="0" applyNumberFormat="1" applyFont="1" applyFill="1" applyBorder="1" applyAlignment="1">
      <alignment horizontal="right"/>
    </xf>
    <xf numFmtId="38" fontId="8" fillId="0" borderId="0" xfId="0" applyNumberFormat="1" applyFont="1" applyAlignment="1">
      <alignment horizontal="center" vertical="top" wrapText="1"/>
    </xf>
    <xf numFmtId="38" fontId="27" fillId="7" borderId="14" xfId="0" applyNumberFormat="1" applyFont="1" applyFill="1" applyBorder="1" applyAlignment="1">
      <alignment horizontal="right"/>
    </xf>
    <xf numFmtId="0" fontId="9" fillId="3" borderId="0" xfId="4" applyFont="1" applyFill="1" applyAlignment="1">
      <alignment vertical="top"/>
    </xf>
    <xf numFmtId="0" fontId="9" fillId="3" borderId="0" xfId="4" applyFont="1" applyFill="1"/>
    <xf numFmtId="0" fontId="10" fillId="3" borderId="0" xfId="4" applyFont="1" applyFill="1"/>
    <xf numFmtId="0" fontId="9" fillId="3" borderId="0" xfId="4" applyFont="1" applyFill="1" applyAlignment="1">
      <alignment horizontal="right"/>
    </xf>
    <xf numFmtId="0" fontId="6" fillId="9" borderId="0" xfId="3" applyFont="1" applyFill="1" applyAlignment="1">
      <alignment vertical="top"/>
    </xf>
    <xf numFmtId="0" fontId="5" fillId="9" borderId="0" xfId="3" applyFont="1" applyFill="1" applyAlignment="1">
      <alignment vertical="top"/>
    </xf>
    <xf numFmtId="0" fontId="5" fillId="9" borderId="0" xfId="3" applyFont="1" applyFill="1"/>
    <xf numFmtId="0" fontId="6" fillId="9" borderId="0" xfId="3" applyFont="1" applyFill="1"/>
    <xf numFmtId="0" fontId="9" fillId="8" borderId="0" xfId="4" applyFont="1" applyFill="1" applyAlignment="1">
      <alignment vertical="top"/>
    </xf>
    <xf numFmtId="0" fontId="9" fillId="8" borderId="0" xfId="4" applyFont="1" applyFill="1"/>
    <xf numFmtId="0" fontId="10" fillId="8" borderId="0" xfId="4" applyFont="1" applyFill="1"/>
    <xf numFmtId="0" fontId="9" fillId="8" borderId="0" xfId="4" applyFont="1" applyFill="1" applyAlignment="1">
      <alignment horizontal="right"/>
    </xf>
    <xf numFmtId="0" fontId="5" fillId="10" borderId="0" xfId="3" applyFont="1" applyFill="1" applyAlignment="1">
      <alignment vertical="top"/>
    </xf>
    <xf numFmtId="0" fontId="5" fillId="10" borderId="0" xfId="3" applyFont="1" applyFill="1"/>
    <xf numFmtId="0" fontId="6" fillId="10" borderId="0" xfId="3" applyFont="1" applyFill="1"/>
    <xf numFmtId="167" fontId="6" fillId="0" borderId="7" xfId="2" applyNumberFormat="1" applyFont="1" applyFill="1" applyBorder="1"/>
    <xf numFmtId="168" fontId="6" fillId="0" borderId="7" xfId="0" applyNumberFormat="1" applyFont="1" applyBorder="1"/>
    <xf numFmtId="168" fontId="6" fillId="0" borderId="3" xfId="2" applyNumberFormat="1" applyFont="1" applyFill="1" applyBorder="1"/>
    <xf numFmtId="166" fontId="6" fillId="0" borderId="7" xfId="1" applyNumberFormat="1" applyFont="1" applyFill="1" applyBorder="1"/>
    <xf numFmtId="0" fontId="18" fillId="0" borderId="0" xfId="0" applyFont="1" applyAlignment="1">
      <alignment vertical="top"/>
    </xf>
    <xf numFmtId="169" fontId="8" fillId="0" borderId="0" xfId="2" applyNumberFormat="1" applyFont="1"/>
    <xf numFmtId="169" fontId="8" fillId="0" borderId="13" xfId="2" applyNumberFormat="1" applyFont="1" applyBorder="1"/>
    <xf numFmtId="169" fontId="8" fillId="0" borderId="0" xfId="0" applyNumberFormat="1" applyFont="1"/>
    <xf numFmtId="169" fontId="8" fillId="0" borderId="0" xfId="0" applyNumberFormat="1" applyFont="1" applyAlignment="1">
      <alignment horizontal="center" vertical="top" wrapText="1"/>
    </xf>
    <xf numFmtId="169" fontId="8" fillId="7" borderId="14" xfId="0" applyNumberFormat="1" applyFont="1" applyFill="1" applyBorder="1" applyAlignment="1">
      <alignment horizontal="right"/>
    </xf>
    <xf numFmtId="169" fontId="27" fillId="7" borderId="14" xfId="0" applyNumberFormat="1" applyFont="1" applyFill="1" applyBorder="1" applyAlignment="1">
      <alignment horizontal="right"/>
    </xf>
    <xf numFmtId="0" fontId="7" fillId="2" borderId="0" xfId="3" quotePrefix="1" applyFont="1" applyFill="1" applyAlignment="1">
      <alignment horizontal="right" vertical="center"/>
    </xf>
    <xf numFmtId="0" fontId="17" fillId="6" borderId="6" xfId="0" applyFont="1" applyFill="1" applyBorder="1" applyAlignment="1">
      <alignment horizontal="left" vertical="center" wrapText="1"/>
    </xf>
    <xf numFmtId="0" fontId="17" fillId="6" borderId="12" xfId="0" applyFont="1" applyFill="1" applyBorder="1" applyAlignment="1">
      <alignment horizontal="left" vertical="center" wrapText="1"/>
    </xf>
  </cellXfs>
  <cellStyles count="9">
    <cellStyle name="Comma" xfId="1" builtinId="3"/>
    <cellStyle name="Followed Hyperlink" xfId="8" builtinId="9" customBuiltin="1"/>
    <cellStyle name="Hyperlink 2" xfId="5" xr:uid="{BF21D18D-824A-4E5B-8483-715B7B8717E6}"/>
    <cellStyle name="Hyperlink 2 2" xfId="6" xr:uid="{F51CE362-19CA-431F-80B0-4EDD1100F1BE}"/>
    <cellStyle name="Hyperlink 6" xfId="7" xr:uid="{3B90B9BD-9485-4807-A013-3337B200E133}"/>
    <cellStyle name="Normal" xfId="0" builtinId="0"/>
    <cellStyle name="Normal 14" xfId="4" xr:uid="{0F322E5C-6BE5-469D-AE25-5CF489774FE8}"/>
    <cellStyle name="Normal 2 7" xfId="3" xr:uid="{14E73DC1-8550-43AF-BB19-4D5370883459}"/>
    <cellStyle name="Per cent" xfId="2" builtinId="5"/>
  </cellStyles>
  <dxfs count="13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6" formatCode="#,##0;[Red]\-#,##0"/>
      <fill>
        <patternFill patternType="solid">
          <fgColor indexed="64"/>
          <bgColor rgb="FFFFFF99"/>
        </patternFill>
      </fill>
      <alignment horizontal="right" vertical="bottom" textRotation="0" wrapText="0" indent="0" justifyLastLine="0" shrinkToFit="0" readingOrder="0"/>
      <border diagonalUp="0" diagonalDown="0" outline="0">
        <left style="hair">
          <color theme="0" tint="-0.499984740745262"/>
        </left>
        <right style="thin">
          <color theme="1" tint="0.499984740745262"/>
        </right>
        <top style="thin">
          <color theme="1" tint="0.499984740745262"/>
        </top>
        <bottom style="thin">
          <color theme="1" tint="0.499984740745262"/>
        </bottom>
      </border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numFmt numFmtId="6" formatCode="#,##0;[Red]\-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6" formatCode="#,##0;[Red]\-#,##0"/>
      <fill>
        <patternFill patternType="solid">
          <fgColor indexed="64"/>
          <bgColor rgb="FFFFFF99"/>
        </patternFill>
      </fill>
      <alignment horizontal="right" vertical="bottom" textRotation="0" wrapText="0" indent="0" justifyLastLine="0" shrinkToFit="0" readingOrder="0"/>
      <border diagonalUp="0" diagonalDown="0" outline="0">
        <left style="hair">
          <color theme="0" tint="-0.499984740745262"/>
        </left>
        <right style="hair">
          <color theme="0" tint="-0.499984740745262"/>
        </right>
        <top style="thin">
          <color theme="1" tint="0.499984740745262"/>
        </top>
        <bottom style="thin">
          <color theme="1" tint="0.499984740745262"/>
        </bottom>
      </border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numFmt numFmtId="6" formatCode="#,##0;[Red]\-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6" formatCode="#,##0;[Red]\-#,##0"/>
      <fill>
        <patternFill patternType="solid">
          <fgColor indexed="64"/>
          <bgColor rgb="FFFFFF99"/>
        </patternFill>
      </fill>
      <alignment horizontal="right" vertical="bottom" textRotation="0" wrapText="0" indent="0" justifyLastLine="0" shrinkToFit="0" readingOrder="0"/>
      <border diagonalUp="0" diagonalDown="0" outline="0">
        <left style="hair">
          <color theme="0" tint="-0.499984740745262"/>
        </left>
        <right style="hair">
          <color theme="0" tint="-0.499984740745262"/>
        </right>
        <top style="thin">
          <color theme="1" tint="0.499984740745262"/>
        </top>
        <bottom style="thin">
          <color theme="1" tint="0.499984740745262"/>
        </bottom>
      </border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numFmt numFmtId="6" formatCode="#,##0;[Red]\-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6" formatCode="#,##0;[Red]\-#,##0"/>
      <fill>
        <patternFill patternType="solid">
          <fgColor indexed="64"/>
          <bgColor rgb="FFFFFF99"/>
        </patternFill>
      </fill>
      <alignment horizontal="right" vertical="bottom" textRotation="0" wrapText="0" indent="0" justifyLastLine="0" shrinkToFit="0" readingOrder="0"/>
      <border diagonalUp="0" diagonalDown="0" outline="0">
        <left style="hair">
          <color theme="0" tint="-0.499984740745262"/>
        </left>
        <right style="hair">
          <color theme="0" tint="-0.499984740745262"/>
        </right>
        <top style="thin">
          <color theme="1" tint="0.499984740745262"/>
        </top>
        <bottom style="thin">
          <color theme="1" tint="0.499984740745262"/>
        </bottom>
      </border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numFmt numFmtId="6" formatCode="#,##0;[Red]\-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6" formatCode="#,##0;[Red]\-#,##0"/>
      <fill>
        <patternFill patternType="solid">
          <fgColor indexed="64"/>
          <bgColor rgb="FFFFFF99"/>
        </patternFill>
      </fill>
      <alignment horizontal="right" vertical="bottom" textRotation="0" wrapText="0" indent="0" justifyLastLine="0" shrinkToFit="0" readingOrder="0"/>
      <border diagonalUp="0" diagonalDown="0" outline="0">
        <left style="hair">
          <color theme="0" tint="-0.499984740745262"/>
        </left>
        <right style="hair">
          <color theme="0" tint="-0.499984740745262"/>
        </right>
        <top style="thin">
          <color theme="1" tint="0.499984740745262"/>
        </top>
        <bottom style="thin">
          <color theme="1" tint="0.499984740745262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6" formatCode="#,##0;[Red]\-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6" formatCode="#,##0;[Red]\-#,##0"/>
      <fill>
        <patternFill patternType="solid">
          <fgColor indexed="64"/>
          <bgColor rgb="FFFFFF99"/>
        </patternFill>
      </fill>
      <alignment horizontal="right" vertical="bottom" textRotation="0" wrapText="0" indent="0" justifyLastLine="0" shrinkToFit="0" readingOrder="0"/>
      <border diagonalUp="0" diagonalDown="0" outline="0">
        <left style="hair">
          <color theme="0" tint="-0.499984740745262"/>
        </left>
        <right style="hair">
          <color theme="0" tint="-0.499984740745262"/>
        </right>
        <top style="thin">
          <color theme="1" tint="0.499984740745262"/>
        </top>
        <bottom style="thin">
          <color theme="1" tint="0.499984740745262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6" formatCode="#,##0;[Red]\-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6" formatCode="#,##0;[Red]\-#,##0"/>
      <fill>
        <patternFill patternType="solid">
          <fgColor indexed="64"/>
          <bgColor rgb="FFFFFF99"/>
        </patternFill>
      </fill>
      <alignment horizontal="right" vertical="bottom" textRotation="0" wrapText="0" indent="0" justifyLastLine="0" shrinkToFit="0" readingOrder="0"/>
      <border diagonalUp="0" diagonalDown="0" outline="0">
        <left style="hair">
          <color theme="0" tint="-0.499984740745262"/>
        </left>
        <right style="hair">
          <color theme="0" tint="-0.499984740745262"/>
        </right>
        <top style="thin">
          <color theme="1" tint="0.499984740745262"/>
        </top>
        <bottom style="thin">
          <color theme="1" tint="0.499984740745262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6" formatCode="#,##0;[Red]\-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6" formatCode="#,##0;[Red]\-#,##0"/>
      <fill>
        <patternFill patternType="solid">
          <fgColor indexed="64"/>
          <bgColor rgb="FFFFFF99"/>
        </patternFill>
      </fill>
      <alignment horizontal="right" vertical="bottom" textRotation="0" wrapText="0" indent="0" justifyLastLine="0" shrinkToFit="0" readingOrder="0"/>
      <border diagonalUp="0" diagonalDown="0" outline="0">
        <left style="hair">
          <color theme="0" tint="-0.499984740745262"/>
        </left>
        <right style="hair">
          <color theme="0" tint="-0.499984740745262"/>
        </right>
        <top style="thin">
          <color theme="1" tint="0.499984740745262"/>
        </top>
        <bottom style="thin">
          <color theme="1" tint="0.499984740745262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6" formatCode="#,##0;[Red]\-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6" formatCode="#,##0;[Red]\-#,##0"/>
      <fill>
        <patternFill patternType="solid">
          <fgColor indexed="64"/>
          <bgColor rgb="FFFFFF99"/>
        </patternFill>
      </fill>
      <alignment horizontal="right" vertical="bottom" textRotation="0" wrapText="0" indent="0" justifyLastLine="0" shrinkToFit="0" readingOrder="0"/>
      <border diagonalUp="0" diagonalDown="0" outline="0">
        <left style="hair">
          <color theme="0" tint="-0.499984740745262"/>
        </left>
        <right style="hair">
          <color theme="0" tint="-0.499984740745262"/>
        </right>
        <top style="thin">
          <color theme="1" tint="0.499984740745262"/>
        </top>
        <bottom style="thin">
          <color theme="1" tint="0.499984740745262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6" formatCode="#,##0;[Red]\-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6" formatCode="#,##0;[Red]\-#,##0"/>
      <fill>
        <patternFill patternType="solid">
          <fgColor indexed="64"/>
          <bgColor rgb="FFFFFF99"/>
        </patternFill>
      </fill>
      <alignment horizontal="right" vertical="bottom" textRotation="0" wrapText="0" indent="0" justifyLastLine="0" shrinkToFit="0" readingOrder="0"/>
      <border diagonalUp="0" diagonalDown="0" outline="0">
        <left style="hair">
          <color theme="0" tint="-0.499984740745262"/>
        </left>
        <right style="hair">
          <color theme="0" tint="-0.499984740745262"/>
        </right>
        <top style="thin">
          <color theme="1" tint="0.499984740745262"/>
        </top>
        <bottom style="thin">
          <color theme="1" tint="0.499984740745262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6" formatCode="#,##0;[Red]\-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Arial"/>
        <family val="2"/>
        <scheme val="none"/>
      </font>
      <numFmt numFmtId="6" formatCode="#,##0;[Red]\-#,##0"/>
      <fill>
        <patternFill patternType="solid">
          <fgColor indexed="64"/>
          <bgColor rgb="FFFFFF99"/>
        </patternFill>
      </fill>
      <alignment horizontal="right" vertical="bottom" textRotation="0" wrapText="0" indent="0" justifyLastLine="0" shrinkToFit="0" readingOrder="0"/>
      <border diagonalUp="0" diagonalDown="0" outline="0">
        <left style="hair">
          <color theme="0" tint="-0.499984740745262"/>
        </left>
        <right style="hair">
          <color theme="0" tint="-0.499984740745262"/>
        </right>
        <top style="thin">
          <color theme="1" tint="0.499984740745262"/>
        </top>
        <bottom style="thin">
          <color theme="1" tint="0.499984740745262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6" formatCode="#,##0;[Red]\-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6" formatCode="#,##0;[Red]\-#,##0"/>
      <fill>
        <patternFill patternType="solid">
          <fgColor indexed="64"/>
          <bgColor rgb="FFFFFF99"/>
        </patternFill>
      </fill>
      <alignment horizontal="right" vertical="bottom" textRotation="0" wrapText="0" indent="0" justifyLastLine="0" shrinkToFit="0" readingOrder="0"/>
      <border diagonalUp="0" diagonalDown="0" outline="0">
        <left style="hair">
          <color theme="0" tint="-0.499984740745262"/>
        </left>
        <right style="hair">
          <color theme="0" tint="-0.499984740745262"/>
        </right>
        <top style="thin">
          <color theme="1" tint="0.499984740745262"/>
        </top>
        <bottom style="thin">
          <color theme="1" tint="0.499984740745262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6" formatCode="#,##0;[Red]\-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Arial"/>
        <family val="2"/>
        <scheme val="none"/>
      </font>
      <numFmt numFmtId="6" formatCode="#,##0;[Red]\-#,##0"/>
      <fill>
        <patternFill patternType="solid">
          <fgColor indexed="64"/>
          <bgColor rgb="FFFFFF99"/>
        </patternFill>
      </fill>
      <alignment horizontal="right" vertical="bottom" textRotation="0" wrapText="0" indent="0" justifyLastLine="0" shrinkToFit="0" readingOrder="0"/>
      <border diagonalUp="0" diagonalDown="0" outline="0">
        <left style="hair">
          <color theme="0" tint="-0.499984740745262"/>
        </left>
        <right style="hair">
          <color theme="0" tint="-0.499984740745262"/>
        </right>
        <top style="thin">
          <color theme="1" tint="0.499984740745262"/>
        </top>
        <bottom style="thin">
          <color theme="1" tint="0.499984740745262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6" formatCode="#,##0;[Red]\-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Arial"/>
        <family val="2"/>
        <scheme val="none"/>
      </font>
      <numFmt numFmtId="6" formatCode="#,##0;[Red]\-#,##0"/>
      <fill>
        <patternFill patternType="solid">
          <fgColor indexed="64"/>
          <bgColor rgb="FFFFFF99"/>
        </patternFill>
      </fill>
      <alignment horizontal="right" vertical="bottom" textRotation="0" wrapText="0" indent="0" justifyLastLine="0" shrinkToFit="0" readingOrder="0"/>
      <border diagonalUp="0" diagonalDown="0" outline="0">
        <left style="hair">
          <color theme="0" tint="-0.499984740745262"/>
        </left>
        <right style="hair">
          <color theme="0" tint="-0.499984740745262"/>
        </right>
        <top style="thin">
          <color theme="1" tint="0.499984740745262"/>
        </top>
        <bottom style="thin">
          <color theme="1" tint="0.49998474074526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6" formatCode="#,##0;[Red]\-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6" formatCode="#,##0;[Red]\-#,##0"/>
      <fill>
        <patternFill patternType="solid">
          <fgColor indexed="64"/>
          <bgColor rgb="FFFFFF99"/>
        </patternFill>
      </fill>
      <alignment horizontal="right" vertical="bottom" textRotation="0" wrapText="0" indent="0" justifyLastLine="0" shrinkToFit="0" readingOrder="0"/>
      <border diagonalUp="0" diagonalDown="0" outline="0">
        <left style="hair">
          <color theme="0" tint="-0.499984740745262"/>
        </left>
        <right style="hair">
          <color theme="0" tint="-0.499984740745262"/>
        </right>
        <top style="thin">
          <color theme="1" tint="0.499984740745262"/>
        </top>
        <bottom style="thin">
          <color theme="1" tint="0.499984740745262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6" formatCode="#,##0;[Red]\-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 tint="-0.14999847407452621"/>
        <name val="Arial"/>
        <family val="2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 tint="-0.14999847407452621"/>
        <name val="Arial"/>
        <family val="2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 tint="-0.14999847407452621"/>
        <name val="Arial"/>
        <family val="2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 tint="-0.14999847407452621"/>
        <name val="Arial"/>
        <family val="2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 tint="-0.14999847407452621"/>
        <name val="Arial"/>
        <family val="2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 tint="-0.14999847407452621"/>
        <name val="Arial"/>
        <family val="2"/>
        <scheme val="none"/>
      </font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fill>
        <patternFill patternType="solid">
          <fgColor indexed="64"/>
          <bgColor rgb="FF009639"/>
        </patternFill>
      </fill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numFmt numFmtId="6" formatCode="#,##0;[Red]\-#,##0"/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numFmt numFmtId="6" formatCode="#,##0;[Red]\-#,##0"/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numFmt numFmtId="6" formatCode="#,##0;[Red]\-#,##0"/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numFmt numFmtId="6" formatCode="#,##0;[Red]\-#,##0"/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numFmt numFmtId="6" formatCode="#,##0;[Red]\-#,##0"/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numFmt numFmtId="6" formatCode="#,##0;[Red]\-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6" formatCode="#,##0;[Red]\-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6" formatCode="#,##0;[Red]\-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6" formatCode="#,##0;[Red]\-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6" formatCode="#,##0;[Red]\-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6" formatCode="#,##0;[Red]\-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6" formatCode="#,##0;[Red]\-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6" formatCode="#,##0;[Red]\-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6" formatCode="#,##0;[Red]\-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6" formatCode="#,##0;[Red]\-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 tint="-0.1499984740745262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 tint="-0.14999847407452621"/>
        <name val="Arial"/>
        <family val="2"/>
        <scheme val="none"/>
      </font>
      <numFmt numFmtId="14" formatCode="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 tint="-0.14999847407452621"/>
        <name val="Arial"/>
        <family val="2"/>
        <scheme val="none"/>
      </font>
      <numFmt numFmtId="1" formatCode="0"/>
      <alignment horizontal="left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fill>
        <patternFill patternType="solid">
          <fgColor indexed="64"/>
          <bgColor rgb="FF009639"/>
        </patternFill>
      </fill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6" formatCode="#,##0;[Red]\-#,##0"/>
      <fill>
        <patternFill patternType="solid">
          <fgColor indexed="64"/>
          <bgColor rgb="FFFFFF99"/>
        </patternFill>
      </fill>
      <alignment horizontal="right" vertical="bottom" textRotation="0" wrapText="0" indent="0" justifyLastLine="0" shrinkToFit="0" readingOrder="0"/>
      <border diagonalUp="0" diagonalDown="0" outline="0">
        <left style="hair">
          <color theme="0" tint="-0.499984740745262"/>
        </left>
        <right style="hair">
          <color theme="0" tint="-0.499984740745262"/>
        </right>
        <top style="thin">
          <color theme="1" tint="0.499984740745262"/>
        </top>
        <bottom style="thin">
          <color theme="1" tint="0.49998474074526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6" formatCode="#,##0;[Red]\-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Arial"/>
        <family val="2"/>
        <scheme val="none"/>
      </font>
      <numFmt numFmtId="6" formatCode="#,##0;[Red]\-#,##0"/>
      <fill>
        <patternFill patternType="solid">
          <fgColor indexed="64"/>
          <bgColor rgb="FFFFFF99"/>
        </patternFill>
      </fill>
      <alignment horizontal="right" vertical="bottom" textRotation="0" wrapText="0" indent="0" justifyLastLine="0" shrinkToFit="0" readingOrder="0"/>
      <border diagonalUp="0" diagonalDown="0" outline="0">
        <left style="hair">
          <color theme="0" tint="-0.499984740745262"/>
        </left>
        <right style="hair">
          <color theme="0" tint="-0.499984740745262"/>
        </right>
        <top style="thin">
          <color theme="1" tint="0.499984740745262"/>
        </top>
        <bottom style="thin">
          <color theme="1" tint="0.49998474074526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6" formatCode="#,##0;[Red]\-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6" formatCode="#,##0;[Red]\-#,##0"/>
      <fill>
        <patternFill patternType="solid">
          <fgColor indexed="64"/>
          <bgColor rgb="FFFFFF99"/>
        </patternFill>
      </fill>
      <alignment horizontal="right" vertical="bottom" textRotation="0" wrapText="0" indent="0" justifyLastLine="0" shrinkToFit="0" readingOrder="0"/>
      <border diagonalUp="0" diagonalDown="0" outline="0">
        <left style="hair">
          <color theme="0" tint="-0.499984740745262"/>
        </left>
        <right style="hair">
          <color theme="0" tint="-0.499984740745262"/>
        </right>
        <top style="thin">
          <color theme="1" tint="0.499984740745262"/>
        </top>
        <bottom style="thin">
          <color theme="1" tint="0.49998474074526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6" formatCode="#,##0;[Red]\-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169" formatCode="0.00%;[Red]\-0.00%"/>
      <fill>
        <patternFill patternType="solid">
          <fgColor indexed="64"/>
          <bgColor rgb="FFFFFF99"/>
        </patternFill>
      </fill>
      <alignment horizontal="right" vertical="bottom" textRotation="0" wrapText="0" indent="0" justifyLastLine="0" shrinkToFit="0" readingOrder="0"/>
      <border diagonalUp="0" diagonalDown="0">
        <left style="hair">
          <color theme="0" tint="-0.499984740745262"/>
        </left>
        <right style="hair">
          <color theme="0" tint="-0.499984740745262"/>
        </right>
        <top style="thin">
          <color theme="1" tint="0.499984740745262"/>
        </top>
        <bottom style="thin">
          <color theme="1" tint="0.49998474074526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169" formatCode="0.00%;[Red]\-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6" formatCode="#,##0;[Red]\-#,##0"/>
      <fill>
        <patternFill patternType="solid">
          <fgColor indexed="64"/>
          <bgColor rgb="FFFFFF99"/>
        </patternFill>
      </fill>
      <alignment horizontal="right" vertical="bottom" textRotation="0" wrapText="0" indent="0" justifyLastLine="0" shrinkToFit="0" readingOrder="0"/>
      <border diagonalUp="0" diagonalDown="0" outline="0">
        <left style="hair">
          <color theme="0" tint="-0.499984740745262"/>
        </left>
        <right style="hair">
          <color theme="0" tint="-0.499984740745262"/>
        </right>
        <top style="thin">
          <color theme="1" tint="0.499984740745262"/>
        </top>
        <bottom style="thin">
          <color theme="1" tint="0.49998474074526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6" formatCode="#,##0;[Red]\-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6" formatCode="#,##0;[Red]\-#,##0"/>
      <fill>
        <patternFill patternType="solid">
          <fgColor indexed="64"/>
          <bgColor rgb="FFFFFF99"/>
        </patternFill>
      </fill>
      <alignment horizontal="right" vertical="bottom" textRotation="0" wrapText="0" indent="0" justifyLastLine="0" shrinkToFit="0" readingOrder="0"/>
      <border diagonalUp="0" diagonalDown="0" outline="0">
        <left style="hair">
          <color theme="0" tint="-0.499984740745262"/>
        </left>
        <right style="hair">
          <color theme="0" tint="-0.499984740745262"/>
        </right>
        <top style="thin">
          <color theme="1" tint="0.499984740745262"/>
        </top>
        <bottom style="thin">
          <color theme="1" tint="0.49998474074526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6" formatCode="#,##0;[Red]\-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6" formatCode="#,##0;[Red]\-#,##0"/>
      <fill>
        <patternFill patternType="solid">
          <fgColor indexed="64"/>
          <bgColor rgb="FFFFFF99"/>
        </patternFill>
      </fill>
      <alignment horizontal="right" vertical="bottom" textRotation="0" wrapText="0" indent="0" justifyLastLine="0" shrinkToFit="0" readingOrder="0"/>
      <border diagonalUp="0" diagonalDown="0" outline="0">
        <left style="hair">
          <color theme="0" tint="-0.499984740745262"/>
        </left>
        <right style="hair">
          <color theme="0" tint="-0.499984740745262"/>
        </right>
        <top style="thin">
          <color theme="1" tint="0.499984740745262"/>
        </top>
        <bottom style="thin">
          <color theme="1" tint="0.49998474074526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6" formatCode="#,##0;[Red]\-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169" formatCode="0.00%;[Red]\-0.00%"/>
      <fill>
        <patternFill patternType="solid">
          <fgColor indexed="64"/>
          <bgColor rgb="FFFFFF99"/>
        </patternFill>
      </fill>
      <alignment horizontal="right" vertical="bottom" textRotation="0" wrapText="0" indent="0" justifyLastLine="0" shrinkToFit="0" readingOrder="0"/>
      <border diagonalUp="0" diagonalDown="0">
        <left style="hair">
          <color theme="0" tint="-0.499984740745262"/>
        </left>
        <right style="hair">
          <color theme="0" tint="-0.499984740745262"/>
        </right>
        <top style="thin">
          <color theme="1" tint="0.499984740745262"/>
        </top>
        <bottom style="thin">
          <color theme="1" tint="0.49998474074526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169" formatCode="0.00%;[Red]\-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6" formatCode="#,##0;[Red]\-#,##0"/>
      <fill>
        <patternFill patternType="solid">
          <fgColor indexed="64"/>
          <bgColor rgb="FFFFFF99"/>
        </patternFill>
      </fill>
      <alignment horizontal="right" vertical="bottom" textRotation="0" wrapText="0" indent="0" justifyLastLine="0" shrinkToFit="0" readingOrder="0"/>
      <border diagonalUp="0" diagonalDown="0" outline="0">
        <left style="hair">
          <color theme="0" tint="-0.499984740745262"/>
        </left>
        <right style="hair">
          <color theme="0" tint="-0.499984740745262"/>
        </right>
        <top style="thin">
          <color theme="1" tint="0.499984740745262"/>
        </top>
        <bottom style="thin">
          <color theme="1" tint="0.49998474074526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6" formatCode="#,##0;[Red]\-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Arial"/>
        <family val="2"/>
        <scheme val="none"/>
      </font>
      <numFmt numFmtId="169" formatCode="0.00%;[Red]\-0.00%"/>
      <fill>
        <patternFill patternType="solid">
          <fgColor indexed="64"/>
          <bgColor rgb="FFFFFF99"/>
        </patternFill>
      </fill>
      <alignment horizontal="right" vertical="bottom" textRotation="0" wrapText="0" indent="0" justifyLastLine="0" shrinkToFit="0" readingOrder="0"/>
      <border diagonalUp="0" diagonalDown="0">
        <left style="hair">
          <color theme="0" tint="-0.499984740745262"/>
        </left>
        <right style="hair">
          <color theme="0" tint="-0.499984740745262"/>
        </right>
        <top style="thin">
          <color theme="1" tint="0.499984740745262"/>
        </top>
        <bottom style="thin">
          <color theme="1" tint="0.49998474074526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169" formatCode="0.00%;[Red]\-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169" formatCode="0.00%;[Red]\-0.00%"/>
      <fill>
        <patternFill patternType="solid">
          <fgColor indexed="64"/>
          <bgColor rgb="FFFFFF99"/>
        </patternFill>
      </fill>
      <alignment horizontal="right" vertical="bottom" textRotation="0" wrapText="0" indent="0" justifyLastLine="0" shrinkToFit="0" readingOrder="0"/>
      <border diagonalUp="0" diagonalDown="0">
        <left style="hair">
          <color theme="0" tint="-0.499984740745262"/>
        </left>
        <right style="hair">
          <color theme="0" tint="-0.499984740745262"/>
        </right>
        <top style="thin">
          <color theme="1" tint="0.499984740745262"/>
        </top>
        <bottom style="thin">
          <color theme="1" tint="0.49998474074526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169" formatCode="0.00%;[Red]\-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169" formatCode="0.00%;[Red]\-0.00%"/>
      <fill>
        <patternFill patternType="solid">
          <fgColor indexed="64"/>
          <bgColor rgb="FFFFFF99"/>
        </patternFill>
      </fill>
      <alignment horizontal="right" vertical="bottom" textRotation="0" wrapText="0" indent="0" justifyLastLine="0" shrinkToFit="0" readingOrder="0"/>
      <border diagonalUp="0" diagonalDown="0">
        <left style="hair">
          <color theme="0" tint="-0.499984740745262"/>
        </left>
        <right style="hair">
          <color theme="0" tint="-0.499984740745262"/>
        </right>
        <top style="thin">
          <color theme="1" tint="0.499984740745262"/>
        </top>
        <bottom style="thin">
          <color theme="1" tint="0.49998474074526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169" formatCode="0.00%;[Red]\-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6" formatCode="#,##0;[Red]\-#,##0"/>
      <fill>
        <patternFill patternType="solid">
          <fgColor indexed="64"/>
          <bgColor rgb="FFFFFF99"/>
        </patternFill>
      </fill>
      <alignment horizontal="right" vertical="bottom" textRotation="0" wrapText="0" indent="0" justifyLastLine="0" shrinkToFit="0" readingOrder="0"/>
      <border diagonalUp="0" diagonalDown="0" outline="0">
        <left style="hair">
          <color theme="0" tint="-0.499984740745262"/>
        </left>
        <right style="hair">
          <color theme="0" tint="-0.499984740745262"/>
        </right>
        <top style="thin">
          <color theme="1" tint="0.499984740745262"/>
        </top>
        <bottom style="thin">
          <color theme="1" tint="0.49998474074526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6" formatCode="#,##0;[Red]\-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6" formatCode="#,##0;[Red]\-#,##0"/>
      <fill>
        <patternFill patternType="solid">
          <fgColor indexed="64"/>
          <bgColor rgb="FFFFFF99"/>
        </patternFill>
      </fill>
      <alignment horizontal="right" vertical="bottom" textRotation="0" wrapText="0" indent="0" justifyLastLine="0" shrinkToFit="0" readingOrder="0"/>
      <border diagonalUp="0" diagonalDown="0" outline="0">
        <left style="hair">
          <color theme="0" tint="-0.499984740745262"/>
        </left>
        <right style="hair">
          <color theme="0" tint="-0.499984740745262"/>
        </right>
        <top style="thin">
          <color theme="1" tint="0.499984740745262"/>
        </top>
        <bottom style="thin">
          <color theme="1" tint="0.499984740745262"/>
        </bottom>
      </border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numFmt numFmtId="6" formatCode="#,##0;[Red]\-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 tint="-0.14999847407452621"/>
        <name val="Arial"/>
        <family val="2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 tint="-0.14999847407452621"/>
        <name val="Arial"/>
        <family val="2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 tint="-0.14999847407452621"/>
        <name val="Arial"/>
        <family val="2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 tint="-0.14999847407452621"/>
        <name val="Arial"/>
        <family val="2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 tint="-0.14999847407452621"/>
        <name val="Arial"/>
        <family val="2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 tint="-0.14999847407452621"/>
        <name val="Arial"/>
        <family val="2"/>
        <scheme val="none"/>
      </font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alignment horizontal="general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numFmt numFmtId="6" formatCode="#,##0;[Red]\-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6" formatCode="#,##0;[Red]\-#,##0"/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numFmt numFmtId="6" formatCode="#,##0;[Red]\-#,##0"/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numFmt numFmtId="169" formatCode="0.00%;[Red]\-0.00%"/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numFmt numFmtId="6" formatCode="#,##0;[Red]\-#,##0"/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numFmt numFmtId="6" formatCode="#,##0;[Red]\-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6" formatCode="#,##0;[Red]\-#,##0"/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numFmt numFmtId="169" formatCode="0.00%;[Red]\-0.00%"/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numFmt numFmtId="6" formatCode="#,##0;[Red]\-#,##0"/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numFmt numFmtId="169" formatCode="0.00%;[Red]\-0.00%"/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numFmt numFmtId="169" formatCode="0.00%;[Red]\-0.00%"/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numFmt numFmtId="169" formatCode="0.00%;[Red]\-0.00%"/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numFmt numFmtId="6" formatCode="#,##0;[Red]\-#,##0"/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numFmt numFmtId="6" formatCode="#,##0;[Red]\-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 tint="-0.1499984740745262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 tint="-0.14999847407452621"/>
        <name val="Arial"/>
        <family val="2"/>
        <scheme val="none"/>
      </font>
      <numFmt numFmtId="14" formatCode="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 tint="-0.14999847407452621"/>
        <name val="Arial"/>
        <family val="2"/>
        <scheme val="none"/>
      </font>
      <numFmt numFmtId="1" formatCode="0"/>
      <alignment horizontal="left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alignment horizontal="general" vertical="bottom" textRotation="0" wrapText="1" indent="0" justifyLastLine="0" shrinkToFit="0" readingOrder="0"/>
    </dxf>
    <dxf>
      <font>
        <b val="0"/>
        <i val="0"/>
        <color theme="1"/>
      </font>
      <fill>
        <patternFill>
          <bgColor rgb="FFFFFF99"/>
        </patternFill>
      </fill>
      <border>
        <top style="thin">
          <color theme="1" tint="0.499984740745262"/>
        </top>
        <bottom style="thin">
          <color theme="1" tint="0.499984740745262"/>
        </bottom>
      </border>
    </dxf>
    <dxf>
      <font>
        <b/>
        <i val="0"/>
        <color theme="0"/>
      </font>
      <fill>
        <patternFill patternType="solid">
          <fgColor auto="1"/>
          <bgColor rgb="FF005EB8"/>
        </patternFill>
      </fill>
    </dxf>
    <dxf>
      <font>
        <color theme="1"/>
      </font>
      <border>
        <left style="thin">
          <color theme="1" tint="0.499984740745262"/>
        </left>
        <right style="thin">
          <color theme="1" tint="0.499984740745262"/>
        </right>
        <top style="thin">
          <color theme="1" tint="0.499984740745262"/>
        </top>
        <bottom style="thin">
          <color theme="1" tint="0.499984740745262"/>
        </bottom>
        <vertical style="hair">
          <color theme="0" tint="-0.499984740745262"/>
        </vertical>
        <horizontal style="hair">
          <color theme="0" tint="-0.499984740745262"/>
        </horizontal>
      </border>
    </dxf>
  </dxfs>
  <tableStyles count="2" defaultTableStyle="TableStyleMedium2" defaultPivotStyle="PivotStyleLight16">
    <tableStyle name="Invisible" pivot="0" table="0" count="0" xr9:uid="{92A78882-B4DD-449E-958D-D36EBEAEA586}"/>
    <tableStyle name="TableAllocationsTechGuide" pivot="0" count="3" xr9:uid="{B64D0C7F-678D-49F8-BFF8-B590B4E7D06D}">
      <tableStyleElement type="wholeTable" dxfId="129"/>
      <tableStyleElement type="headerRow" dxfId="128"/>
      <tableStyleElement type="totalRow" dxfId="127"/>
    </tableStyle>
  </tableStyles>
  <colors>
    <mruColors>
      <color rgb="FF009639"/>
      <color rgb="FFD7E9E3"/>
      <color rgb="FFF9EBF2"/>
      <color rgb="FF7C2855"/>
      <color rgb="FF005EB8"/>
      <color rgb="FFFFFF99"/>
      <color rgb="FFCDE3BF"/>
      <color rgb="FFFFFF00"/>
      <color rgb="FFCCE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4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1"/>
          <c:order val="0"/>
          <c:tx>
            <c:v>2023/24 Convergence %</c:v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xVal>
            <c:numRef>
              <c:f>#REF!</c:f>
            </c:numRef>
          </c:xVal>
          <c:yVal>
            <c:numRef>
              <c:f>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BFFF-46B4-A4BC-B8D500BD3EE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81456736"/>
        <c:axId val="781455096"/>
      </c:scatterChart>
      <c:valAx>
        <c:axId val="78145673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/>
                  <a:t>DfT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0%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81455096"/>
        <c:crosses val="autoZero"/>
        <c:crossBetween val="midCat"/>
      </c:valAx>
      <c:valAx>
        <c:axId val="7814550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/>
                  <a:t>Convergence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81456736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371475</xdr:colOff>
      <xdr:row>0</xdr:row>
      <xdr:rowOff>0</xdr:rowOff>
    </xdr:from>
    <xdr:to>
      <xdr:col>9</xdr:col>
      <xdr:colOff>450445</xdr:colOff>
      <xdr:row>1</xdr:row>
      <xdr:rowOff>125730</xdr:rowOff>
    </xdr:to>
    <xdr:pic>
      <xdr:nvPicPr>
        <xdr:cNvPr id="3" name="Picture 2" descr="NHS England logo" title="Logo">
          <a:extLst>
            <a:ext uri="{FF2B5EF4-FFF2-40B4-BE49-F238E27FC236}">
              <a16:creationId xmlns:a16="http://schemas.microsoft.com/office/drawing/2014/main" id="{688DDAF6-D183-42BC-A3C1-ACF68EC7545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" b="46085"/>
        <a:stretch/>
      </xdr:blipFill>
      <xdr:spPr>
        <a:xfrm>
          <a:off x="5857875" y="0"/>
          <a:ext cx="688570" cy="28765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704850</xdr:colOff>
      <xdr:row>37</xdr:row>
      <xdr:rowOff>0</xdr:rowOff>
    </xdr:from>
    <xdr:to>
      <xdr:col>3</xdr:col>
      <xdr:colOff>0</xdr:colOff>
      <xdr:row>57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CA125FBA-4E1F-48E3-8F9A-F0032C237AA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638175</xdr:colOff>
      <xdr:row>10</xdr:row>
      <xdr:rowOff>133351</xdr:rowOff>
    </xdr:from>
    <xdr:to>
      <xdr:col>1</xdr:col>
      <xdr:colOff>523875</xdr:colOff>
      <xdr:row>14</xdr:row>
      <xdr:rowOff>57151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C3318A95-B74E-469D-BD00-567EC2B27375}"/>
            </a:ext>
          </a:extLst>
        </xdr:cNvPr>
        <xdr:cNvSpPr txBox="1"/>
      </xdr:nvSpPr>
      <xdr:spPr>
        <a:xfrm>
          <a:off x="638175" y="2076451"/>
          <a:ext cx="2933700" cy="571500"/>
        </a:xfrm>
        <a:prstGeom prst="rect">
          <a:avLst/>
        </a:prstGeom>
        <a:solidFill>
          <a:schemeClr val="bg1">
            <a:lumMod val="85000"/>
          </a:schemeClr>
        </a:solidFill>
        <a:ln w="2857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GB" sz="1000">
              <a:latin typeface="Arial" panose="020B0604020202020204" pitchFamily="34" charset="0"/>
              <a:cs typeface="Arial" panose="020B0604020202020204" pitchFamily="34" charset="0"/>
            </a:rPr>
            <a:t>* Select 1 for flat base growth, or </a:t>
          </a:r>
        </a:p>
        <a:p>
          <a:r>
            <a:rPr lang="en-GB" sz="1000">
              <a:latin typeface="Arial" panose="020B0604020202020204" pitchFamily="34" charset="0"/>
              <a:cs typeface="Arial" panose="020B0604020202020204" pitchFamily="34" charset="0"/>
            </a:rPr>
            <a:t>2 for ICB-specific popn weighted base growth.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1000">
              <a:latin typeface="Arial" panose="020B0604020202020204" pitchFamily="34" charset="0"/>
              <a:cs typeface="Arial" panose="020B0604020202020204" pitchFamily="34" charset="0"/>
            </a:rPr>
            <a:t>3 </a:t>
          </a:r>
          <a:r>
            <a:rPr lang="en-GB" sz="1000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for ICB-specific HCDD weighted base growth.</a:t>
          </a:r>
          <a:endParaRPr lang="en-GB" sz="10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n-GB" sz="100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15</xdr:row>
      <xdr:rowOff>76200</xdr:rowOff>
    </xdr:from>
    <xdr:to>
      <xdr:col>2</xdr:col>
      <xdr:colOff>19050</xdr:colOff>
      <xdr:row>45</xdr:row>
      <xdr:rowOff>9525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46D6AB7E-C340-406E-A0F8-B3105FC05B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838450"/>
          <a:ext cx="5372100" cy="479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" xr:uid="{0E89AE83-6720-4E04-BA5D-0143FDAA2C9E}" name="convergence_2025_26" displayName="convergence_2025_26" ref="A2:S44" totalsRowShown="0" headerRowDxfId="126" dataDxfId="125">
  <autoFilter ref="A2:S44" xr:uid="{E8B97FE9-5E65-45AC-A014-2A44707B8812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  <filterColumn colId="18" hiddenButton="1"/>
  </autoFilter>
  <tableColumns count="19">
    <tableColumn id="1" xr3:uid="{6CF43089-9AD4-4C59-BCC7-D9698602A6E0}" name="Sort" dataDxfId="124"/>
    <tableColumn id="2" xr3:uid="{96F64357-DA99-44EA-957F-C8FE42CE2580}" name="R23" dataDxfId="123"/>
    <tableColumn id="3" xr3:uid="{D591EEFC-BD77-47F3-A454-1A4FB23A23CF}" name="Region" dataDxfId="122"/>
    <tableColumn id="4" xr3:uid="{1B9C0D33-75C3-46DE-87D4-4E79348DCB6B}" name="ICB23" dataDxfId="121"/>
    <tableColumn id="5" xr3:uid="{CFC04DF9-2065-43AF-AB6F-E94E9B67AC43}" name="Integrated Care Board" dataDxfId="120"/>
    <tableColumn id="6" xr3:uid="{8EC6D31B-08C2-4D17-87BA-D312E08B9942}" name="2024/25 Physical health services + HCDD recurrent baseline (£k)" dataDxfId="119" dataCellStyle="Comma"/>
    <tableColumn id="7" xr3:uid="{7DC4CB85-105D-44AB-B8A3-FE68641C0A53}" name="2024/25 Fair shares target" dataDxfId="118"/>
    <tableColumn id="8" xr3:uid="{3DD385FB-E019-4070-86C1-1D7CED08B958}" name="2024/25 Distance from target (%)" dataDxfId="117" dataCellStyle="Per cent"/>
    <tableColumn id="9" xr3:uid="{066D8CDA-9AEB-44D1-ADD9-AD0CB96CC080}" name="2025/26 Base growth (%)" dataDxfId="116" dataCellStyle="Per cent"/>
    <tableColumn id="10" xr3:uid="{848C327F-B234-4263-AB9F-3C5C0AD5165E}" name="2025/26 Convergence (%)" dataDxfId="115" dataCellStyle="Per cent"/>
    <tableColumn id="11" xr3:uid="{3AD98F13-AA46-4EBD-8E1D-860CF43E5376}" name="2025/26 Physical health services + HCDD recurrent allocation (£k)" dataDxfId="114" dataCellStyle="Comma"/>
    <tableColumn id="12" xr3:uid="{1F7BE433-14F1-4CE7-880E-E78A6A288FAE}" name="2025/26 Post-convergence distance from target (%)" dataDxfId="113" dataCellStyle="Per cent"/>
    <tableColumn id="18" xr3:uid="{B7F3DEBC-A1DD-4F31-BC41-915A1EF8AE01}" name="2025/26 HCDD total (£k)" dataDxfId="112" dataCellStyle="Comma"/>
    <tableColumn id="13" xr3:uid="{F110899E-A61B-41BA-835F-D89DFD660F49}" name="2025/26 Physical health services recurrent allocation (£k)" dataDxfId="111" dataCellStyle="Comma"/>
    <tableColumn id="14" xr3:uid="{55D56781-A16B-4B3F-B38A-8225099BFB4C}" name="2025/26 Physical health services recurrent allocation £/head" dataDxfId="110" dataCellStyle="Comma"/>
    <tableColumn id="15" xr3:uid="{4361176D-8357-491B-A345-C774169EACA9}" name="2025/26 Physical health services allocation growth (%)" dataDxfId="109" dataCellStyle="Per cent"/>
    <tableColumn id="16" xr3:uid="{FC8923B0-A400-4DF5-8750-C4D8A774E604}" name="2025/26 Delegated MH resource allocation (£k)" dataDxfId="108" dataCellStyle="Comma"/>
    <tableColumn id="19" xr3:uid="{D9B9F2A5-8717-41AC-82C3-64B0B74B5563}" name="2025/26 Corneal tissue (£k)" dataDxfId="107" dataCellStyle="Comma"/>
    <tableColumn id="17" xr3:uid="{FB400E30-374A-4CA2-9A27-EC0CCE735422}" name="2025/26 Physical health services + MH resource allocation (£k)" dataDxfId="106" dataCellStyle="Comma"/>
  </tableColumns>
  <tableStyleInfo name="TableAllocationsTechGuide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7" xr:uid="{6B1D07EA-4088-4C85-B9D5-5594C418A233}" name="conv_region_2024_25" displayName="conv_region_2024_25" ref="A46:S54" totalsRowCount="1" headerRowDxfId="105" dataDxfId="104" totalsRowDxfId="103">
  <autoFilter ref="A46:S53" xr:uid="{307E42E6-027B-4CE7-8618-D22BBFA30616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  <filterColumn colId="18" hiddenButton="1"/>
  </autoFilter>
  <tableColumns count="19">
    <tableColumn id="1" xr3:uid="{5F277A43-3EB7-4D2B-A872-5ED87A262036}" name="Sort" dataDxfId="102" totalsRowDxfId="101"/>
    <tableColumn id="18" xr3:uid="{27FBCDC9-729B-45B5-A813-D1D34AE7ED94}" name="blank1" dataDxfId="100" totalsRowDxfId="99"/>
    <tableColumn id="19" xr3:uid="{C464F4A1-DF4A-4596-BBFC-F28ADFF58019}" name="blank2" dataDxfId="98" totalsRowDxfId="97"/>
    <tableColumn id="2" xr3:uid="{DD321E6B-2D38-459E-804C-BEAAD6A4D06B}" name="R23" totalsRowLabel="Total" dataDxfId="96" totalsRowDxfId="95"/>
    <tableColumn id="3" xr3:uid="{159D537F-5B1E-4CB6-827F-B497B93339F5}" name="Region" totalsRowLabel="England" dataDxfId="94" totalsRowDxfId="93"/>
    <tableColumn id="4" xr3:uid="{2DD37329-EC0C-41FB-A52D-F7AB14ED8A7D}" name="2024/25 Physical health services + HCDD recurrent baseline (£k)" totalsRowLabel="19,695,264" dataDxfId="92" totalsRowDxfId="91" dataCellStyle="Comma"/>
    <tableColumn id="5" xr3:uid="{62685993-C58E-4AF3-BE16-7CA701DDD107}" name="2024/25 Fair shares target" totalsRowLabel="19,388,919" dataDxfId="90" totalsRowDxfId="89" dataCellStyle="Comma"/>
    <tableColumn id="6" xr3:uid="{9FAAFBD3-0E06-4169-A962-542D69B94002}" name="2024/25 Distance from target (%)" totalsRowLabel="1.58%" dataDxfId="88" totalsRowDxfId="87" dataCellStyle="Per cent"/>
    <tableColumn id="8" xr3:uid="{A6348367-4275-4993-AB16-C19C9A094906}" name="2025/26 Base growth (%)" totalsRowLabel="5.28%" dataDxfId="86" totalsRowDxfId="85" dataCellStyle="Per cent"/>
    <tableColumn id="9" xr3:uid="{EF7A7305-F1B7-4F6F-A006-1E0B467F772A}" name="2025/26 Convergence (%)" totalsRowLabel="-0.05%" dataDxfId="84" totalsRowDxfId="83" dataCellStyle="Per cent"/>
    <tableColumn id="10" xr3:uid="{305F267C-8EE8-4280-ADE1-D6C3A89800A5}" name="2025/26 Physical health services + HCDD recurrent allocation (£k)" totalsRowLabel="20,724,410" dataDxfId="82" totalsRowDxfId="81" dataCellStyle="Comma"/>
    <tableColumn id="11" xr3:uid="{C77AB601-B088-441C-A8CE-6A511359D98B}" name="2025/26 Post-convergence distance from target (%)" totalsRowLabel="1.53%" dataDxfId="80" totalsRowDxfId="79" dataCellStyle="Per cent"/>
    <tableColumn id="16" xr3:uid="{BFE2591D-BF4C-4768-9031-A9D34BE33DE5}" name="2025/26 HCDD total (£k)" totalsRowLabel="6,929,206" dataDxfId="78" totalsRowDxfId="77" dataCellStyle="Comma"/>
    <tableColumn id="12" xr3:uid="{57869FE2-214A-4969-9C99-C57E02A60666}" name="2025/26 Physical health services recurrent allocation (£k)" totalsRowLabel="13,795,204" dataDxfId="76" totalsRowDxfId="75" dataCellStyle="Comma"/>
    <tableColumn id="13" xr3:uid="{A091AE8F-A435-4197-A8C7-623EBF645688}" name="2025/26 Physical health services recurrent allocation £/head" totalsRowLabel="216" dataDxfId="74" totalsRowDxfId="73" dataCellStyle="Comma"/>
    <tableColumn id="14" xr3:uid="{D7E161E4-0D6E-48FA-849E-45BAA5C7D404}" name="2025/26 Physical health services allocation growth (%)" totalsRowLabel="3.58%" dataDxfId="72" totalsRowDxfId="71" dataCellStyle="Per cent"/>
    <tableColumn id="7" xr3:uid="{6C12089E-A544-48C8-88AB-B9FDDB97F156}" name="2025/26 Delegated MH resource allocation (£k)" totalsRowLabel="2,078,685" dataDxfId="70" totalsRowDxfId="69" dataCellStyle="Comma"/>
    <tableColumn id="17" xr3:uid="{55EAD057-18E6-4808-BD24-B43F95360BA3}" name="2025/26 Corneal transplant (£k)" totalsRowLabel="-1,448" dataDxfId="68" totalsRowDxfId="67" dataCellStyle="Comma"/>
    <tableColumn id="15" xr3:uid="{9A01DEDD-5786-479E-8F5E-657B110FB357}" name="2025/26 Physical health services + MH resource allocation (£k)" totalsRowLabel="15,872,440" dataDxfId="66" totalsRowDxfId="65" dataCellStyle="Comma"/>
  </tableColumns>
  <tableStyleInfo name="TableAllocationsTechGuide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52A2ECA2-7A4D-4368-8C6F-DEA9F6E96F5B}" name="baseline_adjustments_2025_26" displayName="baseline_adjustments_2025_26" ref="A2:T44" totalsRowShown="0" headerRowDxfId="64" dataDxfId="63">
  <tableColumns count="20">
    <tableColumn id="1" xr3:uid="{8DACCFC6-D373-4460-B3B0-F0162BA52542}" name="Sort" dataDxfId="62"/>
    <tableColumn id="2" xr3:uid="{0DA675C2-122F-457D-944D-BC10B37D74E4}" name="R23" dataDxfId="61"/>
    <tableColumn id="3" xr3:uid="{EBE7B66D-3613-4E87-9F8E-DAF89830FCBB}" name="Region" dataDxfId="60"/>
    <tableColumn id="4" xr3:uid="{AEEF4DC6-7C20-4156-905F-3B6BF1008578}" name="ICB23" dataDxfId="59"/>
    <tableColumn id="5" xr3:uid="{9D54FE72-F594-4E00-A840-3EDBCA745A8C}" name="Integrated Care Board" dataDxfId="58"/>
    <tableColumn id="12" xr3:uid="{F48F9DBB-65A1-4FCE-B6DC-D961C24EA9E7}" name="2024/25 Opening allocation (£k)" dataDxfId="57"/>
    <tableColumn id="14" xr3:uid="{D43FE8A1-9730-4493-A426-BF59C49E71CF}" name="2024/25 Remove delegated orange acute (£k)" dataDxfId="56" dataCellStyle="Comma"/>
    <tableColumn id="13" xr3:uid="{4736712E-1D8B-4D1A-8028-D2280C502A08}" name="2024/25 Recurrent service level adjustments (£k)" dataDxfId="55"/>
    <tableColumn id="15" xr3:uid="{DC8EEBDC-46B4-4D15-A260-76105390019A}" name="2024/25 Initial in-year CUF uplift (£k)" dataDxfId="54"/>
    <tableColumn id="17" xr3:uid="{1841DF8A-B42C-4EDA-A8D1-6B72189C7AEB}" name="2024/25 Recurrent allocation changes (including top ups, neonatal, genomics testing) (£k)" dataDxfId="53"/>
    <tableColumn id="19" xr3:uid="{C6F52A1E-EBC4-4646-8D54-82DB1FC880A9}" name="2024/25 SPA recategorisation (£k)" dataDxfId="52"/>
    <tableColumn id="20" xr3:uid="{35BE857C-49DD-434D-9818-1FB93F948E07}" name="2024/25 Recurrent national allocations (£k)" dataDxfId="51"/>
    <tableColumn id="21" xr3:uid="{D4030FED-F513-4EBA-A471-7CE4F03A485A}" name="2024/25 Regional baseline adjustments (£k)" dataDxfId="50"/>
    <tableColumn id="22" xr3:uid="{1605E544-2E8B-40F6-B95B-E9AC15A9F52E}" name="2024/25 Final in-year CUF uplift  (£k)" dataDxfId="49"/>
    <tableColumn id="6" xr3:uid="{B8E7D09B-7102-4CD9-A023-E76E48EFA021}" name="2024/25 Physical health services adjusted recurrent baseline (£k)" dataDxfId="48" dataCellStyle="Comma"/>
    <tableColumn id="7" xr3:uid="{3DDCFC7C-7E8F-4CC6-B696-93DA2C96703A}" name="2024/25 High Cost Drugs (£k)" dataDxfId="47"/>
    <tableColumn id="8" xr3:uid="{528DABB9-50A5-4757-BA3F-BEF68C37C40C}" name="2024/25 High cost devices (£k)" dataDxfId="46"/>
    <tableColumn id="9" xr3:uid="{ADA8C071-1151-4DE7-9717-D611BAFC33AF}" name="2024/25 Physical Health Services + HCDD recurrent baseline (£k)" dataDxfId="45" dataCellStyle="Comma"/>
    <tableColumn id="10" xr3:uid="{B45203A7-0DBD-4CD4-987A-DA40C4E9ED51}" name="2024/25 Delegated MH baseline (£k)" dataDxfId="44" dataCellStyle="Comma"/>
    <tableColumn id="11" xr3:uid="{3CFBEF46-C763-49F9-AB09-7F6820DADDAB}" name="2024/25 Physical Health Services + MH baseline (£k)" dataDxfId="43" dataCellStyle="Comma"/>
  </tableColumns>
  <tableStyleInfo name="TableAllocationsTechGuide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B4315A57-D527-42A9-9C21-34EF20304BF9}" name="baseline_region_2024_25" displayName="baseline_region_2024_25" ref="A46:T54" totalsRowCount="1" headerRowDxfId="42" dataDxfId="41" totalsRowDxfId="40">
  <tableColumns count="20">
    <tableColumn id="1" xr3:uid="{74E56184-6B9E-462D-83BC-22FE6968A9D2}" name="Sort" dataDxfId="39" totalsRowDxfId="38"/>
    <tableColumn id="13" xr3:uid="{C4FE0664-6309-47E0-9E0E-B3A794E3903E}" name="blank1" dataDxfId="37" totalsRowDxfId="36"/>
    <tableColumn id="21" xr3:uid="{3268F079-BF50-452B-8214-F40F04AD5CE6}" name="blank2" dataDxfId="35" totalsRowDxfId="34"/>
    <tableColumn id="2" xr3:uid="{CB12C754-7360-4891-B499-C50D001F5D0F}" name="R23" totalsRowLabel="Total" dataDxfId="33" totalsRowDxfId="32"/>
    <tableColumn id="3" xr3:uid="{FA367663-C988-4E31-AFC2-64B9F07CC207}" name="Region" totalsRowLabel="England" dataDxfId="31" totalsRowDxfId="30"/>
    <tableColumn id="10" xr3:uid="{3DF58E27-A6D8-42AD-BD45-750168FD4096}" name="2024/25 Opening allocation (£k)" totalsRowLabel="14,255,355" dataDxfId="29" totalsRowDxfId="28" dataCellStyle="Comma"/>
    <tableColumn id="8" xr3:uid="{91D8C986-71CB-4F34-B266-2A637D92FA87}" name="2024/25 Remove services not ready for delegation in 24/25 (amber services) (£k)" totalsRowLabel="-1,651,768" dataDxfId="27" totalsRowDxfId="26" dataCellStyle="Comma"/>
    <tableColumn id="11" xr3:uid="{E656CEEF-441E-4920-909C-21581DCE90E5}" name="2024/25 Recurrent service level adjustments (£k)" totalsRowLabel="-10,451" dataDxfId="25" totalsRowDxfId="24" dataCellStyle="Comma"/>
    <tableColumn id="12" xr3:uid="{7BB7A15D-23EE-427F-AA63-8B3338D3A861}" name="2024/25 Initial in-year CUF uplift (£k)" totalsRowLabel="43,065" dataDxfId="23" totalsRowDxfId="22" dataCellStyle="Comma"/>
    <tableColumn id="14" xr3:uid="{F0D91B64-17A5-408B-A2B0-4738519902A9}" name="2024/25 Recurrent allocation changes (including top ups, neonatal, genomics testing) (£k)" totalsRowLabel="-642,108" dataDxfId="21" totalsRowDxfId="20" dataCellStyle="Comma"/>
    <tableColumn id="15" xr3:uid="{CD4BF3CD-9A6F-4DFF-83E1-21C7831BC6FF}" name="2024/25 SPA recategorisation (£k)" totalsRowLabel="839,094" dataDxfId="19" totalsRowDxfId="18" dataCellStyle="Comma"/>
    <tableColumn id="16" xr3:uid="{ECEB5DD4-1C9E-4066-AB69-2190FBCE75F1}" name="2024/25 Recurrent national allocations (£k)" totalsRowLabel="51,159" dataDxfId="17" totalsRowDxfId="16" dataCellStyle="Comma"/>
    <tableColumn id="17" xr3:uid="{2CCBEFA2-2B5B-43AE-B131-5C99DAA644EF}" name="2024/25 Regional baseline adjustments (£k)" totalsRowLabel="58,274" dataDxfId="15" totalsRowDxfId="14" dataCellStyle="Comma"/>
    <tableColumn id="18" xr3:uid="{F3EF5D20-5FB7-4867-8673-DFFF0917C024}" name="2024/25 Final in-year CUF uplift  (£k)" totalsRowLabel="375,685" dataDxfId="13" totalsRowDxfId="12" dataCellStyle="Comma"/>
    <tableColumn id="19" xr3:uid="{8B138A2C-A036-47F7-91A9-D53734883E5C}" name="2024/25 Physical health services adjusted recurrent baseline (£k)" totalsRowLabel="13,318,303" dataDxfId="11" totalsRowDxfId="10" dataCellStyle="Comma"/>
    <tableColumn id="20" xr3:uid="{33673E27-9875-4F90-98FD-F2FDBEC8EF98}" name="2024/25 High Cost Drugs (£k)" totalsRowLabel="5,409,095" dataDxfId="9" totalsRowDxfId="8" dataCellStyle="Comma"/>
    <tableColumn id="4" xr3:uid="{D7B57A0E-8E3E-47AA-9898-104E6AD49B62}" name="2024/25 High cost devices (£k)" totalsRowLabel="967,866" dataDxfId="7" totalsRowDxfId="6" dataCellStyle="Comma"/>
    <tableColumn id="5" xr3:uid="{87A1DEA1-30CB-4723-9634-ABFECB6C8F30}" name="2024/25 Physical Health Services + HCDD recurrent baseline (£k)" totalsRowLabel="19,695,264" dataDxfId="5" totalsRowDxfId="4" dataCellStyle="Comma"/>
    <tableColumn id="6" xr3:uid="{7B249B0A-05E0-4BCC-BC40-DD2F9E598506}" name="2024/25 Delegated MH baseline (£k)" totalsRowLabel="2,034,934" dataDxfId="3" totalsRowDxfId="2" dataCellStyle="Comma"/>
    <tableColumn id="7" xr3:uid="{B9C9E045-CAFC-4A5D-8DC3-756A3E94ED5E}" name="2024/25 Physical Health Services + MH baseline (£k)" totalsRowLabel="15,353,237" dataDxfId="1" totalsRowDxfId="0" dataCellStyle="Comma"/>
  </tableColumns>
  <tableStyleInfo name="TableAllocationsTechGuide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england.nhs.uk/allocations" TargetMode="External"/><Relationship Id="rId2" Type="http://schemas.openxmlformats.org/officeDocument/2006/relationships/hyperlink" Target="http://www.england.nhs.uk/allocations" TargetMode="External"/><Relationship Id="rId1" Type="http://schemas.openxmlformats.org/officeDocument/2006/relationships/hyperlink" Target="mailto:england.revenue-allocations@nhs.net?subject=FAO%20Allocations%20Team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table" Target="../tables/table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2D958B-89C5-4684-A3C4-C0AC59D5DCFE}">
  <sheetPr>
    <tabColor rgb="FFFFFF00"/>
    <pageSetUpPr fitToPage="1"/>
  </sheetPr>
  <dimension ref="A1:J54"/>
  <sheetViews>
    <sheetView tabSelected="1" workbookViewId="0">
      <selection activeCell="J4" sqref="J4"/>
    </sheetView>
  </sheetViews>
  <sheetFormatPr defaultColWidth="8.7265625" defaultRowHeight="12.5" x14ac:dyDescent="0.25"/>
  <cols>
    <col min="1" max="9" width="9.1796875" style="3" customWidth="1"/>
    <col min="10" max="10" width="6.81640625" style="3" customWidth="1"/>
    <col min="11" max="16384" width="8.7265625" style="3"/>
  </cols>
  <sheetData>
    <row r="1" spans="1:10" ht="13" x14ac:dyDescent="0.3">
      <c r="A1" s="51" t="s">
        <v>172</v>
      </c>
      <c r="B1" s="1"/>
      <c r="C1" s="1"/>
      <c r="D1" s="1"/>
      <c r="E1" s="1"/>
      <c r="F1" s="1"/>
      <c r="G1" s="1"/>
      <c r="H1" s="1"/>
      <c r="I1" s="2"/>
      <c r="J1" s="2"/>
    </row>
    <row r="2" spans="1:10" x14ac:dyDescent="0.25">
      <c r="A2" s="52" t="s">
        <v>0</v>
      </c>
      <c r="B2" s="2"/>
      <c r="C2" s="2"/>
      <c r="D2" s="2"/>
      <c r="E2" s="2"/>
      <c r="F2" s="2"/>
      <c r="G2" s="2"/>
      <c r="H2" s="2"/>
      <c r="I2" s="2"/>
      <c r="J2" s="2"/>
    </row>
    <row r="3" spans="1:10" ht="51" customHeight="1" x14ac:dyDescent="0.25">
      <c r="A3" s="50" t="s">
        <v>1</v>
      </c>
      <c r="B3" s="50"/>
      <c r="C3" s="50"/>
      <c r="D3" s="50"/>
      <c r="E3" s="50"/>
      <c r="F3" s="50"/>
      <c r="G3" s="50"/>
      <c r="H3" s="50"/>
      <c r="I3" s="50"/>
      <c r="J3" s="113" t="s">
        <v>233</v>
      </c>
    </row>
    <row r="4" spans="1:10" x14ac:dyDescent="0.25">
      <c r="A4" s="59" t="s">
        <v>173</v>
      </c>
      <c r="B4" s="57"/>
      <c r="C4" s="57"/>
      <c r="D4" s="57"/>
      <c r="E4" s="57"/>
      <c r="F4" s="57"/>
      <c r="G4" s="57"/>
      <c r="H4" s="57"/>
      <c r="I4" s="57"/>
      <c r="J4" s="58"/>
    </row>
    <row r="5" spans="1:10" ht="13" x14ac:dyDescent="0.25">
      <c r="A5" s="52" t="s">
        <v>174</v>
      </c>
      <c r="B5" s="57"/>
      <c r="C5" s="57"/>
      <c r="D5" s="57"/>
      <c r="E5" s="57"/>
      <c r="F5" s="57"/>
      <c r="G5" s="57"/>
      <c r="H5" s="57"/>
      <c r="I5" s="57"/>
      <c r="J5" s="58"/>
    </row>
    <row r="6" spans="1:10" ht="13" x14ac:dyDescent="0.25">
      <c r="A6" s="52" t="s">
        <v>175</v>
      </c>
      <c r="B6" s="57"/>
      <c r="C6" s="57"/>
      <c r="D6" s="57"/>
      <c r="E6" s="57"/>
      <c r="F6" s="57"/>
      <c r="G6" s="57"/>
      <c r="H6" s="57"/>
      <c r="I6" s="57"/>
      <c r="J6" s="58"/>
    </row>
    <row r="7" spans="1:10" ht="13" x14ac:dyDescent="0.25">
      <c r="A7" s="52" t="s">
        <v>176</v>
      </c>
      <c r="B7" s="57"/>
      <c r="C7" s="57"/>
      <c r="D7" s="57"/>
      <c r="E7" s="57"/>
      <c r="F7" s="57"/>
      <c r="G7" s="57"/>
      <c r="H7" s="57"/>
      <c r="I7" s="57"/>
      <c r="J7" s="58"/>
    </row>
    <row r="8" spans="1:10" ht="19.5" customHeight="1" x14ac:dyDescent="0.25">
      <c r="A8" s="52" t="s">
        <v>177</v>
      </c>
      <c r="B8" s="57"/>
      <c r="C8" s="57"/>
      <c r="D8" s="57"/>
      <c r="E8" s="57"/>
      <c r="F8" s="57"/>
      <c r="G8" s="57"/>
      <c r="H8" s="57"/>
      <c r="I8" s="57"/>
      <c r="J8" s="58"/>
    </row>
    <row r="9" spans="1:10" ht="13" x14ac:dyDescent="0.3">
      <c r="A9" s="87" t="s">
        <v>226</v>
      </c>
      <c r="B9" s="88"/>
      <c r="C9" s="88"/>
      <c r="D9" s="88"/>
      <c r="E9" s="88"/>
      <c r="F9" s="88"/>
      <c r="G9" s="88"/>
      <c r="H9" s="88"/>
      <c r="I9" s="89"/>
      <c r="J9" s="90" t="s">
        <v>195</v>
      </c>
    </row>
    <row r="10" spans="1:10" ht="13" x14ac:dyDescent="0.3">
      <c r="A10" s="92" t="s">
        <v>111</v>
      </c>
      <c r="B10" s="93"/>
      <c r="C10" s="93"/>
      <c r="D10" s="93"/>
      <c r="E10" s="93"/>
      <c r="F10" s="93"/>
      <c r="G10" s="93"/>
      <c r="H10" s="93"/>
      <c r="I10" s="94"/>
      <c r="J10" s="94"/>
    </row>
    <row r="11" spans="1:10" ht="13" x14ac:dyDescent="0.3">
      <c r="A11" s="92" t="s">
        <v>131</v>
      </c>
      <c r="B11" s="93"/>
      <c r="C11" s="93"/>
      <c r="D11" s="93"/>
      <c r="E11" s="93"/>
      <c r="F11" s="91"/>
      <c r="G11" s="91"/>
      <c r="H11" s="93"/>
      <c r="I11" s="94"/>
      <c r="J11" s="94"/>
    </row>
    <row r="12" spans="1:10" ht="13" x14ac:dyDescent="0.3">
      <c r="A12" s="92" t="s">
        <v>113</v>
      </c>
      <c r="B12" s="93"/>
      <c r="C12" s="93"/>
      <c r="D12" s="93"/>
      <c r="E12" s="93"/>
      <c r="F12" s="93"/>
      <c r="G12" s="93"/>
      <c r="H12" s="93"/>
      <c r="I12" s="94"/>
      <c r="J12" s="94"/>
    </row>
    <row r="13" spans="1:10" ht="13" x14ac:dyDescent="0.3">
      <c r="A13" s="92" t="s">
        <v>116</v>
      </c>
      <c r="B13" s="93"/>
      <c r="C13" s="93"/>
      <c r="D13" s="93"/>
      <c r="E13" s="93"/>
      <c r="F13" s="93"/>
      <c r="G13" s="93"/>
      <c r="H13" s="93"/>
      <c r="I13" s="94"/>
      <c r="J13" s="94"/>
    </row>
    <row r="14" spans="1:10" ht="13" x14ac:dyDescent="0.3">
      <c r="A14" s="92" t="s">
        <v>186</v>
      </c>
      <c r="B14" s="93"/>
      <c r="C14" s="93"/>
      <c r="D14" s="93"/>
      <c r="E14" s="93"/>
      <c r="F14" s="93"/>
      <c r="G14" s="93"/>
      <c r="H14" s="93"/>
      <c r="I14" s="94"/>
      <c r="J14" s="94"/>
    </row>
    <row r="15" spans="1:10" ht="13" x14ac:dyDescent="0.3">
      <c r="A15" s="92" t="s">
        <v>187</v>
      </c>
      <c r="B15" s="93"/>
      <c r="C15" s="93"/>
      <c r="D15" s="93"/>
      <c r="E15" s="93"/>
      <c r="F15" s="93"/>
      <c r="G15" s="93"/>
      <c r="H15" s="93"/>
      <c r="I15" s="94"/>
      <c r="J15" s="94"/>
    </row>
    <row r="16" spans="1:10" ht="13" x14ac:dyDescent="0.3">
      <c r="A16" s="92" t="s">
        <v>189</v>
      </c>
      <c r="B16" s="93"/>
      <c r="C16" s="93"/>
      <c r="D16" s="93"/>
      <c r="E16" s="93"/>
      <c r="F16" s="93"/>
      <c r="G16" s="93"/>
      <c r="H16" s="93"/>
      <c r="I16" s="94"/>
      <c r="J16" s="94"/>
    </row>
    <row r="17" spans="1:10" ht="13" x14ac:dyDescent="0.3">
      <c r="A17" s="92" t="s">
        <v>191</v>
      </c>
      <c r="B17" s="93"/>
      <c r="C17" s="93"/>
      <c r="D17" s="93"/>
      <c r="E17" s="93"/>
      <c r="F17" s="93"/>
      <c r="G17" s="93"/>
      <c r="H17" s="93"/>
      <c r="I17" s="94"/>
      <c r="J17" s="94"/>
    </row>
    <row r="18" spans="1:10" ht="20.25" customHeight="1" x14ac:dyDescent="0.3">
      <c r="A18" s="92" t="s">
        <v>193</v>
      </c>
      <c r="B18" s="93"/>
      <c r="C18" s="93"/>
      <c r="D18" s="93"/>
      <c r="E18" s="93"/>
      <c r="F18" s="93"/>
      <c r="G18" s="93"/>
      <c r="H18" s="93"/>
      <c r="I18" s="94"/>
      <c r="J18" s="94"/>
    </row>
    <row r="19" spans="1:10" ht="13" x14ac:dyDescent="0.3">
      <c r="A19" s="95" t="s">
        <v>227</v>
      </c>
      <c r="B19" s="96"/>
      <c r="C19" s="96"/>
      <c r="D19" s="96"/>
      <c r="E19" s="96"/>
      <c r="F19" s="96"/>
      <c r="G19" s="96"/>
      <c r="H19" s="96"/>
      <c r="I19" s="97"/>
      <c r="J19" s="98" t="s">
        <v>196</v>
      </c>
    </row>
    <row r="20" spans="1:10" ht="13" x14ac:dyDescent="0.3">
      <c r="A20" s="99" t="s">
        <v>156</v>
      </c>
      <c r="B20" s="100"/>
      <c r="C20" s="100"/>
      <c r="D20" s="100"/>
      <c r="E20" s="100"/>
      <c r="F20" s="100"/>
      <c r="G20" s="100"/>
      <c r="H20" s="100"/>
      <c r="I20" s="101"/>
      <c r="J20" s="101"/>
    </row>
    <row r="21" spans="1:10" ht="13" x14ac:dyDescent="0.3">
      <c r="A21" s="99" t="s">
        <v>155</v>
      </c>
      <c r="B21" s="100"/>
      <c r="C21" s="100"/>
      <c r="D21" s="100"/>
      <c r="E21" s="100"/>
      <c r="F21" s="100"/>
      <c r="G21" s="100"/>
      <c r="H21" s="100"/>
      <c r="I21" s="101"/>
      <c r="J21" s="101"/>
    </row>
    <row r="22" spans="1:10" ht="13" x14ac:dyDescent="0.3">
      <c r="A22" s="99" t="s">
        <v>157</v>
      </c>
      <c r="B22" s="100"/>
      <c r="C22" s="100"/>
      <c r="D22" s="100"/>
      <c r="E22" s="100"/>
      <c r="F22" s="100"/>
      <c r="G22" s="100"/>
      <c r="H22" s="100"/>
      <c r="I22" s="101"/>
      <c r="J22" s="101"/>
    </row>
    <row r="23" spans="1:10" ht="13" x14ac:dyDescent="0.3">
      <c r="A23" s="99" t="s">
        <v>158</v>
      </c>
      <c r="B23" s="100"/>
      <c r="C23" s="100"/>
      <c r="D23" s="100"/>
      <c r="E23" s="100"/>
      <c r="F23" s="100"/>
      <c r="G23" s="100"/>
      <c r="H23" s="100"/>
      <c r="I23" s="101"/>
      <c r="J23" s="101"/>
    </row>
    <row r="24" spans="1:10" ht="13" x14ac:dyDescent="0.3">
      <c r="A24" s="99" t="s">
        <v>159</v>
      </c>
      <c r="B24" s="100"/>
      <c r="C24" s="100"/>
      <c r="D24" s="100"/>
      <c r="E24" s="100"/>
      <c r="F24" s="100"/>
      <c r="G24" s="100"/>
      <c r="H24" s="100"/>
      <c r="I24" s="101"/>
      <c r="J24" s="101"/>
    </row>
    <row r="25" spans="1:10" ht="13" x14ac:dyDescent="0.3">
      <c r="A25" s="99" t="s">
        <v>160</v>
      </c>
      <c r="B25" s="100"/>
      <c r="C25" s="100"/>
      <c r="D25" s="100"/>
      <c r="E25" s="100"/>
      <c r="F25" s="100"/>
      <c r="G25" s="100"/>
      <c r="H25" s="100"/>
      <c r="I25" s="101"/>
      <c r="J25" s="101"/>
    </row>
    <row r="26" spans="1:10" ht="13" x14ac:dyDescent="0.3">
      <c r="A26" s="99" t="s">
        <v>161</v>
      </c>
      <c r="B26" s="100"/>
      <c r="C26" s="100"/>
      <c r="D26" s="100"/>
      <c r="E26" s="100"/>
      <c r="F26" s="100"/>
      <c r="G26" s="100"/>
      <c r="H26" s="100"/>
      <c r="I26" s="101"/>
      <c r="J26" s="101"/>
    </row>
    <row r="27" spans="1:10" ht="13" x14ac:dyDescent="0.3">
      <c r="A27" s="99" t="s">
        <v>162</v>
      </c>
      <c r="B27" s="100"/>
      <c r="C27" s="100"/>
      <c r="D27" s="100"/>
      <c r="E27" s="100"/>
      <c r="F27" s="100"/>
      <c r="G27" s="100"/>
      <c r="H27" s="100"/>
      <c r="I27" s="101"/>
      <c r="J27" s="101"/>
    </row>
    <row r="28" spans="1:10" ht="13" x14ac:dyDescent="0.3">
      <c r="A28" s="99" t="s">
        <v>163</v>
      </c>
      <c r="B28" s="100"/>
      <c r="C28" s="100"/>
      <c r="D28" s="100"/>
      <c r="E28" s="100"/>
      <c r="F28" s="100"/>
      <c r="G28" s="100"/>
      <c r="H28" s="100"/>
      <c r="I28" s="101"/>
      <c r="J28" s="101"/>
    </row>
    <row r="29" spans="1:10" ht="13" x14ac:dyDescent="0.3">
      <c r="A29" s="99" t="s">
        <v>164</v>
      </c>
      <c r="B29" s="100"/>
      <c r="C29" s="100"/>
      <c r="D29" s="100"/>
      <c r="E29" s="100"/>
      <c r="F29" s="100"/>
      <c r="G29" s="100"/>
      <c r="H29" s="100"/>
      <c r="I29" s="101"/>
      <c r="J29" s="101"/>
    </row>
    <row r="30" spans="1:10" ht="13" x14ac:dyDescent="0.3">
      <c r="A30" s="99" t="s">
        <v>125</v>
      </c>
      <c r="B30" s="100"/>
      <c r="C30" s="100"/>
      <c r="D30" s="100"/>
      <c r="E30" s="100"/>
      <c r="F30" s="100"/>
      <c r="G30" s="100"/>
      <c r="H30" s="100"/>
      <c r="I30" s="101"/>
      <c r="J30" s="101"/>
    </row>
    <row r="31" spans="1:10" ht="13" x14ac:dyDescent="0.3">
      <c r="A31" s="99" t="s">
        <v>126</v>
      </c>
      <c r="B31" s="100"/>
      <c r="C31" s="100"/>
      <c r="D31" s="100"/>
      <c r="E31" s="100"/>
      <c r="F31" s="100"/>
      <c r="G31" s="100"/>
      <c r="H31" s="100"/>
      <c r="I31" s="101"/>
      <c r="J31" s="101"/>
    </row>
    <row r="32" spans="1:10" ht="13" x14ac:dyDescent="0.3">
      <c r="A32" s="99" t="s">
        <v>127</v>
      </c>
      <c r="B32" s="100"/>
      <c r="C32" s="100"/>
      <c r="D32" s="100"/>
      <c r="E32" s="100"/>
      <c r="F32" s="100"/>
      <c r="G32" s="100"/>
      <c r="H32" s="100"/>
      <c r="I32" s="101"/>
      <c r="J32" s="101"/>
    </row>
    <row r="33" spans="1:10" ht="13" x14ac:dyDescent="0.3">
      <c r="A33" s="99" t="s">
        <v>150</v>
      </c>
      <c r="B33" s="100"/>
      <c r="C33" s="100"/>
      <c r="D33" s="100"/>
      <c r="E33" s="100"/>
      <c r="F33" s="100"/>
      <c r="G33" s="100"/>
      <c r="H33" s="100"/>
      <c r="I33" s="101"/>
      <c r="J33" s="101"/>
    </row>
    <row r="34" spans="1:10" ht="20.25" customHeight="1" x14ac:dyDescent="0.3">
      <c r="A34" s="99" t="s">
        <v>151</v>
      </c>
      <c r="B34" s="100"/>
      <c r="C34" s="100"/>
      <c r="D34" s="100"/>
      <c r="E34" s="100"/>
      <c r="F34" s="100"/>
      <c r="G34" s="100"/>
      <c r="H34" s="100"/>
      <c r="I34" s="101"/>
      <c r="J34" s="101"/>
    </row>
    <row r="35" spans="1:10" ht="13" x14ac:dyDescent="0.3">
      <c r="A35" s="53" t="s">
        <v>228</v>
      </c>
      <c r="B35" s="5"/>
      <c r="C35" s="5"/>
      <c r="D35" s="5"/>
      <c r="E35" s="5"/>
      <c r="F35" s="5"/>
      <c r="G35" s="5"/>
      <c r="H35" s="5"/>
      <c r="I35" s="6"/>
      <c r="J35" s="7" t="s">
        <v>2</v>
      </c>
    </row>
    <row r="36" spans="1:10" ht="13" x14ac:dyDescent="0.3">
      <c r="A36" s="54" t="s">
        <v>165</v>
      </c>
      <c r="B36" s="46"/>
      <c r="C36" s="46"/>
      <c r="D36" s="46"/>
      <c r="E36" s="46"/>
      <c r="F36" s="46"/>
      <c r="G36" s="46"/>
      <c r="H36" s="46"/>
      <c r="I36" s="8"/>
      <c r="J36" s="8"/>
    </row>
    <row r="37" spans="1:10" ht="13" x14ac:dyDescent="0.3">
      <c r="A37" s="54" t="s">
        <v>3</v>
      </c>
      <c r="B37" s="46"/>
      <c r="C37" s="46"/>
      <c r="D37" s="46"/>
      <c r="E37" s="46"/>
      <c r="F37" s="46"/>
      <c r="G37" s="46"/>
      <c r="H37" s="46"/>
      <c r="I37" s="8"/>
      <c r="J37" s="8"/>
    </row>
    <row r="38" spans="1:10" ht="13" x14ac:dyDescent="0.3">
      <c r="A38" s="54" t="s">
        <v>4</v>
      </c>
      <c r="B38" s="46"/>
      <c r="C38" s="46"/>
      <c r="D38" s="46"/>
      <c r="E38" s="46"/>
      <c r="F38" s="46"/>
      <c r="G38" s="46"/>
      <c r="H38" s="46"/>
      <c r="I38" s="8"/>
      <c r="J38" s="8"/>
    </row>
    <row r="39" spans="1:10" ht="13" x14ac:dyDescent="0.3">
      <c r="A39" s="54" t="s">
        <v>128</v>
      </c>
      <c r="B39" s="46"/>
      <c r="C39" s="46"/>
      <c r="D39" s="46"/>
      <c r="E39" s="46"/>
      <c r="F39" s="46"/>
      <c r="G39" s="46"/>
      <c r="H39" s="46"/>
      <c r="I39" s="8"/>
      <c r="J39" s="8"/>
    </row>
    <row r="40" spans="1:10" ht="13" x14ac:dyDescent="0.3">
      <c r="A40" s="54" t="s">
        <v>145</v>
      </c>
      <c r="B40" s="46"/>
      <c r="C40" s="46"/>
      <c r="D40" s="46"/>
      <c r="E40" s="46"/>
      <c r="F40" s="46"/>
      <c r="G40" s="46"/>
      <c r="H40" s="46"/>
      <c r="I40" s="8"/>
      <c r="J40" s="8"/>
    </row>
    <row r="41" spans="1:10" ht="13" x14ac:dyDescent="0.3">
      <c r="A41" s="54" t="s">
        <v>166</v>
      </c>
      <c r="B41" s="46"/>
      <c r="C41" s="46"/>
      <c r="D41" s="46"/>
      <c r="E41" s="46"/>
      <c r="F41" s="46"/>
      <c r="G41" s="46"/>
      <c r="H41" s="46"/>
      <c r="I41" s="8"/>
      <c r="J41" s="8"/>
    </row>
    <row r="42" spans="1:10" ht="13" x14ac:dyDescent="0.3">
      <c r="A42" s="54" t="s">
        <v>129</v>
      </c>
      <c r="B42" s="46"/>
      <c r="C42" s="46"/>
      <c r="D42" s="46"/>
      <c r="E42" s="46"/>
      <c r="F42" s="46"/>
      <c r="G42" s="46"/>
      <c r="H42" s="46"/>
      <c r="I42" s="8"/>
      <c r="J42" s="8"/>
    </row>
    <row r="43" spans="1:10" ht="13" x14ac:dyDescent="0.3">
      <c r="A43" s="54" t="s">
        <v>130</v>
      </c>
      <c r="B43" s="46"/>
      <c r="C43" s="46"/>
      <c r="D43" s="46"/>
      <c r="E43" s="46"/>
      <c r="F43" s="46"/>
      <c r="G43" s="46"/>
      <c r="H43" s="46"/>
      <c r="I43" s="8"/>
      <c r="J43" s="8"/>
    </row>
    <row r="44" spans="1:10" ht="13" x14ac:dyDescent="0.3">
      <c r="A44" s="54" t="s">
        <v>167</v>
      </c>
      <c r="B44" s="46"/>
      <c r="C44" s="46"/>
      <c r="D44" s="46"/>
      <c r="E44" s="46"/>
      <c r="F44" s="46"/>
      <c r="G44" s="46"/>
      <c r="H44" s="46"/>
      <c r="I44" s="8"/>
      <c r="J44" s="8"/>
    </row>
    <row r="45" spans="1:10" ht="13" x14ac:dyDescent="0.3">
      <c r="A45" s="54" t="s">
        <v>168</v>
      </c>
      <c r="B45" s="46"/>
      <c r="C45" s="46"/>
      <c r="D45" s="46"/>
      <c r="E45" s="46"/>
      <c r="F45" s="46"/>
      <c r="G45" s="46"/>
      <c r="H45" s="46"/>
      <c r="I45" s="8"/>
      <c r="J45" s="8"/>
    </row>
    <row r="46" spans="1:10" ht="13" x14ac:dyDescent="0.3">
      <c r="A46" s="54" t="s">
        <v>169</v>
      </c>
      <c r="B46" s="46"/>
      <c r="C46" s="46"/>
      <c r="D46" s="46"/>
      <c r="E46" s="46"/>
      <c r="F46" s="46"/>
      <c r="G46" s="46"/>
      <c r="H46" s="46"/>
      <c r="I46" s="8"/>
      <c r="J46" s="8"/>
    </row>
    <row r="47" spans="1:10" ht="13" x14ac:dyDescent="0.3">
      <c r="A47" s="54" t="s">
        <v>152</v>
      </c>
      <c r="B47" s="46"/>
      <c r="C47" s="46"/>
      <c r="D47" s="46"/>
      <c r="E47" s="46"/>
      <c r="F47" s="46"/>
      <c r="G47" s="46"/>
      <c r="H47" s="46"/>
      <c r="I47" s="8"/>
      <c r="J47" s="8"/>
    </row>
    <row r="48" spans="1:10" ht="13" x14ac:dyDescent="0.3">
      <c r="A48" s="54" t="s">
        <v>232</v>
      </c>
      <c r="B48" s="46"/>
      <c r="C48" s="46"/>
      <c r="D48" s="46"/>
      <c r="E48" s="46"/>
      <c r="F48" s="46"/>
      <c r="G48" s="46"/>
      <c r="H48" s="46"/>
      <c r="I48" s="8"/>
      <c r="J48" s="8"/>
    </row>
    <row r="49" spans="1:10" ht="24" customHeight="1" x14ac:dyDescent="0.3">
      <c r="A49" s="54" t="s">
        <v>170</v>
      </c>
      <c r="B49" s="46"/>
      <c r="C49" s="46"/>
      <c r="D49" s="46"/>
      <c r="E49" s="46"/>
      <c r="F49" s="46"/>
      <c r="G49" s="46"/>
      <c r="H49" s="46"/>
      <c r="I49" s="8"/>
      <c r="J49" s="8"/>
    </row>
    <row r="50" spans="1:10" ht="19.5" customHeight="1" x14ac:dyDescent="0.25">
      <c r="A50" s="9" t="s">
        <v>5</v>
      </c>
      <c r="B50" s="9"/>
      <c r="C50" s="9"/>
      <c r="D50" s="9"/>
      <c r="E50" s="9"/>
      <c r="F50" s="9"/>
      <c r="G50" s="9"/>
      <c r="H50" s="9"/>
      <c r="I50" s="9"/>
      <c r="J50" s="9"/>
    </row>
    <row r="51" spans="1:10" ht="19.5" customHeight="1" x14ac:dyDescent="0.3">
      <c r="A51" s="55" t="s">
        <v>6</v>
      </c>
      <c r="B51" s="10"/>
      <c r="C51" s="10"/>
      <c r="D51" s="10"/>
      <c r="E51" s="10"/>
      <c r="F51" s="10"/>
      <c r="G51" s="10"/>
      <c r="H51" s="10"/>
      <c r="I51" s="9"/>
      <c r="J51" s="9"/>
    </row>
    <row r="52" spans="1:10" x14ac:dyDescent="0.25">
      <c r="A52" s="52" t="s">
        <v>7</v>
      </c>
      <c r="B52" s="2"/>
      <c r="C52" s="2"/>
      <c r="D52" s="2"/>
      <c r="E52" s="2"/>
      <c r="F52" s="2"/>
      <c r="G52" s="2"/>
      <c r="H52" s="2"/>
      <c r="I52" s="9"/>
      <c r="J52" s="9"/>
    </row>
    <row r="53" spans="1:10" ht="13" x14ac:dyDescent="0.3">
      <c r="A53" s="56" t="s">
        <v>8</v>
      </c>
      <c r="B53" s="11"/>
      <c r="C53" s="11"/>
      <c r="D53" s="11"/>
      <c r="E53" s="11"/>
      <c r="F53" s="11"/>
      <c r="G53" s="11"/>
      <c r="H53" s="11"/>
      <c r="I53" s="9"/>
      <c r="J53" s="9"/>
    </row>
    <row r="54" spans="1:10" x14ac:dyDescent="0.25">
      <c r="A54" s="4"/>
    </row>
  </sheetData>
  <hyperlinks>
    <hyperlink ref="A53" r:id="rId1" xr:uid="{B0EFFF57-7A75-472D-93E3-115497A19C7C}"/>
    <hyperlink ref="A51" r:id="rId2" display="See also Technical Guidance Documentation 2015/16 to 2019/20" xr:uid="{766B68C6-17AC-4373-9CA4-0B414101335C}"/>
    <hyperlink ref="A4" r:id="rId3" display="see also this section in the main technical guide document &lt;insert link to specific section of tech guide&gt;" xr:uid="{1489F3E6-1000-4C8F-BF3E-A4F1D2F6CD67}"/>
  </hyperlinks>
  <pageMargins left="0.7" right="0.7" top="0.75" bottom="0.75" header="0.3" footer="0.3"/>
  <pageSetup paperSize="9" scale="88" fitToHeight="0" orientation="portrait" r:id="rId4"/>
  <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9E5E23-07AD-4295-8017-55B26E5DC318}">
  <sheetPr>
    <tabColor rgb="FF005EB8"/>
  </sheetPr>
  <dimension ref="A1:S60"/>
  <sheetViews>
    <sheetView zoomScaleNormal="100" workbookViewId="0">
      <selection activeCell="E1" sqref="E1"/>
    </sheetView>
  </sheetViews>
  <sheetFormatPr defaultColWidth="8.7265625" defaultRowHeight="13" x14ac:dyDescent="0.3"/>
  <cols>
    <col min="1" max="1" width="4.7265625" style="68" customWidth="1"/>
    <col min="2" max="2" width="6" style="3" bestFit="1" customWidth="1"/>
    <col min="3" max="3" width="8.453125" style="3" bestFit="1" customWidth="1"/>
    <col min="4" max="4" width="6.1796875" style="44" bestFit="1" customWidth="1"/>
    <col min="5" max="5" width="55.453125" style="3" bestFit="1" customWidth="1"/>
    <col min="6" max="6" width="12" style="3" customWidth="1"/>
    <col min="7" max="7" width="11.26953125" style="3" bestFit="1" customWidth="1"/>
    <col min="8" max="9" width="10.7265625" style="3" customWidth="1"/>
    <col min="10" max="10" width="13.7265625" style="3" customWidth="1"/>
    <col min="11" max="11" width="15" style="3" bestFit="1" customWidth="1"/>
    <col min="12" max="12" width="13.453125" style="3" customWidth="1"/>
    <col min="13" max="13" width="10.7265625" style="3" customWidth="1"/>
    <col min="14" max="14" width="12" style="3" customWidth="1"/>
    <col min="15" max="18" width="10.7265625" style="3" customWidth="1"/>
    <col min="19" max="19" width="12.81640625" style="3" customWidth="1"/>
    <col min="20" max="16384" width="8.7265625" style="3"/>
  </cols>
  <sheetData>
    <row r="1" spans="1:19" s="61" customFormat="1" ht="39.75" customHeight="1" x14ac:dyDescent="0.35">
      <c r="A1" s="64" t="s">
        <v>149</v>
      </c>
      <c r="B1" s="60"/>
      <c r="C1" s="60"/>
      <c r="D1" s="69"/>
      <c r="E1" s="60"/>
      <c r="S1" s="62" t="s">
        <v>1</v>
      </c>
    </row>
    <row r="2" spans="1:19" ht="87.5" x14ac:dyDescent="0.3">
      <c r="A2" s="65" t="s">
        <v>9</v>
      </c>
      <c r="B2" s="39" t="s">
        <v>10</v>
      </c>
      <c r="C2" s="39" t="s">
        <v>11</v>
      </c>
      <c r="D2" s="45" t="s">
        <v>12</v>
      </c>
      <c r="E2" s="39" t="s">
        <v>230</v>
      </c>
      <c r="F2" s="38" t="s">
        <v>165</v>
      </c>
      <c r="G2" s="38" t="s">
        <v>3</v>
      </c>
      <c r="H2" s="38" t="s">
        <v>4</v>
      </c>
      <c r="I2" s="38" t="s">
        <v>128</v>
      </c>
      <c r="J2" s="38" t="s">
        <v>145</v>
      </c>
      <c r="K2" s="38" t="s">
        <v>166</v>
      </c>
      <c r="L2" s="38" t="s">
        <v>129</v>
      </c>
      <c r="M2" s="38" t="s">
        <v>130</v>
      </c>
      <c r="N2" s="38" t="s">
        <v>167</v>
      </c>
      <c r="O2" s="38" t="s">
        <v>168</v>
      </c>
      <c r="P2" s="38" t="s">
        <v>169</v>
      </c>
      <c r="Q2" s="38" t="s">
        <v>152</v>
      </c>
      <c r="R2" s="38" t="s">
        <v>232</v>
      </c>
      <c r="S2" s="38" t="s">
        <v>170</v>
      </c>
    </row>
    <row r="3" spans="1:19" x14ac:dyDescent="0.3">
      <c r="A3" s="66">
        <v>1</v>
      </c>
      <c r="B3" s="12" t="s">
        <v>13</v>
      </c>
      <c r="C3" s="3" t="s">
        <v>178</v>
      </c>
      <c r="D3" s="44" t="s">
        <v>14</v>
      </c>
      <c r="E3" s="3" t="s">
        <v>15</v>
      </c>
      <c r="F3" s="79">
        <v>526850.68536626862</v>
      </c>
      <c r="G3" s="79">
        <v>554960.47468956083</v>
      </c>
      <c r="H3" s="107">
        <v>-5.0651876314284472E-2</v>
      </c>
      <c r="I3" s="107">
        <v>5.5701977196080145E-2</v>
      </c>
      <c r="J3" s="107">
        <v>3.0908012282628806E-3</v>
      </c>
      <c r="K3" s="79">
        <v>557916</v>
      </c>
      <c r="L3" s="107">
        <v>-4.5754800818594843E-2</v>
      </c>
      <c r="M3" s="79">
        <v>218594.07791970519</v>
      </c>
      <c r="N3" s="79">
        <v>339321.92208029481</v>
      </c>
      <c r="O3" s="79">
        <v>186.29504763910953</v>
      </c>
      <c r="P3" s="107">
        <v>4.1893424628735243E-2</v>
      </c>
      <c r="Q3" s="79">
        <v>67265.862260428185</v>
      </c>
      <c r="R3" s="79">
        <v>-29.623500000000003</v>
      </c>
      <c r="S3" s="79">
        <v>406558.16084072297</v>
      </c>
    </row>
    <row r="4" spans="1:19" x14ac:dyDescent="0.3">
      <c r="A4" s="66">
        <v>2</v>
      </c>
      <c r="B4" s="13" t="s">
        <v>13</v>
      </c>
      <c r="C4" s="14" t="s">
        <v>178</v>
      </c>
      <c r="D4" s="44" t="s">
        <v>16</v>
      </c>
      <c r="E4" s="3" t="s">
        <v>17</v>
      </c>
      <c r="F4" s="79">
        <v>952906.6172583946</v>
      </c>
      <c r="G4" s="79">
        <v>1004520.8551459017</v>
      </c>
      <c r="H4" s="107">
        <v>-5.1381947545539375E-2</v>
      </c>
      <c r="I4" s="107">
        <v>5.4788110121041414E-2</v>
      </c>
      <c r="J4" s="107">
        <v>3.182217481526839E-3</v>
      </c>
      <c r="K4" s="79">
        <v>1008313</v>
      </c>
      <c r="L4" s="107">
        <v>-4.6835336212478262E-2</v>
      </c>
      <c r="M4" s="79">
        <v>376436.70359495474</v>
      </c>
      <c r="N4" s="79">
        <v>631876.29640504532</v>
      </c>
      <c r="O4" s="79">
        <v>194.88508210887289</v>
      </c>
      <c r="P4" s="107">
        <v>4.1889996528768902E-2</v>
      </c>
      <c r="Q4" s="79">
        <v>109586.24877575145</v>
      </c>
      <c r="R4" s="79">
        <v>-45.967500000000001</v>
      </c>
      <c r="S4" s="79">
        <v>741416.57768079673</v>
      </c>
    </row>
    <row r="5" spans="1:19" x14ac:dyDescent="0.3">
      <c r="A5" s="66">
        <v>3</v>
      </c>
      <c r="B5" s="13" t="s">
        <v>13</v>
      </c>
      <c r="C5" s="14" t="s">
        <v>178</v>
      </c>
      <c r="D5" s="44" t="s">
        <v>18</v>
      </c>
      <c r="E5" s="3" t="s">
        <v>19</v>
      </c>
      <c r="F5" s="79">
        <v>461330.71363296331</v>
      </c>
      <c r="G5" s="79">
        <v>463453.49320792797</v>
      </c>
      <c r="H5" s="107">
        <v>-4.5803507926356346E-3</v>
      </c>
      <c r="I5" s="107">
        <v>5.2245143735704311E-2</v>
      </c>
      <c r="J5" s="107">
        <v>7.4413299539235415E-4</v>
      </c>
      <c r="K5" s="79">
        <v>485794</v>
      </c>
      <c r="L5" s="107">
        <v>-4.6736654314532E-3</v>
      </c>
      <c r="M5" s="79">
        <v>156741.20860105206</v>
      </c>
      <c r="N5" s="79">
        <v>329052.79139894794</v>
      </c>
      <c r="O5" s="79">
        <v>214.68687942294829</v>
      </c>
      <c r="P5" s="107">
        <v>3.7754658909482153E-2</v>
      </c>
      <c r="Q5" s="79">
        <v>51642.391103052825</v>
      </c>
      <c r="R5" s="79">
        <v>-34.731000000000002</v>
      </c>
      <c r="S5" s="79">
        <v>380660.4515020008</v>
      </c>
    </row>
    <row r="6" spans="1:19" x14ac:dyDescent="0.3">
      <c r="A6" s="67">
        <v>4</v>
      </c>
      <c r="B6" s="40" t="s">
        <v>13</v>
      </c>
      <c r="C6" s="41" t="s">
        <v>178</v>
      </c>
      <c r="D6" s="70" t="s">
        <v>20</v>
      </c>
      <c r="E6" s="42" t="s">
        <v>21</v>
      </c>
      <c r="F6" s="80">
        <v>702024.11425273668</v>
      </c>
      <c r="G6" s="80">
        <v>771530.93053310702</v>
      </c>
      <c r="H6" s="108">
        <v>-9.0089474743861531E-2</v>
      </c>
      <c r="I6" s="108">
        <v>5.3971997077469858E-2</v>
      </c>
      <c r="J6" s="108">
        <v>3.2638551712094398E-3</v>
      </c>
      <c r="K6" s="80">
        <v>742329</v>
      </c>
      <c r="L6" s="108">
        <v>-8.5514908421995273E-2</v>
      </c>
      <c r="M6" s="80">
        <v>264872.99220662401</v>
      </c>
      <c r="N6" s="80">
        <v>477456.00779337599</v>
      </c>
      <c r="O6" s="80">
        <v>176.33316964877267</v>
      </c>
      <c r="P6" s="108">
        <v>4.1886611279363217E-2</v>
      </c>
      <c r="Q6" s="80">
        <v>93359.459217061172</v>
      </c>
      <c r="R6" s="80">
        <v>-97.042500000000004</v>
      </c>
      <c r="S6" s="80">
        <v>570718.42451043718</v>
      </c>
    </row>
    <row r="7" spans="1:19" x14ac:dyDescent="0.3">
      <c r="A7" s="66">
        <v>5</v>
      </c>
      <c r="B7" s="12" t="s">
        <v>22</v>
      </c>
      <c r="C7" s="3" t="s">
        <v>179</v>
      </c>
      <c r="D7" s="44" t="s">
        <v>24</v>
      </c>
      <c r="E7" s="3" t="s">
        <v>25</v>
      </c>
      <c r="F7" s="79">
        <v>943035.30447299918</v>
      </c>
      <c r="G7" s="79">
        <v>884093.26105001522</v>
      </c>
      <c r="H7" s="107">
        <v>6.6669486150114921E-2</v>
      </c>
      <c r="I7" s="107">
        <v>5.3493227540111751E-2</v>
      </c>
      <c r="J7" s="107">
        <v>-3.3117476037936222E-3</v>
      </c>
      <c r="K7" s="79">
        <v>990191</v>
      </c>
      <c r="L7" s="107">
        <v>6.3589523700832151E-2</v>
      </c>
      <c r="M7" s="79">
        <v>345991.17602496891</v>
      </c>
      <c r="N7" s="79">
        <v>644199.82397503103</v>
      </c>
      <c r="O7" s="79">
        <v>229.81905358266317</v>
      </c>
      <c r="P7" s="107">
        <v>3.1348458122149481E-2</v>
      </c>
      <c r="Q7" s="79">
        <v>89425.763728748774</v>
      </c>
      <c r="R7" s="79">
        <v>-139.94550000000001</v>
      </c>
      <c r="S7" s="79">
        <v>733485.64220377977</v>
      </c>
    </row>
    <row r="8" spans="1:19" x14ac:dyDescent="0.3">
      <c r="A8" s="66">
        <v>6</v>
      </c>
      <c r="B8" s="13" t="s">
        <v>22</v>
      </c>
      <c r="C8" s="14" t="s">
        <v>179</v>
      </c>
      <c r="D8" s="44" t="s">
        <v>26</v>
      </c>
      <c r="E8" s="3" t="s">
        <v>27</v>
      </c>
      <c r="F8" s="79">
        <v>1089513.3993832555</v>
      </c>
      <c r="G8" s="79">
        <v>1027578.9997021364</v>
      </c>
      <c r="H8" s="107">
        <v>6.0272153964874731E-2</v>
      </c>
      <c r="I8" s="107">
        <v>4.9888759055389045E-2</v>
      </c>
      <c r="J8" s="107">
        <v>-3.6723109864577851E-3</v>
      </c>
      <c r="K8" s="79">
        <v>1139667</v>
      </c>
      <c r="L8" s="107">
        <v>5.4087502171301427E-2</v>
      </c>
      <c r="M8" s="79">
        <v>314360.97978214489</v>
      </c>
      <c r="N8" s="79">
        <v>825306.02021785511</v>
      </c>
      <c r="O8" s="79">
        <v>250.37985951943648</v>
      </c>
      <c r="P8" s="107">
        <v>3.1366425915012819E-2</v>
      </c>
      <c r="Q8" s="79">
        <v>108704.57888178951</v>
      </c>
      <c r="R8" s="79">
        <v>-106.236</v>
      </c>
      <c r="S8" s="79">
        <v>933904.36309964466</v>
      </c>
    </row>
    <row r="9" spans="1:19" x14ac:dyDescent="0.3">
      <c r="A9" s="67">
        <v>7</v>
      </c>
      <c r="B9" s="40" t="s">
        <v>22</v>
      </c>
      <c r="C9" s="41" t="s">
        <v>179</v>
      </c>
      <c r="D9" s="70" t="s">
        <v>28</v>
      </c>
      <c r="E9" s="42" t="s">
        <v>29</v>
      </c>
      <c r="F9" s="80">
        <v>609369.66474251135</v>
      </c>
      <c r="G9" s="80">
        <v>633853.63394245598</v>
      </c>
      <c r="H9" s="108">
        <v>-3.8627165466668889E-2</v>
      </c>
      <c r="I9" s="108">
        <v>5.274530096022137E-2</v>
      </c>
      <c r="J9" s="108">
        <v>3.3865644426070876E-3</v>
      </c>
      <c r="K9" s="80">
        <v>643684</v>
      </c>
      <c r="L9" s="108">
        <v>-3.5605702858054311E-2</v>
      </c>
      <c r="M9" s="80">
        <v>213664.39175730152</v>
      </c>
      <c r="N9" s="80">
        <v>430019.60824269848</v>
      </c>
      <c r="O9" s="80">
        <v>229.84705885824746</v>
      </c>
      <c r="P9" s="108">
        <v>4.1880929272249734E-2</v>
      </c>
      <c r="Q9" s="80">
        <v>61159.950099445989</v>
      </c>
      <c r="R9" s="80">
        <v>-58.225500000000004</v>
      </c>
      <c r="S9" s="80">
        <v>491121.33284214447</v>
      </c>
    </row>
    <row r="10" spans="1:19" x14ac:dyDescent="0.3">
      <c r="A10" s="66">
        <v>8</v>
      </c>
      <c r="B10" s="12" t="s">
        <v>30</v>
      </c>
      <c r="C10" s="3" t="s">
        <v>31</v>
      </c>
      <c r="D10" s="44" t="s">
        <v>32</v>
      </c>
      <c r="E10" s="3" t="s">
        <v>33</v>
      </c>
      <c r="F10" s="79">
        <v>543593.51900133328</v>
      </c>
      <c r="G10" s="79">
        <v>471308.39411027153</v>
      </c>
      <c r="H10" s="107">
        <v>0.1533711807266247</v>
      </c>
      <c r="I10" s="107">
        <v>5.0597377254445228E-2</v>
      </c>
      <c r="J10" s="107">
        <v>-3.6014262565865125E-3</v>
      </c>
      <c r="K10" s="79">
        <v>569041</v>
      </c>
      <c r="L10" s="107">
        <v>0.14740001115720602</v>
      </c>
      <c r="M10" s="79">
        <v>165218.75193929102</v>
      </c>
      <c r="N10" s="79">
        <v>403822.24806070898</v>
      </c>
      <c r="O10" s="79">
        <v>245.68427614303076</v>
      </c>
      <c r="P10" s="107">
        <v>3.1362768850812905E-2</v>
      </c>
      <c r="Q10" s="79">
        <v>87842.618878102498</v>
      </c>
      <c r="R10" s="79">
        <v>-77.634</v>
      </c>
      <c r="S10" s="79">
        <v>491587.23293881147</v>
      </c>
    </row>
    <row r="11" spans="1:19" x14ac:dyDescent="0.3">
      <c r="A11" s="66">
        <v>9</v>
      </c>
      <c r="B11" s="13" t="s">
        <v>30</v>
      </c>
      <c r="C11" s="14" t="s">
        <v>31</v>
      </c>
      <c r="D11" s="44" t="s">
        <v>34</v>
      </c>
      <c r="E11" s="3" t="s">
        <v>35</v>
      </c>
      <c r="F11" s="79">
        <v>400819.53317102924</v>
      </c>
      <c r="G11" s="79">
        <v>402728.46172080643</v>
      </c>
      <c r="H11" s="107">
        <v>-4.7399891768775682E-3</v>
      </c>
      <c r="I11" s="107">
        <v>5.220290908361442E-2</v>
      </c>
      <c r="J11" s="107">
        <v>7.1095124022565721E-4</v>
      </c>
      <c r="K11" s="79">
        <v>422043</v>
      </c>
      <c r="L11" s="107">
        <v>-4.4590347603863378E-3</v>
      </c>
      <c r="M11" s="79">
        <v>135813.98890657263</v>
      </c>
      <c r="N11" s="79">
        <v>286229.01109342737</v>
      </c>
      <c r="O11" s="79">
        <v>213.11827176152246</v>
      </c>
      <c r="P11" s="107">
        <v>3.7702051838855999E-2</v>
      </c>
      <c r="Q11" s="79">
        <v>51016.61346743146</v>
      </c>
      <c r="R11" s="79">
        <v>-46.989000000000004</v>
      </c>
      <c r="S11" s="79">
        <v>337198.63556085882</v>
      </c>
    </row>
    <row r="12" spans="1:19" x14ac:dyDescent="0.3">
      <c r="A12" s="66">
        <v>10</v>
      </c>
      <c r="B12" s="13" t="s">
        <v>30</v>
      </c>
      <c r="C12" s="14" t="s">
        <v>31</v>
      </c>
      <c r="D12" s="44" t="s">
        <v>36</v>
      </c>
      <c r="E12" s="3" t="s">
        <v>37</v>
      </c>
      <c r="F12" s="79">
        <v>309854.46946395125</v>
      </c>
      <c r="G12" s="79">
        <v>316794.16322990227</v>
      </c>
      <c r="H12" s="107">
        <v>-2.1906002608118702E-2</v>
      </c>
      <c r="I12" s="107">
        <v>5.3268238080636708E-2</v>
      </c>
      <c r="J12" s="107">
        <v>2.9035683368469991E-3</v>
      </c>
      <c r="K12" s="79">
        <v>327307</v>
      </c>
      <c r="L12" s="107">
        <v>-1.8931831778165598E-2</v>
      </c>
      <c r="M12" s="79">
        <v>112167.30524839161</v>
      </c>
      <c r="N12" s="79">
        <v>215139.69475160839</v>
      </c>
      <c r="O12" s="79">
        <v>192.93008803130991</v>
      </c>
      <c r="P12" s="107">
        <v>4.119992838780151E-2</v>
      </c>
      <c r="Q12" s="79">
        <v>40818.180600431268</v>
      </c>
      <c r="R12" s="79">
        <v>-28.602000000000004</v>
      </c>
      <c r="S12" s="79">
        <v>255929.27335203966</v>
      </c>
    </row>
    <row r="13" spans="1:19" x14ac:dyDescent="0.3">
      <c r="A13" s="66">
        <v>11</v>
      </c>
      <c r="B13" s="13" t="s">
        <v>30</v>
      </c>
      <c r="C13" s="14" t="s">
        <v>31</v>
      </c>
      <c r="D13" s="44" t="s">
        <v>38</v>
      </c>
      <c r="E13" s="3" t="s">
        <v>39</v>
      </c>
      <c r="F13" s="79">
        <v>322040.07726715301</v>
      </c>
      <c r="G13" s="79">
        <v>350441.50712151354</v>
      </c>
      <c r="H13" s="107">
        <v>-8.1044708680905519E-2</v>
      </c>
      <c r="I13" s="107">
        <v>5.3730583707516849E-2</v>
      </c>
      <c r="J13" s="107">
        <v>3.2880043132145764E-3</v>
      </c>
      <c r="K13" s="79">
        <v>340459</v>
      </c>
      <c r="L13" s="107">
        <v>-7.7495620395095055E-2</v>
      </c>
      <c r="M13" s="79">
        <v>119815.30143743116</v>
      </c>
      <c r="N13" s="79">
        <v>220643.69856256884</v>
      </c>
      <c r="O13" s="79">
        <v>192.69938446597737</v>
      </c>
      <c r="P13" s="107">
        <v>4.1883672956712914E-2</v>
      </c>
      <c r="Q13" s="79">
        <v>29837.978770853973</v>
      </c>
      <c r="R13" s="79">
        <v>-37.795500000000004</v>
      </c>
      <c r="S13" s="79">
        <v>250443.88183342281</v>
      </c>
    </row>
    <row r="14" spans="1:19" x14ac:dyDescent="0.3">
      <c r="A14" s="66">
        <v>12</v>
      </c>
      <c r="B14" s="13" t="s">
        <v>30</v>
      </c>
      <c r="C14" s="14" t="s">
        <v>31</v>
      </c>
      <c r="D14" s="44" t="s">
        <v>40</v>
      </c>
      <c r="E14" s="3" t="s">
        <v>41</v>
      </c>
      <c r="F14" s="79">
        <v>259356.88890014929</v>
      </c>
      <c r="G14" s="79">
        <v>252985.50604127342</v>
      </c>
      <c r="H14" s="107">
        <v>2.5184774252784425E-2</v>
      </c>
      <c r="I14" s="107">
        <v>5.5621208288952034E-2</v>
      </c>
      <c r="J14" s="107">
        <v>-3.0988807302731302E-3</v>
      </c>
      <c r="K14" s="79">
        <v>272934</v>
      </c>
      <c r="L14" s="107">
        <v>2.3890121805244524E-2</v>
      </c>
      <c r="M14" s="79">
        <v>107153.62017306502</v>
      </c>
      <c r="N14" s="79">
        <v>165780.37982693498</v>
      </c>
      <c r="O14" s="79">
        <v>197.94429597011401</v>
      </c>
      <c r="P14" s="107">
        <v>3.1336730652206324E-2</v>
      </c>
      <c r="Q14" s="79">
        <v>18766.126204439639</v>
      </c>
      <c r="R14" s="79">
        <v>-22.473000000000003</v>
      </c>
      <c r="S14" s="79">
        <v>184524.03303137462</v>
      </c>
    </row>
    <row r="15" spans="1:19" x14ac:dyDescent="0.3">
      <c r="A15" s="66">
        <v>13</v>
      </c>
      <c r="B15" s="13" t="s">
        <v>30</v>
      </c>
      <c r="C15" s="14" t="s">
        <v>31</v>
      </c>
      <c r="D15" s="44" t="s">
        <v>42</v>
      </c>
      <c r="E15" s="3" t="s">
        <v>43</v>
      </c>
      <c r="F15" s="79">
        <v>361047.14162764518</v>
      </c>
      <c r="G15" s="79">
        <v>333107.81376269856</v>
      </c>
      <c r="H15" s="107">
        <v>8.387472977397703E-2</v>
      </c>
      <c r="I15" s="107">
        <v>5.2053034259379988E-2</v>
      </c>
      <c r="J15" s="107">
        <v>-3.455813494005114E-3</v>
      </c>
      <c r="K15" s="79">
        <v>378528</v>
      </c>
      <c r="L15" s="107">
        <v>7.930614178061246E-2</v>
      </c>
      <c r="M15" s="79">
        <v>121161.14265580864</v>
      </c>
      <c r="N15" s="79">
        <v>257366.85734419135</v>
      </c>
      <c r="O15" s="79">
        <v>207.86429700039497</v>
      </c>
      <c r="P15" s="107">
        <v>3.1355565832343224E-2</v>
      </c>
      <c r="Q15" s="79">
        <v>32079.033189914804</v>
      </c>
      <c r="R15" s="79">
        <v>-37.795500000000004</v>
      </c>
      <c r="S15" s="79">
        <v>289408.09503410617</v>
      </c>
    </row>
    <row r="16" spans="1:19" x14ac:dyDescent="0.3">
      <c r="A16" s="66">
        <v>14</v>
      </c>
      <c r="B16" s="13" t="s">
        <v>30</v>
      </c>
      <c r="C16" s="14" t="s">
        <v>31</v>
      </c>
      <c r="D16" s="44" t="s">
        <v>44</v>
      </c>
      <c r="E16" s="3" t="s">
        <v>45</v>
      </c>
      <c r="F16" s="79">
        <v>244667.09433818428</v>
      </c>
      <c r="G16" s="79">
        <v>246263.79428571597</v>
      </c>
      <c r="H16" s="107">
        <v>-6.4836975007345199E-3</v>
      </c>
      <c r="I16" s="107">
        <v>5.438167311922594E-2</v>
      </c>
      <c r="J16" s="107">
        <v>7.3777973063459887E-4</v>
      </c>
      <c r="K16" s="79">
        <v>258163</v>
      </c>
      <c r="L16" s="107">
        <v>-4.9887713344114459E-3</v>
      </c>
      <c r="M16" s="79">
        <v>94491.643508170673</v>
      </c>
      <c r="N16" s="79">
        <v>163671.35649182933</v>
      </c>
      <c r="O16" s="79">
        <v>197.51384366562237</v>
      </c>
      <c r="P16" s="107">
        <v>3.7824100114970616E-2</v>
      </c>
      <c r="Q16" s="79">
        <v>23172.628831236379</v>
      </c>
      <c r="R16" s="79">
        <v>-33.709500000000006</v>
      </c>
      <c r="S16" s="79">
        <v>186810.27582306572</v>
      </c>
    </row>
    <row r="17" spans="1:19" x14ac:dyDescent="0.3">
      <c r="A17" s="66">
        <v>15</v>
      </c>
      <c r="B17" s="13" t="s">
        <v>30</v>
      </c>
      <c r="C17" s="14" t="s">
        <v>31</v>
      </c>
      <c r="D17" s="44" t="s">
        <v>46</v>
      </c>
      <c r="E17" s="3" t="s">
        <v>47</v>
      </c>
      <c r="F17" s="79">
        <v>230953.77124570921</v>
      </c>
      <c r="G17" s="79">
        <v>252283.48701889516</v>
      </c>
      <c r="H17" s="107">
        <v>-8.4546618667865614E-2</v>
      </c>
      <c r="I17" s="107">
        <v>5.2755739391301112E-2</v>
      </c>
      <c r="J17" s="107">
        <v>3.3855202620196403E-3</v>
      </c>
      <c r="K17" s="79">
        <v>243961</v>
      </c>
      <c r="L17" s="107">
        <v>-8.1098669550986657E-2</v>
      </c>
      <c r="M17" s="79">
        <v>81032.14840564529</v>
      </c>
      <c r="N17" s="79">
        <v>162928.85159435472</v>
      </c>
      <c r="O17" s="79">
        <v>192.03135376880155</v>
      </c>
      <c r="P17" s="107">
        <v>4.1879577234556375E-2</v>
      </c>
      <c r="Q17" s="79">
        <v>26100.085002476721</v>
      </c>
      <c r="R17" s="79">
        <v>-11.236500000000001</v>
      </c>
      <c r="S17" s="79">
        <v>189017.70009683145</v>
      </c>
    </row>
    <row r="18" spans="1:19" x14ac:dyDescent="0.3">
      <c r="A18" s="66">
        <v>16</v>
      </c>
      <c r="B18" s="13" t="s">
        <v>30</v>
      </c>
      <c r="C18" s="14" t="s">
        <v>31</v>
      </c>
      <c r="D18" s="44" t="s">
        <v>48</v>
      </c>
      <c r="E18" s="3" t="s">
        <v>49</v>
      </c>
      <c r="F18" s="79">
        <v>394894.124067528</v>
      </c>
      <c r="G18" s="79">
        <v>388290.23956140986</v>
      </c>
      <c r="H18" s="107">
        <v>1.7007598526240342E-2</v>
      </c>
      <c r="I18" s="107">
        <v>5.273671831090912E-2</v>
      </c>
      <c r="J18" s="107">
        <v>-2.2876497019544951E-3</v>
      </c>
      <c r="K18" s="79">
        <v>414769</v>
      </c>
      <c r="L18" s="107">
        <v>1.455829986321322E-2</v>
      </c>
      <c r="M18" s="79">
        <v>138388.76485751258</v>
      </c>
      <c r="N18" s="79">
        <v>276380.23514248745</v>
      </c>
      <c r="O18" s="79">
        <v>215.21582129335707</v>
      </c>
      <c r="P18" s="107">
        <v>3.306318427345234E-2</v>
      </c>
      <c r="Q18" s="79">
        <v>50653.926547899748</v>
      </c>
      <c r="R18" s="79">
        <v>-44.946000000000005</v>
      </c>
      <c r="S18" s="79">
        <v>326989.21569038718</v>
      </c>
    </row>
    <row r="19" spans="1:19" x14ac:dyDescent="0.3">
      <c r="A19" s="66">
        <v>17</v>
      </c>
      <c r="B19" s="13" t="s">
        <v>30</v>
      </c>
      <c r="C19" s="14" t="s">
        <v>31</v>
      </c>
      <c r="D19" s="44" t="s">
        <v>50</v>
      </c>
      <c r="E19" s="3" t="s">
        <v>51</v>
      </c>
      <c r="F19" s="79">
        <v>158907.33752271914</v>
      </c>
      <c r="G19" s="79">
        <v>166785.02596293925</v>
      </c>
      <c r="H19" s="107">
        <v>-4.72325881459561E-2</v>
      </c>
      <c r="I19" s="107">
        <v>5.557855641389213E-2</v>
      </c>
      <c r="J19" s="107">
        <v>3.1031472967346617E-3</v>
      </c>
      <c r="K19" s="79">
        <v>168260</v>
      </c>
      <c r="L19" s="107">
        <v>-4.2158349768652958E-2</v>
      </c>
      <c r="M19" s="79">
        <v>65505.422986540376</v>
      </c>
      <c r="N19" s="79">
        <v>102754.57701345962</v>
      </c>
      <c r="O19" s="79">
        <v>191.22328339201658</v>
      </c>
      <c r="P19" s="107">
        <v>4.1897121846653951E-2</v>
      </c>
      <c r="Q19" s="79">
        <v>19196.144658314664</v>
      </c>
      <c r="R19" s="79">
        <v>-8.1720000000000006</v>
      </c>
      <c r="S19" s="79">
        <v>121942.54967177429</v>
      </c>
    </row>
    <row r="20" spans="1:19" x14ac:dyDescent="0.3">
      <c r="A20" s="67">
        <v>18</v>
      </c>
      <c r="B20" s="40" t="s">
        <v>30</v>
      </c>
      <c r="C20" s="41" t="s">
        <v>31</v>
      </c>
      <c r="D20" s="70" t="s">
        <v>52</v>
      </c>
      <c r="E20" s="42" t="s">
        <v>53</v>
      </c>
      <c r="F20" s="80">
        <v>397850.72107968206</v>
      </c>
      <c r="G20" s="80">
        <v>383384.48894057848</v>
      </c>
      <c r="H20" s="108">
        <v>3.7732961443168067E-2</v>
      </c>
      <c r="I20" s="108">
        <v>5.4141108528896253E-2</v>
      </c>
      <c r="J20" s="108">
        <v>-3.2469385586126067E-3</v>
      </c>
      <c r="K20" s="80">
        <v>418029</v>
      </c>
      <c r="L20" s="108">
        <v>3.5200569152426198E-2</v>
      </c>
      <c r="M20" s="80">
        <v>151571.30276872957</v>
      </c>
      <c r="N20" s="80">
        <v>266457.69723127043</v>
      </c>
      <c r="O20" s="80">
        <v>220.25499443996563</v>
      </c>
      <c r="P20" s="108">
        <v>3.1345206802279701E-2</v>
      </c>
      <c r="Q20" s="80">
        <v>30725.559947997481</v>
      </c>
      <c r="R20" s="80">
        <v>-16.344000000000001</v>
      </c>
      <c r="S20" s="80">
        <v>297166.9131792679</v>
      </c>
    </row>
    <row r="21" spans="1:19" x14ac:dyDescent="0.3">
      <c r="A21" s="66">
        <v>19</v>
      </c>
      <c r="B21" s="12" t="s">
        <v>54</v>
      </c>
      <c r="C21" s="3" t="s">
        <v>180</v>
      </c>
      <c r="D21" s="44" t="s">
        <v>56</v>
      </c>
      <c r="E21" s="3" t="s">
        <v>57</v>
      </c>
      <c r="F21" s="79">
        <v>306221.19058950333</v>
      </c>
      <c r="G21" s="79">
        <v>356666.39468381577</v>
      </c>
      <c r="H21" s="107">
        <v>-0.14143525952040437</v>
      </c>
      <c r="I21" s="107">
        <v>5.241378204655181E-2</v>
      </c>
      <c r="J21" s="107">
        <v>3.41972705213925E-3</v>
      </c>
      <c r="K21" s="79">
        <v>323373</v>
      </c>
      <c r="L21" s="107">
        <v>-0.13812323125529724</v>
      </c>
      <c r="M21" s="79">
        <v>105163.98697075184</v>
      </c>
      <c r="N21" s="79">
        <v>218209.01302924816</v>
      </c>
      <c r="O21" s="79">
        <v>191.06679907260659</v>
      </c>
      <c r="P21" s="107">
        <v>4.1875929633431008E-2</v>
      </c>
      <c r="Q21" s="79">
        <v>33754.451186214887</v>
      </c>
      <c r="R21" s="79">
        <v>-29.623500000000003</v>
      </c>
      <c r="S21" s="79">
        <v>251933.84071546304</v>
      </c>
    </row>
    <row r="22" spans="1:19" x14ac:dyDescent="0.3">
      <c r="A22" s="66">
        <v>20</v>
      </c>
      <c r="B22" s="13" t="s">
        <v>54</v>
      </c>
      <c r="C22" s="14" t="s">
        <v>180</v>
      </c>
      <c r="D22" s="44" t="s">
        <v>58</v>
      </c>
      <c r="E22" s="3" t="s">
        <v>59</v>
      </c>
      <c r="F22" s="79">
        <v>306062.48404451518</v>
      </c>
      <c r="G22" s="79">
        <v>290765.32511818438</v>
      </c>
      <c r="H22" s="107">
        <v>5.2609983395073501E-2</v>
      </c>
      <c r="I22" s="107">
        <v>5.1558661235257416E-2</v>
      </c>
      <c r="J22" s="107">
        <v>-3.5052667797339423E-3</v>
      </c>
      <c r="K22" s="79">
        <v>320715</v>
      </c>
      <c r="L22" s="107">
        <v>4.7676753425708096E-2</v>
      </c>
      <c r="M22" s="79">
        <v>99419.936600092813</v>
      </c>
      <c r="N22" s="79">
        <v>221295.0633999072</v>
      </c>
      <c r="O22" s="79">
        <v>209.38689590677399</v>
      </c>
      <c r="P22" s="107">
        <v>3.1360642902448221E-2</v>
      </c>
      <c r="Q22" s="79">
        <v>22426.6037241907</v>
      </c>
      <c r="R22" s="79">
        <v>-10.215</v>
      </c>
      <c r="S22" s="79">
        <v>243711.45212409791</v>
      </c>
    </row>
    <row r="23" spans="1:19" x14ac:dyDescent="0.3">
      <c r="A23" s="66">
        <v>21</v>
      </c>
      <c r="B23" s="13" t="s">
        <v>54</v>
      </c>
      <c r="C23" s="14" t="s">
        <v>180</v>
      </c>
      <c r="D23" s="44" t="s">
        <v>60</v>
      </c>
      <c r="E23" s="3" t="s">
        <v>61</v>
      </c>
      <c r="F23" s="79">
        <v>508422.86861698446</v>
      </c>
      <c r="G23" s="79">
        <v>514049.52366364829</v>
      </c>
      <c r="H23" s="107">
        <v>-1.0945745084174896E-2</v>
      </c>
      <c r="I23" s="107">
        <v>5.2853157611884749E-2</v>
      </c>
      <c r="J23" s="107">
        <v>1.4582919150203605E-3</v>
      </c>
      <c r="K23" s="79">
        <v>536075</v>
      </c>
      <c r="L23" s="107">
        <v>-9.3575792876969821E-3</v>
      </c>
      <c r="M23" s="79">
        <v>179461.33174833129</v>
      </c>
      <c r="N23" s="79">
        <v>356613.66825166869</v>
      </c>
      <c r="O23" s="79">
        <v>213.9744273119328</v>
      </c>
      <c r="P23" s="107">
        <v>3.8889561121630223E-2</v>
      </c>
      <c r="Q23" s="79">
        <v>36293.665807381265</v>
      </c>
      <c r="R23" s="79">
        <v>-31.666499999999999</v>
      </c>
      <c r="S23" s="79">
        <v>392875.66755904997</v>
      </c>
    </row>
    <row r="24" spans="1:19" x14ac:dyDescent="0.3">
      <c r="A24" s="66">
        <v>22</v>
      </c>
      <c r="B24" s="13" t="s">
        <v>54</v>
      </c>
      <c r="C24" s="14" t="s">
        <v>180</v>
      </c>
      <c r="D24" s="44" t="s">
        <v>62</v>
      </c>
      <c r="E24" s="3" t="s">
        <v>63</v>
      </c>
      <c r="F24" s="79">
        <v>393014.53105166083</v>
      </c>
      <c r="G24" s="79">
        <v>404032.53213731747</v>
      </c>
      <c r="H24" s="107">
        <v>-2.7270083988959581E-2</v>
      </c>
      <c r="I24" s="107">
        <v>5.439858728588174E-2</v>
      </c>
      <c r="J24" s="107">
        <v>3.2211823585025657E-3</v>
      </c>
      <c r="K24" s="79">
        <v>415729</v>
      </c>
      <c r="L24" s="107">
        <v>-2.2519731291211986E-2</v>
      </c>
      <c r="M24" s="79">
        <v>151928.66869828303</v>
      </c>
      <c r="N24" s="79">
        <v>263800.33130171697</v>
      </c>
      <c r="O24" s="79">
        <v>203.79825440569138</v>
      </c>
      <c r="P24" s="107">
        <v>4.1888923673610634E-2</v>
      </c>
      <c r="Q24" s="79">
        <v>32438.890503536019</v>
      </c>
      <c r="R24" s="79">
        <v>-24.516000000000002</v>
      </c>
      <c r="S24" s="79">
        <v>296214.705805253</v>
      </c>
    </row>
    <row r="25" spans="1:19" x14ac:dyDescent="0.3">
      <c r="A25" s="66">
        <v>23</v>
      </c>
      <c r="B25" s="13" t="s">
        <v>54</v>
      </c>
      <c r="C25" s="14" t="s">
        <v>180</v>
      </c>
      <c r="D25" s="44" t="s">
        <v>64</v>
      </c>
      <c r="E25" s="3" t="s">
        <v>65</v>
      </c>
      <c r="F25" s="79">
        <v>326040.93086323561</v>
      </c>
      <c r="G25" s="79">
        <v>360090.45810867043</v>
      </c>
      <c r="H25" s="107">
        <v>-9.4558260233485902E-2</v>
      </c>
      <c r="I25" s="107">
        <v>5.5546780839139755E-2</v>
      </c>
      <c r="J25" s="107">
        <v>3.106325881529445E-3</v>
      </c>
      <c r="K25" s="79">
        <v>345221</v>
      </c>
      <c r="L25" s="107">
        <v>-9.0266128121307743E-2</v>
      </c>
      <c r="M25" s="79">
        <v>134176.68698444133</v>
      </c>
      <c r="N25" s="79">
        <v>211044.31301555867</v>
      </c>
      <c r="O25" s="79">
        <v>190.81359283602936</v>
      </c>
      <c r="P25" s="107">
        <v>4.1896354616675957E-2</v>
      </c>
      <c r="Q25" s="79">
        <v>25347.108885522794</v>
      </c>
      <c r="R25" s="79">
        <v>-15.322500000000002</v>
      </c>
      <c r="S25" s="79">
        <v>236376.09940108148</v>
      </c>
    </row>
    <row r="26" spans="1:19" x14ac:dyDescent="0.3">
      <c r="A26" s="67">
        <v>24</v>
      </c>
      <c r="B26" s="40" t="s">
        <v>54</v>
      </c>
      <c r="C26" s="41" t="s">
        <v>180</v>
      </c>
      <c r="D26" s="70" t="s">
        <v>66</v>
      </c>
      <c r="E26" s="42" t="s">
        <v>67</v>
      </c>
      <c r="F26" s="80">
        <v>317781.59814486903</v>
      </c>
      <c r="G26" s="80">
        <v>342915.60538559349</v>
      </c>
      <c r="H26" s="108">
        <v>-7.3295023166012996E-2</v>
      </c>
      <c r="I26" s="108">
        <v>5.4099001955792328E-2</v>
      </c>
      <c r="J26" s="108">
        <v>3.2511505772486681E-3</v>
      </c>
      <c r="K26" s="80">
        <v>336062</v>
      </c>
      <c r="L26" s="108">
        <v>-6.9695084151057407E-2</v>
      </c>
      <c r="M26" s="80">
        <v>120776.06038406558</v>
      </c>
      <c r="N26" s="80">
        <v>215285.93961593442</v>
      </c>
      <c r="O26" s="80">
        <v>199.18118557512213</v>
      </c>
      <c r="P26" s="108">
        <v>4.1885135555149278E-2</v>
      </c>
      <c r="Q26" s="80">
        <v>26784.501858766638</v>
      </c>
      <c r="R26" s="80">
        <v>-15.322500000000002</v>
      </c>
      <c r="S26" s="80">
        <v>242055.11897470106</v>
      </c>
    </row>
    <row r="27" spans="1:19" x14ac:dyDescent="0.3">
      <c r="A27" s="66">
        <v>25</v>
      </c>
      <c r="B27" s="12" t="s">
        <v>68</v>
      </c>
      <c r="C27" s="3" t="s">
        <v>69</v>
      </c>
      <c r="D27" s="44" t="s">
        <v>70</v>
      </c>
      <c r="E27" s="3" t="s">
        <v>71</v>
      </c>
      <c r="F27" s="79">
        <v>656369.74376278545</v>
      </c>
      <c r="G27" s="79">
        <v>564464.49290678056</v>
      </c>
      <c r="H27" s="107">
        <v>0.16281848018947542</v>
      </c>
      <c r="I27" s="107">
        <v>4.9066254680434511E-2</v>
      </c>
      <c r="J27" s="107">
        <v>-3.7545880159134872E-3</v>
      </c>
      <c r="K27" s="79">
        <v>685990</v>
      </c>
      <c r="L27" s="107">
        <v>0.15495984728304557</v>
      </c>
      <c r="M27" s="79">
        <v>177648.39587601041</v>
      </c>
      <c r="N27" s="79">
        <v>508341.60412398959</v>
      </c>
      <c r="O27" s="79">
        <v>278.38558047842014</v>
      </c>
      <c r="P27" s="107">
        <v>3.1370763771724652E-2</v>
      </c>
      <c r="Q27" s="79">
        <v>76144.035068772442</v>
      </c>
      <c r="R27" s="79">
        <v>-30.645000000000003</v>
      </c>
      <c r="S27" s="79">
        <v>584454.99419276207</v>
      </c>
    </row>
    <row r="28" spans="1:19" x14ac:dyDescent="0.3">
      <c r="A28" s="66">
        <v>26</v>
      </c>
      <c r="B28" s="13" t="s">
        <v>68</v>
      </c>
      <c r="C28" s="14" t="s">
        <v>69</v>
      </c>
      <c r="D28" s="44" t="s">
        <v>72</v>
      </c>
      <c r="E28" s="3" t="s">
        <v>73</v>
      </c>
      <c r="F28" s="79">
        <v>768549.34398846561</v>
      </c>
      <c r="G28" s="79">
        <v>765160.76633996959</v>
      </c>
      <c r="H28" s="107">
        <v>4.4285825901722031E-3</v>
      </c>
      <c r="I28" s="107">
        <v>4.944923062949734E-2</v>
      </c>
      <c r="J28" s="107">
        <v>-3.3858933868138598E-4</v>
      </c>
      <c r="K28" s="79">
        <v>806280</v>
      </c>
      <c r="L28" s="107">
        <v>1.9378533467340198E-3</v>
      </c>
      <c r="M28" s="79">
        <v>214408.70974426719</v>
      </c>
      <c r="N28" s="79">
        <v>591871.29025573283</v>
      </c>
      <c r="O28" s="79">
        <v>239.37385727756049</v>
      </c>
      <c r="P28" s="107">
        <v>3.6137336397065178E-2</v>
      </c>
      <c r="Q28" s="79">
        <v>90337.626801817838</v>
      </c>
      <c r="R28" s="79">
        <v>-34.731000000000002</v>
      </c>
      <c r="S28" s="79">
        <v>682174.18605755072</v>
      </c>
    </row>
    <row r="29" spans="1:19" x14ac:dyDescent="0.3">
      <c r="A29" s="66">
        <v>27</v>
      </c>
      <c r="B29" s="13" t="s">
        <v>68</v>
      </c>
      <c r="C29" s="14" t="s">
        <v>69</v>
      </c>
      <c r="D29" s="44" t="s">
        <v>74</v>
      </c>
      <c r="E29" s="3" t="s">
        <v>75</v>
      </c>
      <c r="F29" s="79">
        <v>807446.21886403789</v>
      </c>
      <c r="G29" s="79">
        <v>861481.32488247461</v>
      </c>
      <c r="H29" s="107">
        <v>-6.2723479264983895E-2</v>
      </c>
      <c r="I29" s="107">
        <v>5.0718326979222496E-2</v>
      </c>
      <c r="J29" s="107">
        <v>3.5893273737462737E-3</v>
      </c>
      <c r="K29" s="79">
        <v>851444</v>
      </c>
      <c r="L29" s="107">
        <v>-6.0795484374653208E-2</v>
      </c>
      <c r="M29" s="79">
        <v>247536.66788181491</v>
      </c>
      <c r="N29" s="79">
        <v>603907.33211818512</v>
      </c>
      <c r="O29" s="79">
        <v>207.39143931542091</v>
      </c>
      <c r="P29" s="107">
        <v>4.1870234166991871E-2</v>
      </c>
      <c r="Q29" s="79">
        <v>104554.34994740553</v>
      </c>
      <c r="R29" s="79">
        <v>-36.774000000000001</v>
      </c>
      <c r="S29" s="79">
        <v>708424.90806559066</v>
      </c>
    </row>
    <row r="30" spans="1:19" x14ac:dyDescent="0.3">
      <c r="A30" s="66">
        <v>28</v>
      </c>
      <c r="B30" s="13" t="s">
        <v>68</v>
      </c>
      <c r="C30" s="14" t="s">
        <v>69</v>
      </c>
      <c r="D30" s="44" t="s">
        <v>76</v>
      </c>
      <c r="E30" s="3" t="s">
        <v>77</v>
      </c>
      <c r="F30" s="79">
        <v>828564.59777710668</v>
      </c>
      <c r="G30" s="79">
        <v>683557.61360572593</v>
      </c>
      <c r="H30" s="107">
        <v>0.21213571655866348</v>
      </c>
      <c r="I30" s="107">
        <v>4.9701177308297179E-2</v>
      </c>
      <c r="J30" s="107">
        <v>-3.691075225774667E-3</v>
      </c>
      <c r="K30" s="79">
        <v>866535</v>
      </c>
      <c r="L30" s="107">
        <v>0.20514961722068858</v>
      </c>
      <c r="M30" s="79">
        <v>235689.78340290562</v>
      </c>
      <c r="N30" s="79">
        <v>630845.21659709443</v>
      </c>
      <c r="O30" s="79">
        <v>296.66993169066831</v>
      </c>
      <c r="P30" s="107">
        <v>3.1367754384246993E-2</v>
      </c>
      <c r="Q30" s="79">
        <v>89325.155650923407</v>
      </c>
      <c r="R30" s="79">
        <v>-65.376000000000005</v>
      </c>
      <c r="S30" s="79">
        <v>720104.99624801788</v>
      </c>
    </row>
    <row r="31" spans="1:19" x14ac:dyDescent="0.3">
      <c r="A31" s="67">
        <v>29</v>
      </c>
      <c r="B31" s="40" t="s">
        <v>68</v>
      </c>
      <c r="C31" s="41" t="s">
        <v>69</v>
      </c>
      <c r="D31" s="70" t="s">
        <v>78</v>
      </c>
      <c r="E31" s="42" t="s">
        <v>79</v>
      </c>
      <c r="F31" s="80">
        <v>549819.87964688486</v>
      </c>
      <c r="G31" s="80">
        <v>527668.53886212758</v>
      </c>
      <c r="H31" s="108">
        <v>4.1979650392886425E-2</v>
      </c>
      <c r="I31" s="108">
        <v>5.138288786578521E-2</v>
      </c>
      <c r="J31" s="108">
        <v>-3.5228497995183562E-3</v>
      </c>
      <c r="K31" s="80">
        <v>576035</v>
      </c>
      <c r="L31" s="108">
        <v>3.7804855782715752E-2</v>
      </c>
      <c r="M31" s="80">
        <v>176500.03365701786</v>
      </c>
      <c r="N31" s="80">
        <v>399534.96634298214</v>
      </c>
      <c r="O31" s="80">
        <v>224.28343749427512</v>
      </c>
      <c r="P31" s="108">
        <v>3.1359878501896032E-2</v>
      </c>
      <c r="Q31" s="80">
        <v>56474.560134703039</v>
      </c>
      <c r="R31" s="80">
        <v>-33.709500000000006</v>
      </c>
      <c r="S31" s="80">
        <v>455975.8169776852</v>
      </c>
    </row>
    <row r="32" spans="1:19" x14ac:dyDescent="0.3">
      <c r="A32" s="66">
        <v>30</v>
      </c>
      <c r="B32" s="12" t="s">
        <v>80</v>
      </c>
      <c r="C32" s="3" t="s">
        <v>181</v>
      </c>
      <c r="D32" s="44" t="s">
        <v>82</v>
      </c>
      <c r="E32" s="3" t="s">
        <v>83</v>
      </c>
      <c r="F32" s="79">
        <v>586855.92236862483</v>
      </c>
      <c r="G32" s="79">
        <v>550314.92798948998</v>
      </c>
      <c r="H32" s="107">
        <v>6.6400151114622608E-2</v>
      </c>
      <c r="I32" s="107">
        <v>5.3789218304217651E-2</v>
      </c>
      <c r="J32" s="107">
        <v>-3.2821389578599116E-3</v>
      </c>
      <c r="K32" s="79">
        <v>616393</v>
      </c>
      <c r="L32" s="107">
        <v>6.3785849038811016E-2</v>
      </c>
      <c r="M32" s="79">
        <v>219088.31684225958</v>
      </c>
      <c r="N32" s="79">
        <v>397304.68315774039</v>
      </c>
      <c r="O32" s="79">
        <v>197.27378648379408</v>
      </c>
      <c r="P32" s="107">
        <v>3.1348004894821591E-2</v>
      </c>
      <c r="Q32" s="79">
        <v>57275.062334878297</v>
      </c>
      <c r="R32" s="79">
        <v>-31.666499999999999</v>
      </c>
      <c r="S32" s="79">
        <v>454548.07899261871</v>
      </c>
    </row>
    <row r="33" spans="1:19" x14ac:dyDescent="0.3">
      <c r="A33" s="66">
        <v>31</v>
      </c>
      <c r="B33" s="13" t="s">
        <v>80</v>
      </c>
      <c r="C33" s="14" t="s">
        <v>181</v>
      </c>
      <c r="D33" s="44" t="s">
        <v>84</v>
      </c>
      <c r="E33" s="3" t="s">
        <v>85</v>
      </c>
      <c r="F33" s="79">
        <v>224686.19772496307</v>
      </c>
      <c r="G33" s="79">
        <v>242345.32516256688</v>
      </c>
      <c r="H33" s="107">
        <v>-7.2867621546889527E-2</v>
      </c>
      <c r="I33" s="107">
        <v>5.4124919584082887E-2</v>
      </c>
      <c r="J33" s="107">
        <v>3.2485579764902801E-3</v>
      </c>
      <c r="K33" s="79">
        <v>237617</v>
      </c>
      <c r="L33" s="107">
        <v>-6.8397365557054002E-2</v>
      </c>
      <c r="M33" s="79">
        <v>85520.820140806216</v>
      </c>
      <c r="N33" s="79">
        <v>152096.1798591938</v>
      </c>
      <c r="O33" s="79">
        <v>178.82849120917166</v>
      </c>
      <c r="P33" s="107">
        <v>4.1888618003031564E-2</v>
      </c>
      <c r="Q33" s="79">
        <v>19415.053145254449</v>
      </c>
      <c r="R33" s="79">
        <v>-21.451500000000003</v>
      </c>
      <c r="S33" s="79">
        <v>171489.78150444824</v>
      </c>
    </row>
    <row r="34" spans="1:19" x14ac:dyDescent="0.3">
      <c r="A34" s="66">
        <v>32</v>
      </c>
      <c r="B34" s="13" t="s">
        <v>80</v>
      </c>
      <c r="C34" s="14" t="s">
        <v>181</v>
      </c>
      <c r="D34" s="44" t="s">
        <v>86</v>
      </c>
      <c r="E34" s="3" t="s">
        <v>87</v>
      </c>
      <c r="F34" s="79">
        <v>648639.83489724901</v>
      </c>
      <c r="G34" s="79">
        <v>585633.15082954522</v>
      </c>
      <c r="H34" s="107">
        <v>0.10758729074413775</v>
      </c>
      <c r="I34" s="107">
        <v>5.3795450151326453E-2</v>
      </c>
      <c r="J34" s="107">
        <v>-3.2815155716704302E-3</v>
      </c>
      <c r="K34" s="79">
        <v>681291</v>
      </c>
      <c r="L34" s="107">
        <v>0.10436845320373345</v>
      </c>
      <c r="M34" s="79">
        <v>242241.70470862207</v>
      </c>
      <c r="N34" s="79">
        <v>439049.29529137793</v>
      </c>
      <c r="O34" s="79">
        <v>221.62946322485772</v>
      </c>
      <c r="P34" s="107">
        <v>3.1347933757075896E-2</v>
      </c>
      <c r="Q34" s="79">
        <v>54693.4818101212</v>
      </c>
      <c r="R34" s="79">
        <v>-20.43</v>
      </c>
      <c r="S34" s="79">
        <v>493722.34710149915</v>
      </c>
    </row>
    <row r="35" spans="1:19" x14ac:dyDescent="0.3">
      <c r="A35" s="66">
        <v>33</v>
      </c>
      <c r="B35" s="13" t="s">
        <v>80</v>
      </c>
      <c r="C35" s="14" t="s">
        <v>181</v>
      </c>
      <c r="D35" s="44" t="s">
        <v>88</v>
      </c>
      <c r="E35" s="3" t="s">
        <v>89</v>
      </c>
      <c r="F35" s="79">
        <v>648449.16253029334</v>
      </c>
      <c r="G35" s="79">
        <v>620283.63901597587</v>
      </c>
      <c r="H35" s="107">
        <v>4.5407490610262613E-2</v>
      </c>
      <c r="I35" s="107">
        <v>5.3614622021306249E-2</v>
      </c>
      <c r="J35" s="107">
        <v>-3.2996042309324735E-3</v>
      </c>
      <c r="K35" s="79">
        <v>680961</v>
      </c>
      <c r="L35" s="107">
        <v>4.2998416346959667E-2</v>
      </c>
      <c r="M35" s="79">
        <v>239621.42456352554</v>
      </c>
      <c r="N35" s="79">
        <v>441339.57543647446</v>
      </c>
      <c r="O35" s="79">
        <v>216.68427649285226</v>
      </c>
      <c r="P35" s="107">
        <v>3.1347669865980698E-2</v>
      </c>
      <c r="Q35" s="79">
        <v>81147.251568947948</v>
      </c>
      <c r="R35" s="79">
        <v>-41.881500000000003</v>
      </c>
      <c r="S35" s="79">
        <v>522444.94550542242</v>
      </c>
    </row>
    <row r="36" spans="1:19" x14ac:dyDescent="0.3">
      <c r="A36" s="66">
        <v>34</v>
      </c>
      <c r="B36" s="13" t="s">
        <v>80</v>
      </c>
      <c r="C36" s="14" t="s">
        <v>181</v>
      </c>
      <c r="D36" s="44" t="s">
        <v>90</v>
      </c>
      <c r="E36" s="3" t="s">
        <v>91</v>
      </c>
      <c r="F36" s="79">
        <v>359915.5003927981</v>
      </c>
      <c r="G36" s="79">
        <v>347897.41990799736</v>
      </c>
      <c r="H36" s="107">
        <v>3.4544896849131534E-2</v>
      </c>
      <c r="I36" s="107">
        <v>5.3066626947263176E-2</v>
      </c>
      <c r="J36" s="107">
        <v>-3.3544214552798991E-3</v>
      </c>
      <c r="K36" s="79">
        <v>377744</v>
      </c>
      <c r="L36" s="107">
        <v>3.1295056614368377E-2</v>
      </c>
      <c r="M36" s="79">
        <v>128711.9480549283</v>
      </c>
      <c r="N36" s="79">
        <v>249032.0519450717</v>
      </c>
      <c r="O36" s="79">
        <v>215.95623618477239</v>
      </c>
      <c r="P36" s="107">
        <v>3.1352376069502697E-2</v>
      </c>
      <c r="Q36" s="79">
        <v>19801.038972383441</v>
      </c>
      <c r="R36" s="79">
        <v>-13.279500000000001</v>
      </c>
      <c r="S36" s="79">
        <v>268819.81141745514</v>
      </c>
    </row>
    <row r="37" spans="1:19" x14ac:dyDescent="0.3">
      <c r="A37" s="67">
        <v>35</v>
      </c>
      <c r="B37" s="40" t="s">
        <v>80</v>
      </c>
      <c r="C37" s="41" t="s">
        <v>181</v>
      </c>
      <c r="D37" s="70" t="s">
        <v>92</v>
      </c>
      <c r="E37" s="42" t="s">
        <v>93</v>
      </c>
      <c r="F37" s="80">
        <v>613911.92582245753</v>
      </c>
      <c r="G37" s="80">
        <v>564572.09541665541</v>
      </c>
      <c r="H37" s="108">
        <v>8.7393321076893127E-2</v>
      </c>
      <c r="I37" s="108">
        <v>5.5079170531596208E-2</v>
      </c>
      <c r="J37" s="108">
        <v>-3.15310203034893E-3</v>
      </c>
      <c r="K37" s="80">
        <v>645683</v>
      </c>
      <c r="L37" s="108">
        <v>8.5978798302645432E-2</v>
      </c>
      <c r="M37" s="80">
        <v>246404.52004868907</v>
      </c>
      <c r="N37" s="80">
        <v>399278.4799513109</v>
      </c>
      <c r="O37" s="80">
        <v>213.90519943986703</v>
      </c>
      <c r="P37" s="108">
        <v>3.1339885158424563E-2</v>
      </c>
      <c r="Q37" s="80">
        <v>62653.96733598641</v>
      </c>
      <c r="R37" s="80">
        <v>-17.365500000000001</v>
      </c>
      <c r="S37" s="80">
        <v>461915.08178729733</v>
      </c>
    </row>
    <row r="38" spans="1:19" x14ac:dyDescent="0.3">
      <c r="A38" s="66">
        <v>36</v>
      </c>
      <c r="B38" s="12" t="s">
        <v>94</v>
      </c>
      <c r="C38" s="3" t="s">
        <v>182</v>
      </c>
      <c r="D38" s="44" t="s">
        <v>96</v>
      </c>
      <c r="E38" s="3" t="s">
        <v>97</v>
      </c>
      <c r="F38" s="79">
        <v>286974.82968310622</v>
      </c>
      <c r="G38" s="79">
        <v>295655.80800178042</v>
      </c>
      <c r="H38" s="107">
        <v>-2.9361771640291634E-2</v>
      </c>
      <c r="I38" s="107">
        <v>5.522631736543672E-2</v>
      </c>
      <c r="J38" s="107">
        <v>3.1383825896372877E-3</v>
      </c>
      <c r="K38" s="79">
        <v>303774</v>
      </c>
      <c r="L38" s="107">
        <v>-2.4554590773666507E-2</v>
      </c>
      <c r="M38" s="79">
        <v>116100.45857101366</v>
      </c>
      <c r="N38" s="79">
        <v>187673.54142898635</v>
      </c>
      <c r="O38" s="79">
        <v>185.02361474099399</v>
      </c>
      <c r="P38" s="107">
        <v>4.1893577544656946E-2</v>
      </c>
      <c r="Q38" s="79">
        <v>22334.980513826016</v>
      </c>
      <c r="R38" s="79">
        <v>-17.365500000000001</v>
      </c>
      <c r="S38" s="79">
        <v>209991.15644281238</v>
      </c>
    </row>
    <row r="39" spans="1:19" x14ac:dyDescent="0.3">
      <c r="A39" s="66">
        <v>37</v>
      </c>
      <c r="B39" s="13" t="s">
        <v>94</v>
      </c>
      <c r="C39" s="14" t="s">
        <v>182</v>
      </c>
      <c r="D39" s="44" t="s">
        <v>98</v>
      </c>
      <c r="E39" s="3" t="s">
        <v>99</v>
      </c>
      <c r="F39" s="79">
        <v>381460.03682983818</v>
      </c>
      <c r="G39" s="79">
        <v>317117.5759045126</v>
      </c>
      <c r="H39" s="107">
        <v>0.20289780767212906</v>
      </c>
      <c r="I39" s="107">
        <v>5.0827382653545874E-2</v>
      </c>
      <c r="J39" s="107">
        <v>-3.5784182804917716E-3</v>
      </c>
      <c r="K39" s="79">
        <v>399414</v>
      </c>
      <c r="L39" s="107">
        <v>0.19600197601884317</v>
      </c>
      <c r="M39" s="79">
        <v>117847.55398923637</v>
      </c>
      <c r="N39" s="79">
        <v>281566.44601076364</v>
      </c>
      <c r="O39" s="79">
        <v>256.50706619915155</v>
      </c>
      <c r="P39" s="107">
        <v>3.1361114895664066E-2</v>
      </c>
      <c r="Q39" s="79">
        <v>47733.828435258569</v>
      </c>
      <c r="R39" s="79">
        <v>-24.516000000000002</v>
      </c>
      <c r="S39" s="79">
        <v>329275.75844602223</v>
      </c>
    </row>
    <row r="40" spans="1:19" x14ac:dyDescent="0.3">
      <c r="A40" s="66">
        <v>38</v>
      </c>
      <c r="B40" s="13" t="s">
        <v>94</v>
      </c>
      <c r="C40" s="14" t="s">
        <v>182</v>
      </c>
      <c r="D40" s="44" t="s">
        <v>100</v>
      </c>
      <c r="E40" s="3" t="s">
        <v>101</v>
      </c>
      <c r="F40" s="79">
        <v>210455.0897867498</v>
      </c>
      <c r="G40" s="79">
        <v>217541.90319776701</v>
      </c>
      <c r="H40" s="107">
        <v>-3.257677397707881E-2</v>
      </c>
      <c r="I40" s="107">
        <v>5.4857228529745436E-2</v>
      </c>
      <c r="J40" s="107">
        <v>3.1753034060251904E-3</v>
      </c>
      <c r="K40" s="79">
        <v>222705</v>
      </c>
      <c r="L40" s="107">
        <v>-2.8624639836325017E-2</v>
      </c>
      <c r="M40" s="79">
        <v>83454.506096890225</v>
      </c>
      <c r="N40" s="79">
        <v>139250.49390310977</v>
      </c>
      <c r="O40" s="79">
        <v>228.25097201171917</v>
      </c>
      <c r="P40" s="107">
        <v>4.189051851303871E-2</v>
      </c>
      <c r="Q40" s="79">
        <v>18247.985325936199</v>
      </c>
      <c r="R40" s="79">
        <v>-7.150500000000001</v>
      </c>
      <c r="S40" s="79">
        <v>157491.32872904598</v>
      </c>
    </row>
    <row r="41" spans="1:19" x14ac:dyDescent="0.3">
      <c r="A41" s="66">
        <v>39</v>
      </c>
      <c r="B41" s="13" t="s">
        <v>94</v>
      </c>
      <c r="C41" s="14" t="s">
        <v>182</v>
      </c>
      <c r="D41" s="44" t="s">
        <v>102</v>
      </c>
      <c r="E41" s="3" t="s">
        <v>103</v>
      </c>
      <c r="F41" s="79">
        <v>432890.94759860454</v>
      </c>
      <c r="G41" s="79">
        <v>410311.1023127907</v>
      </c>
      <c r="H41" s="107">
        <v>5.5031036592815941E-2</v>
      </c>
      <c r="I41" s="107">
        <v>5.4627271946955755E-2</v>
      </c>
      <c r="J41" s="107">
        <v>-3.198306498910581E-3</v>
      </c>
      <c r="K41" s="79">
        <v>455078</v>
      </c>
      <c r="L41" s="107">
        <v>5.2443663858452227E-2</v>
      </c>
      <c r="M41" s="79">
        <v>169495.86689046962</v>
      </c>
      <c r="N41" s="79">
        <v>285582.13310953038</v>
      </c>
      <c r="O41" s="79">
        <v>218.61788499730676</v>
      </c>
      <c r="P41" s="107">
        <v>3.1341403062491224E-2</v>
      </c>
      <c r="Q41" s="79">
        <v>44149.402746235392</v>
      </c>
      <c r="R41" s="79">
        <v>-16.344000000000001</v>
      </c>
      <c r="S41" s="79">
        <v>329715.19185576576</v>
      </c>
    </row>
    <row r="42" spans="1:19" x14ac:dyDescent="0.3">
      <c r="A42" s="66">
        <v>40</v>
      </c>
      <c r="B42" s="13" t="s">
        <v>94</v>
      </c>
      <c r="C42" s="14" t="s">
        <v>182</v>
      </c>
      <c r="D42" s="44" t="s">
        <v>104</v>
      </c>
      <c r="E42" s="3" t="s">
        <v>105</v>
      </c>
      <c r="F42" s="79">
        <v>237434.44879199567</v>
      </c>
      <c r="G42" s="79">
        <v>263641.83051678509</v>
      </c>
      <c r="H42" s="107">
        <v>-9.9405248679309555E-2</v>
      </c>
      <c r="I42" s="107">
        <v>5.6287599193872148E-2</v>
      </c>
      <c r="J42" s="107">
        <v>3.0322200950441015E-3</v>
      </c>
      <c r="K42" s="79">
        <v>251560</v>
      </c>
      <c r="L42" s="107">
        <v>-9.4735329355111864E-2</v>
      </c>
      <c r="M42" s="79">
        <v>101535.97594161045</v>
      </c>
      <c r="N42" s="79">
        <v>150024.02405838954</v>
      </c>
      <c r="O42" s="79">
        <v>178.65330170193377</v>
      </c>
      <c r="P42" s="107">
        <v>4.1900779870843952E-2</v>
      </c>
      <c r="Q42" s="79">
        <v>23518.093010259287</v>
      </c>
      <c r="R42" s="79">
        <v>-17.365500000000001</v>
      </c>
      <c r="S42" s="79">
        <v>173524.75156864882</v>
      </c>
    </row>
    <row r="43" spans="1:19" x14ac:dyDescent="0.3">
      <c r="A43" s="66">
        <v>41</v>
      </c>
      <c r="B43" s="13" t="s">
        <v>94</v>
      </c>
      <c r="C43" s="14" t="s">
        <v>182</v>
      </c>
      <c r="D43" s="44" t="s">
        <v>106</v>
      </c>
      <c r="E43" s="3" t="s">
        <v>107</v>
      </c>
      <c r="F43" s="79">
        <v>208647.52534125178</v>
      </c>
      <c r="G43" s="79">
        <v>200825.69639187856</v>
      </c>
      <c r="H43" s="107">
        <v>3.8948347198110467E-2</v>
      </c>
      <c r="I43" s="107">
        <v>5.3974462815459395E-2</v>
      </c>
      <c r="J43" s="107">
        <v>-3.2636085176919959E-3</v>
      </c>
      <c r="K43" s="79">
        <v>219191</v>
      </c>
      <c r="L43" s="107">
        <v>3.6256172516397234E-2</v>
      </c>
      <c r="M43" s="79">
        <v>78733.68553161918</v>
      </c>
      <c r="N43" s="79">
        <v>140457.31446838082</v>
      </c>
      <c r="O43" s="79">
        <v>201.36015161762575</v>
      </c>
      <c r="P43" s="107">
        <v>3.1342865829668165E-2</v>
      </c>
      <c r="Q43" s="79">
        <v>22176.313060810968</v>
      </c>
      <c r="R43" s="79">
        <v>-7.150500000000001</v>
      </c>
      <c r="S43" s="79">
        <v>162626.4770291918</v>
      </c>
    </row>
    <row r="44" spans="1:19" x14ac:dyDescent="0.3">
      <c r="A44" s="66">
        <v>42</v>
      </c>
      <c r="B44" s="13" t="s">
        <v>94</v>
      </c>
      <c r="C44" s="14" t="s">
        <v>182</v>
      </c>
      <c r="D44" s="44" t="s">
        <v>108</v>
      </c>
      <c r="E44" s="3" t="s">
        <v>109</v>
      </c>
      <c r="F44" s="79">
        <v>177634.15506640825</v>
      </c>
      <c r="G44" s="79">
        <v>197561.63697539427</v>
      </c>
      <c r="H44" s="107">
        <v>-0.10086716335250823</v>
      </c>
      <c r="I44" s="107">
        <v>5.5975516985100844E-2</v>
      </c>
      <c r="J44" s="107">
        <v>3.0634384056884637E-3</v>
      </c>
      <c r="K44" s="79">
        <v>188152</v>
      </c>
      <c r="L44" s="107">
        <v>-9.6404226608014065E-2</v>
      </c>
      <c r="M44" s="79">
        <v>74757.967545502892</v>
      </c>
      <c r="N44" s="79">
        <v>113394.03245449711</v>
      </c>
      <c r="O44" s="79">
        <v>185.54439487094635</v>
      </c>
      <c r="P44" s="107">
        <v>4.1896494324492162E-2</v>
      </c>
      <c r="Q44" s="79">
        <v>20304.037128789383</v>
      </c>
      <c r="R44" s="79">
        <v>-7.150500000000001</v>
      </c>
      <c r="S44" s="79">
        <v>133690.91908328648</v>
      </c>
    </row>
    <row r="45" spans="1:19" x14ac:dyDescent="0.3">
      <c r="F45" s="81"/>
      <c r="G45" s="81"/>
      <c r="H45" s="109"/>
      <c r="I45" s="109"/>
      <c r="J45" s="109"/>
      <c r="K45" s="81"/>
      <c r="L45" s="109"/>
      <c r="M45" s="81"/>
      <c r="N45" s="81"/>
      <c r="O45" s="81"/>
      <c r="P45" s="109"/>
      <c r="Q45" s="81"/>
      <c r="R45" s="81"/>
      <c r="S45" s="81"/>
    </row>
    <row r="46" spans="1:19" ht="91" hidden="1" x14ac:dyDescent="0.3">
      <c r="A46" s="65" t="s">
        <v>9</v>
      </c>
      <c r="B46" s="63" t="s">
        <v>183</v>
      </c>
      <c r="C46" s="63" t="s">
        <v>184</v>
      </c>
      <c r="D46" s="45" t="s">
        <v>10</v>
      </c>
      <c r="E46" s="39" t="s">
        <v>11</v>
      </c>
      <c r="F46" s="85" t="s">
        <v>165</v>
      </c>
      <c r="G46" s="85" t="s">
        <v>3</v>
      </c>
      <c r="H46" s="110" t="s">
        <v>4</v>
      </c>
      <c r="I46" s="110" t="s">
        <v>128</v>
      </c>
      <c r="J46" s="110" t="s">
        <v>145</v>
      </c>
      <c r="K46" s="85" t="s">
        <v>166</v>
      </c>
      <c r="L46" s="110" t="s">
        <v>129</v>
      </c>
      <c r="M46" s="85" t="s">
        <v>130</v>
      </c>
      <c r="N46" s="85" t="s">
        <v>167</v>
      </c>
      <c r="O46" s="85" t="s">
        <v>168</v>
      </c>
      <c r="P46" s="110" t="s">
        <v>169</v>
      </c>
      <c r="Q46" s="85" t="s">
        <v>152</v>
      </c>
      <c r="R46" s="85" t="s">
        <v>171</v>
      </c>
      <c r="S46" s="85" t="s">
        <v>170</v>
      </c>
    </row>
    <row r="47" spans="1:19" x14ac:dyDescent="0.3">
      <c r="A47" s="43">
        <v>1</v>
      </c>
      <c r="B47" s="43"/>
      <c r="C47" s="43"/>
      <c r="D47" s="44" t="s">
        <v>13</v>
      </c>
      <c r="E47" s="3" t="s">
        <v>229</v>
      </c>
      <c r="F47" s="79">
        <v>2643112.1305103633</v>
      </c>
      <c r="G47" s="79">
        <v>2794465.7535764975</v>
      </c>
      <c r="H47" s="107">
        <v>-5.4161917308317098E-2</v>
      </c>
      <c r="I47" s="107">
        <v>5.4309655944080729E-2</v>
      </c>
      <c r="J47" s="107">
        <v>2.7607827334737906E-3</v>
      </c>
      <c r="K47" s="79">
        <v>2794352</v>
      </c>
      <c r="L47" s="107">
        <v>-5.0297929294871313E-2</v>
      </c>
      <c r="M47" s="79">
        <v>1016644.9823223359</v>
      </c>
      <c r="N47" s="79">
        <v>1777707.0176776641</v>
      </c>
      <c r="O47" s="79">
        <v>191.06650405893691</v>
      </c>
      <c r="P47" s="107">
        <v>4.1121809046110513E-2</v>
      </c>
      <c r="Q47" s="79">
        <v>321853.96135629364</v>
      </c>
      <c r="R47" s="79">
        <v>-207.36450000000002</v>
      </c>
      <c r="S47" s="79">
        <v>2099353.6145339576</v>
      </c>
    </row>
    <row r="48" spans="1:19" x14ac:dyDescent="0.3">
      <c r="A48" s="43">
        <v>2</v>
      </c>
      <c r="B48" s="43"/>
      <c r="C48" s="43"/>
      <c r="D48" s="44" t="s">
        <v>22</v>
      </c>
      <c r="E48" s="3" t="s">
        <v>23</v>
      </c>
      <c r="F48" s="79">
        <v>2641918.3685987662</v>
      </c>
      <c r="G48" s="79">
        <v>2545525.8946946077</v>
      </c>
      <c r="H48" s="107">
        <v>3.7867410465185269E-2</v>
      </c>
      <c r="I48" s="107">
        <v>5.183425104292165E-2</v>
      </c>
      <c r="J48" s="107">
        <v>-1.9138164982096095E-3</v>
      </c>
      <c r="K48" s="79">
        <v>2773542</v>
      </c>
      <c r="L48" s="107">
        <v>3.5047780004368034E-2</v>
      </c>
      <c r="M48" s="79">
        <v>874016.54756441526</v>
      </c>
      <c r="N48" s="79">
        <v>1899525.4524355847</v>
      </c>
      <c r="O48" s="79">
        <v>238.32892532773687</v>
      </c>
      <c r="P48" s="107">
        <v>3.3721979398134261E-2</v>
      </c>
      <c r="Q48" s="79">
        <v>259290.29270998429</v>
      </c>
      <c r="R48" s="79">
        <v>-304.40700000000004</v>
      </c>
      <c r="S48" s="79">
        <v>2158511.338145569</v>
      </c>
    </row>
    <row r="49" spans="1:19" x14ac:dyDescent="0.3">
      <c r="A49" s="43">
        <v>3</v>
      </c>
      <c r="B49" s="43"/>
      <c r="C49" s="43"/>
      <c r="D49" s="44" t="s">
        <v>30</v>
      </c>
      <c r="E49" s="3" t="s">
        <v>31</v>
      </c>
      <c r="F49" s="79">
        <v>3623984.6776850838</v>
      </c>
      <c r="G49" s="79">
        <v>3564372.8817560044</v>
      </c>
      <c r="H49" s="107">
        <v>1.6724343357620741E-2</v>
      </c>
      <c r="I49" s="107">
        <v>5.3019920731274164E-2</v>
      </c>
      <c r="J49" s="107">
        <v>-6.9024361532059417E-4</v>
      </c>
      <c r="K49" s="79">
        <v>3813494</v>
      </c>
      <c r="L49" s="107">
        <v>1.6096535428936631E-2</v>
      </c>
      <c r="M49" s="79">
        <v>1292319.3928871583</v>
      </c>
      <c r="N49" s="79">
        <v>2521174.6071128417</v>
      </c>
      <c r="O49" s="79">
        <v>209.55762274949035</v>
      </c>
      <c r="P49" s="107">
        <v>3.5534260600130096E-2</v>
      </c>
      <c r="Q49" s="79">
        <v>410208.89609909861</v>
      </c>
      <c r="R49" s="79">
        <v>-365.69700000000006</v>
      </c>
      <c r="S49" s="79">
        <v>2931017.80621194</v>
      </c>
    </row>
    <row r="50" spans="1:19" x14ac:dyDescent="0.3">
      <c r="A50" s="43">
        <v>4</v>
      </c>
      <c r="B50" s="43"/>
      <c r="C50" s="43"/>
      <c r="D50" s="44" t="s">
        <v>54</v>
      </c>
      <c r="E50" s="3" t="s">
        <v>55</v>
      </c>
      <c r="F50" s="79">
        <v>2157543.6033107685</v>
      </c>
      <c r="G50" s="79">
        <v>2268519.8390972302</v>
      </c>
      <c r="H50" s="107">
        <v>-4.8920108113590599E-2</v>
      </c>
      <c r="I50" s="107">
        <v>5.3479226657364466E-2</v>
      </c>
      <c r="J50" s="107">
        <v>1.8687941228864465E-3</v>
      </c>
      <c r="K50" s="79">
        <v>2277175</v>
      </c>
      <c r="L50" s="107">
        <v>-4.6598899169881136E-2</v>
      </c>
      <c r="M50" s="79">
        <v>790926.67138596589</v>
      </c>
      <c r="N50" s="79">
        <v>1486248.3286140342</v>
      </c>
      <c r="O50" s="79">
        <v>202.29754356177745</v>
      </c>
      <c r="P50" s="107">
        <v>3.9587255331629434E-2</v>
      </c>
      <c r="Q50" s="79">
        <v>177045.22196561229</v>
      </c>
      <c r="R50" s="79">
        <v>-126.66600000000001</v>
      </c>
      <c r="S50" s="79">
        <v>1663166.8845796464</v>
      </c>
    </row>
    <row r="51" spans="1:19" x14ac:dyDescent="0.3">
      <c r="A51" s="43">
        <v>5</v>
      </c>
      <c r="B51" s="43"/>
      <c r="C51" s="43"/>
      <c r="D51" s="44" t="s">
        <v>68</v>
      </c>
      <c r="E51" s="3" t="s">
        <v>69</v>
      </c>
      <c r="F51" s="79">
        <v>3610749.7840392808</v>
      </c>
      <c r="G51" s="79">
        <v>3402332.7365970789</v>
      </c>
      <c r="H51" s="107">
        <v>6.1257103163476989E-2</v>
      </c>
      <c r="I51" s="107">
        <v>5.0015669910325265E-2</v>
      </c>
      <c r="J51" s="107">
        <v>-1.3345804448928571E-3</v>
      </c>
      <c r="K51" s="79">
        <v>3786284</v>
      </c>
      <c r="L51" s="107">
        <v>5.7825437743440622E-2</v>
      </c>
      <c r="M51" s="79">
        <v>1051783.590562016</v>
      </c>
      <c r="N51" s="79">
        <v>2734500.4094379842</v>
      </c>
      <c r="O51" s="79">
        <v>245.9450032328227</v>
      </c>
      <c r="P51" s="107">
        <v>3.4701573269494412E-2</v>
      </c>
      <c r="Q51" s="79">
        <v>416835.72760362225</v>
      </c>
      <c r="R51" s="79">
        <v>-201.2355</v>
      </c>
      <c r="S51" s="79">
        <v>3151134.9015416065</v>
      </c>
    </row>
    <row r="52" spans="1:19" x14ac:dyDescent="0.3">
      <c r="A52" s="43">
        <v>6</v>
      </c>
      <c r="B52" s="43"/>
      <c r="C52" s="43"/>
      <c r="D52" s="44" t="s">
        <v>80</v>
      </c>
      <c r="E52" s="3" t="s">
        <v>81</v>
      </c>
      <c r="F52" s="79">
        <v>3082458.5437363852</v>
      </c>
      <c r="G52" s="79">
        <v>2911046.5583222308</v>
      </c>
      <c r="H52" s="107">
        <v>5.8883285437024036E-2</v>
      </c>
      <c r="I52" s="107">
        <v>5.3950809473809813E-2</v>
      </c>
      <c r="J52" s="107">
        <v>-2.7920431922652416E-3</v>
      </c>
      <c r="K52" s="79">
        <v>3239689</v>
      </c>
      <c r="L52" s="107">
        <v>5.6948665501806994E-2</v>
      </c>
      <c r="M52" s="79">
        <v>1161588.7343588308</v>
      </c>
      <c r="N52" s="79">
        <v>2078100.2656411692</v>
      </c>
      <c r="O52" s="79">
        <v>209.86551991409974</v>
      </c>
      <c r="P52" s="107">
        <v>3.2111109412685357E-2</v>
      </c>
      <c r="Q52" s="79">
        <v>294985.8551675718</v>
      </c>
      <c r="R52" s="79">
        <v>-146.0745</v>
      </c>
      <c r="S52" s="79">
        <v>2372940.046308741</v>
      </c>
    </row>
    <row r="53" spans="1:19" x14ac:dyDescent="0.3">
      <c r="A53" s="43">
        <v>7</v>
      </c>
      <c r="B53" s="43"/>
      <c r="C53" s="43"/>
      <c r="D53" s="44" t="s">
        <v>94</v>
      </c>
      <c r="E53" s="3" t="s">
        <v>95</v>
      </c>
      <c r="F53" s="79">
        <v>1935497.0330979545</v>
      </c>
      <c r="G53" s="79">
        <v>1902655.5533009088</v>
      </c>
      <c r="H53" s="107">
        <v>1.7260864553265698E-2</v>
      </c>
      <c r="I53" s="107">
        <v>5.424923304323781E-2</v>
      </c>
      <c r="J53" s="107">
        <v>-3.0495655020562509E-4</v>
      </c>
      <c r="K53" s="79">
        <v>2039874</v>
      </c>
      <c r="L53" s="107">
        <v>1.755545938840819E-2</v>
      </c>
      <c r="M53" s="79">
        <v>741926.01456634246</v>
      </c>
      <c r="N53" s="79">
        <v>1297947.9854336577</v>
      </c>
      <c r="O53" s="79">
        <v>210.13156523827607</v>
      </c>
      <c r="P53" s="107">
        <v>3.6119423259466599E-2</v>
      </c>
      <c r="Q53" s="79">
        <v>198464.64022111581</v>
      </c>
      <c r="R53" s="79">
        <v>-97.04249999999999</v>
      </c>
      <c r="S53" s="79">
        <v>1496315.5831547736</v>
      </c>
    </row>
    <row r="54" spans="1:19" x14ac:dyDescent="0.3">
      <c r="A54" s="43"/>
      <c r="B54" s="43"/>
      <c r="C54" s="43"/>
      <c r="D54" s="44" t="s">
        <v>110</v>
      </c>
      <c r="E54" s="3" t="s">
        <v>225</v>
      </c>
      <c r="F54" s="83" t="s">
        <v>202</v>
      </c>
      <c r="G54" s="83" t="s">
        <v>203</v>
      </c>
      <c r="H54" s="111" t="s">
        <v>197</v>
      </c>
      <c r="I54" s="111" t="s">
        <v>198</v>
      </c>
      <c r="J54" s="112" t="s">
        <v>199</v>
      </c>
      <c r="K54" s="83" t="s">
        <v>204</v>
      </c>
      <c r="L54" s="111" t="s">
        <v>200</v>
      </c>
      <c r="M54" s="83" t="s">
        <v>205</v>
      </c>
      <c r="N54" s="83" t="s">
        <v>206</v>
      </c>
      <c r="O54" s="83" t="s">
        <v>207</v>
      </c>
      <c r="P54" s="111" t="s">
        <v>201</v>
      </c>
      <c r="Q54" s="83" t="s">
        <v>208</v>
      </c>
      <c r="R54" s="86" t="s">
        <v>209</v>
      </c>
      <c r="S54" s="83" t="s">
        <v>210</v>
      </c>
    </row>
    <row r="60" spans="1:19" x14ac:dyDescent="0.3">
      <c r="A60" s="43"/>
      <c r="B60" s="43"/>
      <c r="C60" s="43"/>
    </row>
  </sheetData>
  <phoneticPr fontId="2" type="noConversion"/>
  <pageMargins left="0.7" right="0.7" top="0.75" bottom="0.75" header="0.3" footer="0.3"/>
  <tableParts count="2">
    <tablePart r:id="rId1"/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8DCC34-1E1C-4FFB-93F9-52ABDF3A0104}">
  <sheetPr>
    <tabColor rgb="FF009639"/>
  </sheetPr>
  <dimension ref="A1:U57"/>
  <sheetViews>
    <sheetView topLeftCell="B1" zoomScaleNormal="100" workbookViewId="0">
      <selection activeCell="G1" sqref="G1"/>
    </sheetView>
  </sheetViews>
  <sheetFormatPr defaultColWidth="8.7265625" defaultRowHeight="13" x14ac:dyDescent="0.3"/>
  <cols>
    <col min="1" max="1" width="4.7265625" style="68" customWidth="1"/>
    <col min="2" max="2" width="6" style="3" bestFit="1" customWidth="1"/>
    <col min="3" max="3" width="9.453125" style="3" customWidth="1"/>
    <col min="4" max="4" width="6.1796875" style="44" bestFit="1" customWidth="1"/>
    <col min="5" max="5" width="55.54296875" style="3" bestFit="1" customWidth="1"/>
    <col min="6" max="6" width="11.7265625" style="3" customWidth="1"/>
    <col min="7" max="7" width="13.1796875" style="3" customWidth="1"/>
    <col min="8" max="8" width="12.453125" style="3" customWidth="1"/>
    <col min="9" max="9" width="12.54296875" style="3" customWidth="1"/>
    <col min="10" max="10" width="19.26953125" style="3" customWidth="1"/>
    <col min="11" max="11" width="10.1796875" style="3" customWidth="1"/>
    <col min="12" max="12" width="11.81640625" style="3" customWidth="1"/>
    <col min="13" max="13" width="12" style="3" customWidth="1"/>
    <col min="14" max="14" width="10.81640625" style="3" customWidth="1"/>
    <col min="15" max="15" width="15.453125" style="3" customWidth="1"/>
    <col min="16" max="17" width="10.1796875" style="3" customWidth="1"/>
    <col min="18" max="18" width="15.1796875" style="3" customWidth="1"/>
    <col min="19" max="19" width="12.7265625" style="3" customWidth="1"/>
    <col min="20" max="20" width="13.54296875" style="3" customWidth="1"/>
    <col min="21" max="21" width="11.26953125" style="3" customWidth="1"/>
    <col min="22" max="22" width="12" style="3" customWidth="1"/>
    <col min="23" max="16384" width="8.7265625" style="3"/>
  </cols>
  <sheetData>
    <row r="1" spans="1:21" s="61" customFormat="1" ht="39" customHeight="1" x14ac:dyDescent="0.35">
      <c r="A1" s="77" t="s">
        <v>148</v>
      </c>
      <c r="B1" s="60"/>
      <c r="C1" s="60"/>
      <c r="D1" s="69"/>
      <c r="E1" s="60"/>
      <c r="U1" s="62" t="s">
        <v>1</v>
      </c>
    </row>
    <row r="2" spans="1:21" ht="62.5" x14ac:dyDescent="0.3">
      <c r="A2" s="73" t="s">
        <v>9</v>
      </c>
      <c r="B2" s="74" t="s">
        <v>10</v>
      </c>
      <c r="C2" s="74" t="s">
        <v>11</v>
      </c>
      <c r="D2" s="75" t="s">
        <v>12</v>
      </c>
      <c r="E2" s="74" t="s">
        <v>230</v>
      </c>
      <c r="F2" s="76" t="s">
        <v>156</v>
      </c>
      <c r="G2" s="76" t="s">
        <v>231</v>
      </c>
      <c r="H2" s="76" t="s">
        <v>157</v>
      </c>
      <c r="I2" s="76" t="s">
        <v>158</v>
      </c>
      <c r="J2" s="76" t="s">
        <v>159</v>
      </c>
      <c r="K2" s="76" t="s">
        <v>160</v>
      </c>
      <c r="L2" s="76" t="s">
        <v>161</v>
      </c>
      <c r="M2" s="76" t="s">
        <v>162</v>
      </c>
      <c r="N2" s="76" t="s">
        <v>163</v>
      </c>
      <c r="O2" s="76" t="s">
        <v>164</v>
      </c>
      <c r="P2" s="76" t="s">
        <v>125</v>
      </c>
      <c r="Q2" s="76" t="s">
        <v>126</v>
      </c>
      <c r="R2" s="76" t="s">
        <v>127</v>
      </c>
      <c r="S2" s="76" t="s">
        <v>150</v>
      </c>
      <c r="T2" s="76" t="s">
        <v>151</v>
      </c>
    </row>
    <row r="3" spans="1:21" x14ac:dyDescent="0.3">
      <c r="A3" s="66">
        <v>1</v>
      </c>
      <c r="B3" s="12" t="s">
        <v>13</v>
      </c>
      <c r="C3" s="3" t="s">
        <v>178</v>
      </c>
      <c r="D3" s="44" t="s">
        <v>14</v>
      </c>
      <c r="E3" s="3" t="s">
        <v>15</v>
      </c>
      <c r="F3" s="79">
        <v>350375.03445047094</v>
      </c>
      <c r="G3" s="79">
        <v>-36098.738359501156</v>
      </c>
      <c r="H3" s="79">
        <v>702.579596958357</v>
      </c>
      <c r="I3" s="79">
        <v>1046.9280118406432</v>
      </c>
      <c r="J3" s="79">
        <v>-18297.95626111429</v>
      </c>
      <c r="K3" s="79">
        <v>17358.449493348835</v>
      </c>
      <c r="L3" s="79">
        <v>1550.0130609398502</v>
      </c>
      <c r="M3" s="79">
        <v>-145</v>
      </c>
      <c r="N3" s="79">
        <v>9186.8390952974551</v>
      </c>
      <c r="O3" s="79">
        <v>325678.14908824058</v>
      </c>
      <c r="P3" s="79">
        <v>171317.79264967315</v>
      </c>
      <c r="Q3" s="79">
        <v>29854.743628354805</v>
      </c>
      <c r="R3" s="79">
        <v>526850.68536626862</v>
      </c>
      <c r="S3" s="79">
        <v>65850.085423816126</v>
      </c>
      <c r="T3" s="79">
        <v>391528.23451205669</v>
      </c>
    </row>
    <row r="4" spans="1:21" x14ac:dyDescent="0.3">
      <c r="A4" s="66">
        <v>2</v>
      </c>
      <c r="B4" s="13" t="s">
        <v>13</v>
      </c>
      <c r="C4" s="14" t="s">
        <v>178</v>
      </c>
      <c r="D4" s="44" t="s">
        <v>16</v>
      </c>
      <c r="E4" s="3" t="s">
        <v>17</v>
      </c>
      <c r="F4" s="79">
        <v>650647.08014706906</v>
      </c>
      <c r="G4" s="79">
        <v>-75832.625348815229</v>
      </c>
      <c r="H4" s="79">
        <v>2847.7178220020601</v>
      </c>
      <c r="I4" s="79">
        <v>1935.7602523057874</v>
      </c>
      <c r="J4" s="79">
        <v>-31879.468011066834</v>
      </c>
      <c r="K4" s="79">
        <v>39533.605800984755</v>
      </c>
      <c r="L4" s="79">
        <v>2111.6037385735076</v>
      </c>
      <c r="M4" s="79">
        <v>0</v>
      </c>
      <c r="N4" s="79">
        <v>17107.544739400506</v>
      </c>
      <c r="O4" s="79">
        <v>606471.2191404535</v>
      </c>
      <c r="P4" s="79">
        <v>286721.37474943022</v>
      </c>
      <c r="Q4" s="79">
        <v>59714.023368510832</v>
      </c>
      <c r="R4" s="79">
        <v>952906.6172583946</v>
      </c>
      <c r="S4" s="79">
        <v>107279.73448433817</v>
      </c>
      <c r="T4" s="79">
        <v>713750.9536247917</v>
      </c>
    </row>
    <row r="5" spans="1:21" x14ac:dyDescent="0.3">
      <c r="A5" s="66">
        <v>3</v>
      </c>
      <c r="B5" s="13" t="s">
        <v>13</v>
      </c>
      <c r="C5" s="14" t="s">
        <v>178</v>
      </c>
      <c r="D5" s="44" t="s">
        <v>18</v>
      </c>
      <c r="E5" s="3" t="s">
        <v>19</v>
      </c>
      <c r="F5" s="79">
        <v>344983.36681417248</v>
      </c>
      <c r="G5" s="79">
        <v>-40721.640670833229</v>
      </c>
      <c r="H5" s="79">
        <v>431.8491097585682</v>
      </c>
      <c r="I5" s="79">
        <v>1017.7241866602078</v>
      </c>
      <c r="J5" s="79">
        <v>-17818.088501061906</v>
      </c>
      <c r="K5" s="79">
        <v>19599.034175163124</v>
      </c>
      <c r="L5" s="79">
        <v>644.90128157223853</v>
      </c>
      <c r="M5" s="79">
        <v>0</v>
      </c>
      <c r="N5" s="79">
        <v>8944.3415785477755</v>
      </c>
      <c r="O5" s="79">
        <v>317081.48797397927</v>
      </c>
      <c r="P5" s="79">
        <v>128817.85762838625</v>
      </c>
      <c r="Q5" s="79">
        <v>15431.368030597785</v>
      </c>
      <c r="R5" s="79">
        <v>461330.71363296331</v>
      </c>
      <c r="S5" s="79">
        <v>50555.448950614606</v>
      </c>
      <c r="T5" s="79">
        <v>367636.93692459387</v>
      </c>
    </row>
    <row r="6" spans="1:21" x14ac:dyDescent="0.3">
      <c r="A6" s="67">
        <v>4</v>
      </c>
      <c r="B6" s="40" t="s">
        <v>13</v>
      </c>
      <c r="C6" s="41" t="s">
        <v>178</v>
      </c>
      <c r="D6" s="70" t="s">
        <v>20</v>
      </c>
      <c r="E6" s="42" t="s">
        <v>21</v>
      </c>
      <c r="F6" s="80">
        <v>499274.00336556556</v>
      </c>
      <c r="G6" s="80">
        <v>-61846.619994604298</v>
      </c>
      <c r="H6" s="80">
        <v>457.60193682662606</v>
      </c>
      <c r="I6" s="80">
        <v>1456.1114062561921</v>
      </c>
      <c r="J6" s="80">
        <v>-25249.022488001585</v>
      </c>
      <c r="K6" s="80">
        <v>30396.519897659065</v>
      </c>
      <c r="L6" s="80">
        <v>845.63191891440397</v>
      </c>
      <c r="M6" s="80">
        <v>0</v>
      </c>
      <c r="N6" s="80">
        <v>12926.781080888271</v>
      </c>
      <c r="O6" s="80">
        <v>458261.00712350424</v>
      </c>
      <c r="P6" s="80">
        <v>200734.85768087971</v>
      </c>
      <c r="Q6" s="80">
        <v>43028.249448352755</v>
      </c>
      <c r="R6" s="80">
        <v>702024.11425273668</v>
      </c>
      <c r="S6" s="80">
        <v>91394.477941322722</v>
      </c>
      <c r="T6" s="80">
        <v>549655.48506482691</v>
      </c>
    </row>
    <row r="7" spans="1:21" x14ac:dyDescent="0.3">
      <c r="A7" s="66">
        <v>5</v>
      </c>
      <c r="B7" s="12" t="s">
        <v>22</v>
      </c>
      <c r="C7" s="3" t="s">
        <v>179</v>
      </c>
      <c r="D7" s="44" t="s">
        <v>24</v>
      </c>
      <c r="E7" s="3" t="s">
        <v>25</v>
      </c>
      <c r="F7" s="79">
        <v>668934.35838310432</v>
      </c>
      <c r="G7" s="79">
        <v>-66569.114067061702</v>
      </c>
      <c r="H7" s="79">
        <v>-716.35631432275432</v>
      </c>
      <c r="I7" s="79">
        <v>2099.2972024691971</v>
      </c>
      <c r="J7" s="79">
        <v>-39472.367846213288</v>
      </c>
      <c r="K7" s="79">
        <v>37586.258237747985</v>
      </c>
      <c r="L7" s="79">
        <v>530.267425</v>
      </c>
      <c r="M7" s="79">
        <v>4607.1760000000004</v>
      </c>
      <c r="N7" s="79">
        <v>17619.46295552528</v>
      </c>
      <c r="O7" s="79">
        <v>624618.98197624891</v>
      </c>
      <c r="P7" s="79">
        <v>268468.34406017628</v>
      </c>
      <c r="Q7" s="79">
        <v>49947.978436574027</v>
      </c>
      <c r="R7" s="79">
        <v>943035.30447299918</v>
      </c>
      <c r="S7" s="79">
        <v>87543.576826968929</v>
      </c>
      <c r="T7" s="79">
        <v>712162.55880321783</v>
      </c>
    </row>
    <row r="8" spans="1:21" x14ac:dyDescent="0.3">
      <c r="A8" s="66">
        <v>6</v>
      </c>
      <c r="B8" s="13" t="s">
        <v>22</v>
      </c>
      <c r="C8" s="14" t="s">
        <v>179</v>
      </c>
      <c r="D8" s="44" t="s">
        <v>26</v>
      </c>
      <c r="E8" s="3" t="s">
        <v>27</v>
      </c>
      <c r="F8" s="79">
        <v>849519.52505221707</v>
      </c>
      <c r="G8" s="79">
        <v>-110829.73327977935</v>
      </c>
      <c r="H8" s="79">
        <v>-1454.5491280747613</v>
      </c>
      <c r="I8" s="79">
        <v>2647.020976039958</v>
      </c>
      <c r="J8" s="79">
        <v>-36074.492120930081</v>
      </c>
      <c r="K8" s="79">
        <v>65468.744681023913</v>
      </c>
      <c r="L8" s="79">
        <v>1682.8068000000001</v>
      </c>
      <c r="M8" s="79">
        <v>6674.9849999999997</v>
      </c>
      <c r="N8" s="79">
        <v>22572.097309122801</v>
      </c>
      <c r="O8" s="79">
        <v>800206.40528961946</v>
      </c>
      <c r="P8" s="79">
        <v>245607.4775615343</v>
      </c>
      <c r="Q8" s="79">
        <v>43699.516532101683</v>
      </c>
      <c r="R8" s="79">
        <v>1089513.3993832555</v>
      </c>
      <c r="S8" s="79">
        <v>106416.62151912824</v>
      </c>
      <c r="T8" s="79">
        <v>906623.02680874767</v>
      </c>
    </row>
    <row r="9" spans="1:21" x14ac:dyDescent="0.3">
      <c r="A9" s="67">
        <v>7</v>
      </c>
      <c r="B9" s="40" t="s">
        <v>22</v>
      </c>
      <c r="C9" s="41" t="s">
        <v>179</v>
      </c>
      <c r="D9" s="70" t="s">
        <v>28</v>
      </c>
      <c r="E9" s="42" t="s">
        <v>29</v>
      </c>
      <c r="F9" s="80">
        <v>437081.57393460529</v>
      </c>
      <c r="G9" s="80">
        <v>-43851.550517627846</v>
      </c>
      <c r="H9" s="80">
        <v>-338.30381375987719</v>
      </c>
      <c r="I9" s="80">
        <v>1367.4979081562856</v>
      </c>
      <c r="J9" s="80">
        <v>-20992.102288963393</v>
      </c>
      <c r="K9" s="80">
        <v>24928.436937543353</v>
      </c>
      <c r="L9" s="80">
        <v>1152.8257749999998</v>
      </c>
      <c r="M9" s="80">
        <v>1743.0119999999999</v>
      </c>
      <c r="N9" s="80">
        <v>11642.537869124353</v>
      </c>
      <c r="O9" s="80">
        <v>412733.92780407809</v>
      </c>
      <c r="P9" s="80">
        <v>161874.87994145168</v>
      </c>
      <c r="Q9" s="80">
        <v>34760.856996981507</v>
      </c>
      <c r="R9" s="80">
        <v>609369.66474251135</v>
      </c>
      <c r="S9" s="80">
        <v>59872.687322022502</v>
      </c>
      <c r="T9" s="80">
        <v>472606.6151261006</v>
      </c>
    </row>
    <row r="10" spans="1:21" x14ac:dyDescent="0.3">
      <c r="A10" s="66">
        <v>8</v>
      </c>
      <c r="B10" s="12" t="s">
        <v>30</v>
      </c>
      <c r="C10" s="3" t="s">
        <v>31</v>
      </c>
      <c r="D10" s="44" t="s">
        <v>32</v>
      </c>
      <c r="E10" s="3" t="s">
        <v>33</v>
      </c>
      <c r="F10" s="79">
        <v>418584.72676309122</v>
      </c>
      <c r="G10" s="79">
        <v>-48555.058237961195</v>
      </c>
      <c r="H10" s="79">
        <v>1551.9319813273505</v>
      </c>
      <c r="I10" s="79">
        <v>1366.7960197863017</v>
      </c>
      <c r="J10" s="79">
        <v>-16873.735856214094</v>
      </c>
      <c r="K10" s="79">
        <v>23295.566830929696</v>
      </c>
      <c r="L10" s="79">
        <v>1099.325</v>
      </c>
      <c r="M10" s="79">
        <v>28.082000000000001</v>
      </c>
      <c r="N10" s="79">
        <v>11044.759947372793</v>
      </c>
      <c r="O10" s="79">
        <v>391542.39444833214</v>
      </c>
      <c r="P10" s="79">
        <v>128071.5508360021</v>
      </c>
      <c r="Q10" s="79">
        <v>23979.573716998999</v>
      </c>
      <c r="R10" s="79">
        <v>543593.51900133328</v>
      </c>
      <c r="S10" s="79">
        <v>85993.753184632878</v>
      </c>
      <c r="T10" s="79">
        <v>477536.147632965</v>
      </c>
    </row>
    <row r="11" spans="1:21" x14ac:dyDescent="0.3">
      <c r="A11" s="66">
        <v>9</v>
      </c>
      <c r="B11" s="13" t="s">
        <v>30</v>
      </c>
      <c r="C11" s="14" t="s">
        <v>31</v>
      </c>
      <c r="D11" s="44" t="s">
        <v>34</v>
      </c>
      <c r="E11" s="3" t="s">
        <v>35</v>
      </c>
      <c r="F11" s="79">
        <v>292197.3608748517</v>
      </c>
      <c r="G11" s="79">
        <v>-28582.966673473933</v>
      </c>
      <c r="H11" s="79">
        <v>-2097.3458954115067</v>
      </c>
      <c r="I11" s="79">
        <v>912.99147901335448</v>
      </c>
      <c r="J11" s="79">
        <v>-11921.986431136052</v>
      </c>
      <c r="K11" s="79">
        <v>16955.911058948932</v>
      </c>
      <c r="L11" s="79">
        <v>557.45000000000005</v>
      </c>
      <c r="M11" s="79">
        <v>27.556000000000001</v>
      </c>
      <c r="N11" s="79">
        <v>7780.6962879877092</v>
      </c>
      <c r="O11" s="79">
        <v>275829.66670078016</v>
      </c>
      <c r="P11" s="79">
        <v>106282.01324373866</v>
      </c>
      <c r="Q11" s="79">
        <v>18707.853226510382</v>
      </c>
      <c r="R11" s="79">
        <v>400819.53317102924</v>
      </c>
      <c r="S11" s="79">
        <v>49942.842356761095</v>
      </c>
      <c r="T11" s="79">
        <v>325772.50905754126</v>
      </c>
    </row>
    <row r="12" spans="1:21" x14ac:dyDescent="0.3">
      <c r="A12" s="66">
        <v>10</v>
      </c>
      <c r="B12" s="13" t="s">
        <v>30</v>
      </c>
      <c r="C12" s="14" t="s">
        <v>31</v>
      </c>
      <c r="D12" s="44" t="s">
        <v>36</v>
      </c>
      <c r="E12" s="3" t="s">
        <v>37</v>
      </c>
      <c r="F12" s="79">
        <v>224081.75926372301</v>
      </c>
      <c r="G12" s="79">
        <v>-25622.475483205242</v>
      </c>
      <c r="H12" s="79">
        <v>-139.82518941055113</v>
      </c>
      <c r="I12" s="79">
        <v>700.29346377104048</v>
      </c>
      <c r="J12" s="79">
        <v>-10250.827168305799</v>
      </c>
      <c r="K12" s="79">
        <v>11476.748663369754</v>
      </c>
      <c r="L12" s="79">
        <v>934.125</v>
      </c>
      <c r="M12" s="79">
        <v>-381.70400000000001</v>
      </c>
      <c r="N12" s="79">
        <v>5828.5953737995924</v>
      </c>
      <c r="O12" s="79">
        <v>206626.68992374177</v>
      </c>
      <c r="P12" s="79">
        <v>86283.780826064831</v>
      </c>
      <c r="Q12" s="79">
        <v>16943.998714144636</v>
      </c>
      <c r="R12" s="79">
        <v>309854.46946395125</v>
      </c>
      <c r="S12" s="79">
        <v>39959.060793373726</v>
      </c>
      <c r="T12" s="79">
        <v>246585.7507171155</v>
      </c>
    </row>
    <row r="13" spans="1:21" x14ac:dyDescent="0.3">
      <c r="A13" s="66">
        <v>11</v>
      </c>
      <c r="B13" s="13" t="s">
        <v>30</v>
      </c>
      <c r="C13" s="14" t="s">
        <v>31</v>
      </c>
      <c r="D13" s="44" t="s">
        <v>38</v>
      </c>
      <c r="E13" s="3" t="s">
        <v>39</v>
      </c>
      <c r="F13" s="79">
        <v>227617.2586024591</v>
      </c>
      <c r="G13" s="79">
        <v>-26448.801064168056</v>
      </c>
      <c r="H13" s="79">
        <v>1420.0084273596226</v>
      </c>
      <c r="I13" s="79">
        <v>694.69336172587589</v>
      </c>
      <c r="J13" s="79">
        <v>-11091.269493670898</v>
      </c>
      <c r="K13" s="79">
        <v>13229.974071527564</v>
      </c>
      <c r="L13" s="79">
        <v>365.8</v>
      </c>
      <c r="M13" s="79">
        <v>12.381</v>
      </c>
      <c r="N13" s="79">
        <v>5973.7877112376991</v>
      </c>
      <c r="O13" s="79">
        <v>211773.8326164709</v>
      </c>
      <c r="P13" s="79">
        <v>96758.768646114011</v>
      </c>
      <c r="Q13" s="79">
        <v>13507.476004568076</v>
      </c>
      <c r="R13" s="79">
        <v>322040.07726715301</v>
      </c>
      <c r="S13" s="79">
        <v>29209.96453338617</v>
      </c>
      <c r="T13" s="79">
        <v>240983.79714985707</v>
      </c>
    </row>
    <row r="14" spans="1:21" x14ac:dyDescent="0.3">
      <c r="A14" s="66">
        <v>12</v>
      </c>
      <c r="B14" s="13" t="s">
        <v>30</v>
      </c>
      <c r="C14" s="14" t="s">
        <v>31</v>
      </c>
      <c r="D14" s="44" t="s">
        <v>40</v>
      </c>
      <c r="E14" s="3" t="s">
        <v>41</v>
      </c>
      <c r="F14" s="79">
        <v>171634.41585529703</v>
      </c>
      <c r="G14" s="79">
        <v>-18944.106054584296</v>
      </c>
      <c r="H14" s="79">
        <v>-106.24363968170877</v>
      </c>
      <c r="I14" s="79">
        <v>522.65710544883348</v>
      </c>
      <c r="J14" s="79">
        <v>-7529.5977512029876</v>
      </c>
      <c r="K14" s="79">
        <v>10187.878010256689</v>
      </c>
      <c r="L14" s="79">
        <v>426.4</v>
      </c>
      <c r="M14" s="79">
        <v>17.68</v>
      </c>
      <c r="N14" s="79">
        <v>4534.1295297187862</v>
      </c>
      <c r="O14" s="79">
        <v>160743.21305525233</v>
      </c>
      <c r="P14" s="79">
        <v>82491.832041730449</v>
      </c>
      <c r="Q14" s="79">
        <v>16121.843803166501</v>
      </c>
      <c r="R14" s="79">
        <v>259356.88890014929</v>
      </c>
      <c r="S14" s="79">
        <v>18371.146553538558</v>
      </c>
      <c r="T14" s="79">
        <v>179114.3596087909</v>
      </c>
    </row>
    <row r="15" spans="1:21" x14ac:dyDescent="0.3">
      <c r="A15" s="66">
        <v>13</v>
      </c>
      <c r="B15" s="13" t="s">
        <v>30</v>
      </c>
      <c r="C15" s="14" t="s">
        <v>31</v>
      </c>
      <c r="D15" s="44" t="s">
        <v>42</v>
      </c>
      <c r="E15" s="3" t="s">
        <v>43</v>
      </c>
      <c r="F15" s="79">
        <v>269978.09675064567</v>
      </c>
      <c r="G15" s="79">
        <v>-29303.688509893716</v>
      </c>
      <c r="H15" s="79">
        <v>-1084.2532579879596</v>
      </c>
      <c r="I15" s="79">
        <v>847.16895968084543</v>
      </c>
      <c r="J15" s="79">
        <v>-13465.308325997383</v>
      </c>
      <c r="K15" s="79">
        <v>14969.59858119851</v>
      </c>
      <c r="L15" s="79">
        <v>86.35</v>
      </c>
      <c r="M15" s="79">
        <v>475.34800000000001</v>
      </c>
      <c r="N15" s="79">
        <v>7039.0046041123569</v>
      </c>
      <c r="O15" s="79">
        <v>249542.31680175834</v>
      </c>
      <c r="P15" s="79">
        <v>92602.020679973502</v>
      </c>
      <c r="Q15" s="79">
        <v>18902.804145913346</v>
      </c>
      <c r="R15" s="79">
        <v>361047.14162764518</v>
      </c>
      <c r="S15" s="79">
        <v>31403.850406181889</v>
      </c>
      <c r="T15" s="79">
        <v>280946.16720794025</v>
      </c>
    </row>
    <row r="16" spans="1:21" x14ac:dyDescent="0.3">
      <c r="A16" s="66">
        <v>14</v>
      </c>
      <c r="B16" s="13" t="s">
        <v>30</v>
      </c>
      <c r="C16" s="14" t="s">
        <v>31</v>
      </c>
      <c r="D16" s="44" t="s">
        <v>44</v>
      </c>
      <c r="E16" s="3" t="s">
        <v>45</v>
      </c>
      <c r="F16" s="79">
        <v>170619.86204793284</v>
      </c>
      <c r="G16" s="79">
        <v>-18950.353367174292</v>
      </c>
      <c r="H16" s="79">
        <v>86.976462183504253</v>
      </c>
      <c r="I16" s="79">
        <v>519.40124957466276</v>
      </c>
      <c r="J16" s="79">
        <v>-7675.4424498302751</v>
      </c>
      <c r="K16" s="79">
        <v>8458.5508543685373</v>
      </c>
      <c r="L16" s="79">
        <v>190.2</v>
      </c>
      <c r="M16" s="79">
        <v>8.4329999999999998</v>
      </c>
      <c r="N16" s="79">
        <v>4448.631359672785</v>
      </c>
      <c r="O16" s="79">
        <v>157706.25915672776</v>
      </c>
      <c r="P16" s="79">
        <v>77654.828751132838</v>
      </c>
      <c r="Q16" s="79">
        <v>9306.006430323705</v>
      </c>
      <c r="R16" s="79">
        <v>244667.09433818428</v>
      </c>
      <c r="S16" s="79">
        <v>22684.903407965128</v>
      </c>
      <c r="T16" s="79">
        <v>180391.16256469287</v>
      </c>
    </row>
    <row r="17" spans="1:20" x14ac:dyDescent="0.3">
      <c r="A17" s="66">
        <v>15</v>
      </c>
      <c r="B17" s="13" t="s">
        <v>30</v>
      </c>
      <c r="C17" s="14" t="s">
        <v>31</v>
      </c>
      <c r="D17" s="44" t="s">
        <v>46</v>
      </c>
      <c r="E17" s="3" t="s">
        <v>47</v>
      </c>
      <c r="F17" s="79">
        <v>168195.41551183994</v>
      </c>
      <c r="G17" s="79">
        <v>-15704.486935107021</v>
      </c>
      <c r="H17" s="79">
        <v>-2133.4063744699597</v>
      </c>
      <c r="I17" s="79">
        <v>518.76036721499668</v>
      </c>
      <c r="J17" s="79">
        <v>-7227.5508175060259</v>
      </c>
      <c r="K17" s="79">
        <v>7835.4258738746321</v>
      </c>
      <c r="L17" s="79">
        <v>448.7</v>
      </c>
      <c r="M17" s="79">
        <v>36.003</v>
      </c>
      <c r="N17" s="79">
        <v>4410.8738025929333</v>
      </c>
      <c r="O17" s="79">
        <v>156379.73442843949</v>
      </c>
      <c r="P17" s="79">
        <v>63265.937887053275</v>
      </c>
      <c r="Q17" s="79">
        <v>11308.098930216462</v>
      </c>
      <c r="R17" s="79">
        <v>230953.77124570921</v>
      </c>
      <c r="S17" s="79">
        <v>25550.744006340399</v>
      </c>
      <c r="T17" s="79">
        <v>181930.47843477988</v>
      </c>
    </row>
    <row r="18" spans="1:20" x14ac:dyDescent="0.3">
      <c r="A18" s="66">
        <v>16</v>
      </c>
      <c r="B18" s="13" t="s">
        <v>30</v>
      </c>
      <c r="C18" s="14" t="s">
        <v>31</v>
      </c>
      <c r="D18" s="44" t="s">
        <v>48</v>
      </c>
      <c r="E18" s="3" t="s">
        <v>49</v>
      </c>
      <c r="F18" s="79">
        <v>289821.49555552384</v>
      </c>
      <c r="G18" s="79">
        <v>-33402.45025803207</v>
      </c>
      <c r="H18" s="79">
        <v>-14.779025864531704</v>
      </c>
      <c r="I18" s="79">
        <v>915.244464084583</v>
      </c>
      <c r="J18" s="79">
        <v>-13749.836739797973</v>
      </c>
      <c r="K18" s="79">
        <v>15823.068818878057</v>
      </c>
      <c r="L18" s="79">
        <v>325.7</v>
      </c>
      <c r="M18" s="79">
        <v>269.53500000000003</v>
      </c>
      <c r="N18" s="79">
        <v>7546.7086883033517</v>
      </c>
      <c r="O18" s="79">
        <v>267534.68650309532</v>
      </c>
      <c r="P18" s="79">
        <v>112185.694165337</v>
      </c>
      <c r="Q18" s="79">
        <v>15173.743399095687</v>
      </c>
      <c r="R18" s="79">
        <v>394894.124067528</v>
      </c>
      <c r="S18" s="79">
        <v>49587.789082623342</v>
      </c>
      <c r="T18" s="79">
        <v>317122.47558571864</v>
      </c>
    </row>
    <row r="19" spans="1:20" x14ac:dyDescent="0.3">
      <c r="A19" s="66">
        <v>17</v>
      </c>
      <c r="B19" s="13" t="s">
        <v>30</v>
      </c>
      <c r="C19" s="14" t="s">
        <v>31</v>
      </c>
      <c r="D19" s="44" t="s">
        <v>50</v>
      </c>
      <c r="E19" s="3" t="s">
        <v>51</v>
      </c>
      <c r="F19" s="79">
        <v>108195.14791373844</v>
      </c>
      <c r="G19" s="79">
        <v>-12692.871432233947</v>
      </c>
      <c r="H19" s="79">
        <v>-367.91836519185495</v>
      </c>
      <c r="I19" s="79">
        <v>324.47276427966574</v>
      </c>
      <c r="J19" s="79">
        <v>-4943.2754967657102</v>
      </c>
      <c r="K19" s="79">
        <v>5043.159724512413</v>
      </c>
      <c r="L19" s="79">
        <v>272.8</v>
      </c>
      <c r="M19" s="79">
        <v>9.0809999999999995</v>
      </c>
      <c r="N19" s="79">
        <v>2781.9788646466582</v>
      </c>
      <c r="O19" s="79">
        <v>98622.574972985676</v>
      </c>
      <c r="P19" s="79">
        <v>50749.796923037989</v>
      </c>
      <c r="Q19" s="79">
        <v>9534.9656266954717</v>
      </c>
      <c r="R19" s="79">
        <v>158907.33752271914</v>
      </c>
      <c r="S19" s="79">
        <v>18792.114202951212</v>
      </c>
      <c r="T19" s="79">
        <v>117414.68917593689</v>
      </c>
    </row>
    <row r="20" spans="1:20" x14ac:dyDescent="0.3">
      <c r="A20" s="67">
        <v>18</v>
      </c>
      <c r="B20" s="40" t="s">
        <v>30</v>
      </c>
      <c r="C20" s="41" t="s">
        <v>31</v>
      </c>
      <c r="D20" s="70" t="s">
        <v>52</v>
      </c>
      <c r="E20" s="42" t="s">
        <v>53</v>
      </c>
      <c r="F20" s="80">
        <v>272294.67431863339</v>
      </c>
      <c r="G20" s="80">
        <v>-25105.526458254579</v>
      </c>
      <c r="H20" s="80">
        <v>1709.9798937113653</v>
      </c>
      <c r="I20" s="80">
        <v>868.3276074251288</v>
      </c>
      <c r="J20" s="80">
        <v>-13541.836160444853</v>
      </c>
      <c r="K20" s="80">
        <v>13256.230920677081</v>
      </c>
      <c r="L20" s="80">
        <v>1574.45</v>
      </c>
      <c r="M20" s="80">
        <v>15.180999999999999</v>
      </c>
      <c r="N20" s="80">
        <v>7287.8882473421991</v>
      </c>
      <c r="O20" s="80">
        <v>258359.36936908975</v>
      </c>
      <c r="P20" s="80">
        <v>113937.57412845662</v>
      </c>
      <c r="Q20" s="80">
        <v>25553.77758213567</v>
      </c>
      <c r="R20" s="80">
        <v>397850.72107968206</v>
      </c>
      <c r="S20" s="80">
        <v>30078.864364167868</v>
      </c>
      <c r="T20" s="80">
        <v>288438.23373325763</v>
      </c>
    </row>
    <row r="21" spans="1:20" x14ac:dyDescent="0.3">
      <c r="A21" s="66">
        <v>19</v>
      </c>
      <c r="B21" s="12" t="s">
        <v>54</v>
      </c>
      <c r="C21" s="3" t="s">
        <v>180</v>
      </c>
      <c r="D21" s="44" t="s">
        <v>56</v>
      </c>
      <c r="E21" s="3" t="s">
        <v>57</v>
      </c>
      <c r="F21" s="79">
        <v>222580.8037232628</v>
      </c>
      <c r="G21" s="79">
        <v>-24997.699938075642</v>
      </c>
      <c r="H21" s="79">
        <v>217.90317718415866</v>
      </c>
      <c r="I21" s="79">
        <v>682.74588075283873</v>
      </c>
      <c r="J21" s="79">
        <v>-9530.9162096567743</v>
      </c>
      <c r="K21" s="79">
        <v>13820.521771531161</v>
      </c>
      <c r="L21" s="79">
        <v>744.67212500000005</v>
      </c>
      <c r="M21" s="79">
        <v>13</v>
      </c>
      <c r="N21" s="79">
        <v>5907.5473494441803</v>
      </c>
      <c r="O21" s="79">
        <v>209438.57787944275</v>
      </c>
      <c r="P21" s="79">
        <v>83877.376031303822</v>
      </c>
      <c r="Q21" s="79">
        <v>12905.236678756772</v>
      </c>
      <c r="R21" s="79">
        <v>306221.19058950333</v>
      </c>
      <c r="S21" s="79">
        <v>33044.005077058137</v>
      </c>
      <c r="T21" s="79">
        <v>242482.58295650088</v>
      </c>
    </row>
    <row r="22" spans="1:20" x14ac:dyDescent="0.3">
      <c r="A22" s="66">
        <v>20</v>
      </c>
      <c r="B22" s="13" t="s">
        <v>54</v>
      </c>
      <c r="C22" s="14" t="s">
        <v>180</v>
      </c>
      <c r="D22" s="44" t="s">
        <v>58</v>
      </c>
      <c r="E22" s="3" t="s">
        <v>59</v>
      </c>
      <c r="F22" s="79">
        <v>229561.82610068456</v>
      </c>
      <c r="G22" s="79">
        <v>-23160.57344880611</v>
      </c>
      <c r="H22" s="79">
        <v>-132.1170098743616</v>
      </c>
      <c r="I22" s="79">
        <v>779.64297049985396</v>
      </c>
      <c r="J22" s="79">
        <v>-9588.2498794861203</v>
      </c>
      <c r="K22" s="79">
        <v>10124.35633874708</v>
      </c>
      <c r="L22" s="79">
        <v>928.69267500000001</v>
      </c>
      <c r="M22" s="79">
        <v>0</v>
      </c>
      <c r="N22" s="79">
        <v>6052.5538220529261</v>
      </c>
      <c r="O22" s="79">
        <v>214566.1315688178</v>
      </c>
      <c r="P22" s="79">
        <v>77027.932589890886</v>
      </c>
      <c r="Q22" s="79">
        <v>14468.419885806532</v>
      </c>
      <c r="R22" s="79">
        <v>306062.48404451518</v>
      </c>
      <c r="S22" s="79">
        <v>21954.580248840626</v>
      </c>
      <c r="T22" s="79">
        <v>236520.71181765842</v>
      </c>
    </row>
    <row r="23" spans="1:20" x14ac:dyDescent="0.3">
      <c r="A23" s="66">
        <v>21</v>
      </c>
      <c r="B23" s="13" t="s">
        <v>54</v>
      </c>
      <c r="C23" s="14" t="s">
        <v>180</v>
      </c>
      <c r="D23" s="44" t="s">
        <v>60</v>
      </c>
      <c r="E23" s="3" t="s">
        <v>61</v>
      </c>
      <c r="F23" s="79">
        <v>364641.85137402802</v>
      </c>
      <c r="G23" s="79">
        <v>-42651.395666888668</v>
      </c>
      <c r="H23" s="79">
        <v>-524.79830581218391</v>
      </c>
      <c r="I23" s="79">
        <v>1108.1359035059531</v>
      </c>
      <c r="J23" s="79">
        <v>-14909.64073493065</v>
      </c>
      <c r="K23" s="79">
        <v>24246.945986451054</v>
      </c>
      <c r="L23" s="79">
        <v>1640.1329249999999</v>
      </c>
      <c r="M23" s="79">
        <v>31</v>
      </c>
      <c r="N23" s="79">
        <v>9682.0399072752589</v>
      </c>
      <c r="O23" s="79">
        <v>343264.27138862875</v>
      </c>
      <c r="P23" s="79">
        <v>137875.41725191622</v>
      </c>
      <c r="Q23" s="79">
        <v>27283.179976439442</v>
      </c>
      <c r="R23" s="79">
        <v>508422.86861698446</v>
      </c>
      <c r="S23" s="79">
        <v>35529.775631308141</v>
      </c>
      <c r="T23" s="79">
        <v>378794.0470199369</v>
      </c>
    </row>
    <row r="24" spans="1:20" x14ac:dyDescent="0.3">
      <c r="A24" s="66">
        <v>22</v>
      </c>
      <c r="B24" s="13" t="s">
        <v>54</v>
      </c>
      <c r="C24" s="14" t="s">
        <v>180</v>
      </c>
      <c r="D24" s="44" t="s">
        <v>62</v>
      </c>
      <c r="E24" s="3" t="s">
        <v>63</v>
      </c>
      <c r="F24" s="79">
        <v>272317.64091061655</v>
      </c>
      <c r="G24" s="79">
        <v>-32341.446061687184</v>
      </c>
      <c r="H24" s="79">
        <v>-618.93228012788836</v>
      </c>
      <c r="I24" s="79">
        <v>830.17348145929327</v>
      </c>
      <c r="J24" s="79">
        <v>-11332.775382695092</v>
      </c>
      <c r="K24" s="79">
        <v>16517.607012370041</v>
      </c>
      <c r="L24" s="79">
        <v>679.83705000000009</v>
      </c>
      <c r="M24" s="79">
        <v>0</v>
      </c>
      <c r="N24" s="79">
        <v>7142.1900818180147</v>
      </c>
      <c r="O24" s="79">
        <v>253194.29481175373</v>
      </c>
      <c r="P24" s="79">
        <v>119984.82844356261</v>
      </c>
      <c r="Q24" s="79">
        <v>19835.407796344469</v>
      </c>
      <c r="R24" s="79">
        <v>393014.53105166083</v>
      </c>
      <c r="S24" s="79">
        <v>31756.133630480683</v>
      </c>
      <c r="T24" s="79">
        <v>284950.42844223441</v>
      </c>
    </row>
    <row r="25" spans="1:20" x14ac:dyDescent="0.3">
      <c r="A25" s="66">
        <v>23</v>
      </c>
      <c r="B25" s="13" t="s">
        <v>54</v>
      </c>
      <c r="C25" s="14" t="s">
        <v>180</v>
      </c>
      <c r="D25" s="44" t="s">
        <v>64</v>
      </c>
      <c r="E25" s="3" t="s">
        <v>65</v>
      </c>
      <c r="F25" s="79">
        <v>218944.57506189804</v>
      </c>
      <c r="G25" s="79">
        <v>-22280.533190127455</v>
      </c>
      <c r="H25" s="79">
        <v>-347.62211901836514</v>
      </c>
      <c r="I25" s="79">
        <v>681.65142946493813</v>
      </c>
      <c r="J25" s="79">
        <v>-9893.828034558619</v>
      </c>
      <c r="K25" s="79">
        <v>8889.224213818512</v>
      </c>
      <c r="L25" s="79">
        <v>850.58812499999999</v>
      </c>
      <c r="M25" s="79">
        <v>0</v>
      </c>
      <c r="N25" s="79">
        <v>5713.8209092072248</v>
      </c>
      <c r="O25" s="79">
        <v>202557.87639568426</v>
      </c>
      <c r="P25" s="79">
        <v>101403.61541442068</v>
      </c>
      <c r="Q25" s="79">
        <v>22079.439053130682</v>
      </c>
      <c r="R25" s="79">
        <v>326040.93086323561</v>
      </c>
      <c r="S25" s="79">
        <v>24813.616138544094</v>
      </c>
      <c r="T25" s="79">
        <v>227371.49253422837</v>
      </c>
    </row>
    <row r="26" spans="1:20" x14ac:dyDescent="0.3">
      <c r="A26" s="67">
        <v>24</v>
      </c>
      <c r="B26" s="40" t="s">
        <v>54</v>
      </c>
      <c r="C26" s="41" t="s">
        <v>180</v>
      </c>
      <c r="D26" s="70" t="s">
        <v>66</v>
      </c>
      <c r="E26" s="42" t="s">
        <v>67</v>
      </c>
      <c r="F26" s="80">
        <v>221488.32282251318</v>
      </c>
      <c r="G26" s="80">
        <v>-24093.19681118293</v>
      </c>
      <c r="H26" s="80">
        <v>-625.64384208285333</v>
      </c>
      <c r="I26" s="80">
        <v>678.45295589554541</v>
      </c>
      <c r="J26" s="80">
        <v>-9319.4676034040076</v>
      </c>
      <c r="K26" s="80">
        <v>11965.749012500677</v>
      </c>
      <c r="L26" s="80">
        <v>708.22710000000006</v>
      </c>
      <c r="M26" s="80">
        <v>0</v>
      </c>
      <c r="N26" s="80">
        <v>5828.7216152994033</v>
      </c>
      <c r="O26" s="80">
        <v>206631.16524953902</v>
      </c>
      <c r="P26" s="80">
        <v>94815.739373456265</v>
      </c>
      <c r="Q26" s="80">
        <v>16334.69352187374</v>
      </c>
      <c r="R26" s="80">
        <v>317781.59814486903</v>
      </c>
      <c r="S26" s="80">
        <v>26220.755613085301</v>
      </c>
      <c r="T26" s="80">
        <v>232851.92086262431</v>
      </c>
    </row>
    <row r="27" spans="1:20" x14ac:dyDescent="0.3">
      <c r="A27" s="66">
        <v>25</v>
      </c>
      <c r="B27" s="12" t="s">
        <v>68</v>
      </c>
      <c r="C27" s="3" t="s">
        <v>69</v>
      </c>
      <c r="D27" s="44" t="s">
        <v>70</v>
      </c>
      <c r="E27" s="3" t="s">
        <v>71</v>
      </c>
      <c r="F27" s="79">
        <v>528980.81380800158</v>
      </c>
      <c r="G27" s="79">
        <v>-93387.365226900176</v>
      </c>
      <c r="H27" s="79">
        <v>-635.16475840428723</v>
      </c>
      <c r="I27" s="79">
        <v>1478.9061543556932</v>
      </c>
      <c r="J27" s="79">
        <v>-18516.437131680683</v>
      </c>
      <c r="K27" s="79">
        <v>37452.958737492794</v>
      </c>
      <c r="L27" s="79">
        <v>163.529325</v>
      </c>
      <c r="M27" s="79">
        <v>23439.040000000001</v>
      </c>
      <c r="N27" s="79">
        <v>13903.313880127251</v>
      </c>
      <c r="O27" s="79">
        <v>492879.59478799213</v>
      </c>
      <c r="P27" s="79">
        <v>145298.63856316291</v>
      </c>
      <c r="Q27" s="79">
        <v>18191.510411630428</v>
      </c>
      <c r="R27" s="79">
        <v>656369.74376278545</v>
      </c>
      <c r="S27" s="79">
        <v>74541.395074667089</v>
      </c>
      <c r="T27" s="79">
        <v>567420.98986265925</v>
      </c>
    </row>
    <row r="28" spans="1:20" x14ac:dyDescent="0.3">
      <c r="A28" s="66">
        <v>26</v>
      </c>
      <c r="B28" s="13" t="s">
        <v>68</v>
      </c>
      <c r="C28" s="14" t="s">
        <v>69</v>
      </c>
      <c r="D28" s="44" t="s">
        <v>72</v>
      </c>
      <c r="E28" s="3" t="s">
        <v>73</v>
      </c>
      <c r="F28" s="79">
        <v>598246.18198890891</v>
      </c>
      <c r="G28" s="79">
        <v>-58386.825967389668</v>
      </c>
      <c r="H28" s="79">
        <v>-703.46534503186467</v>
      </c>
      <c r="I28" s="79">
        <v>1806.9645819377661</v>
      </c>
      <c r="J28" s="79">
        <v>-28785.04690928448</v>
      </c>
      <c r="K28" s="79">
        <v>37130.659221930524</v>
      </c>
      <c r="L28" s="79">
        <v>3968.0269249999997</v>
      </c>
      <c r="M28" s="79">
        <v>1838.7059999999999</v>
      </c>
      <c r="N28" s="79">
        <v>16113.409326862335</v>
      </c>
      <c r="O28" s="79">
        <v>571228.60982293356</v>
      </c>
      <c r="P28" s="79">
        <v>171435.30679447847</v>
      </c>
      <c r="Q28" s="79">
        <v>25885.427371053622</v>
      </c>
      <c r="R28" s="79">
        <v>768549.34398846561</v>
      </c>
      <c r="S28" s="79">
        <v>88436.247480976832</v>
      </c>
      <c r="T28" s="79">
        <v>659664.85730391042</v>
      </c>
    </row>
    <row r="29" spans="1:20" x14ac:dyDescent="0.3">
      <c r="A29" s="66">
        <v>27</v>
      </c>
      <c r="B29" s="13" t="s">
        <v>68</v>
      </c>
      <c r="C29" s="14" t="s">
        <v>69</v>
      </c>
      <c r="D29" s="44" t="s">
        <v>74</v>
      </c>
      <c r="E29" s="3" t="s">
        <v>75</v>
      </c>
      <c r="F29" s="79">
        <v>641545.79353413649</v>
      </c>
      <c r="G29" s="79">
        <v>-83908.611436166742</v>
      </c>
      <c r="H29" s="79">
        <v>-2589.6874808106268</v>
      </c>
      <c r="I29" s="79">
        <v>1858.6275587869982</v>
      </c>
      <c r="J29" s="79">
        <v>-29232.039641827319</v>
      </c>
      <c r="K29" s="79">
        <v>44605.737341988723</v>
      </c>
      <c r="L29" s="79">
        <v>1128.7588000000001</v>
      </c>
      <c r="M29" s="79">
        <v>-10121.433000000001</v>
      </c>
      <c r="N29" s="79">
        <v>16350.617563215732</v>
      </c>
      <c r="O29" s="79">
        <v>579637.76323932328</v>
      </c>
      <c r="P29" s="79">
        <v>198282.78248232123</v>
      </c>
      <c r="Q29" s="79">
        <v>29525.673142393371</v>
      </c>
      <c r="R29" s="79">
        <v>807446.21886403789</v>
      </c>
      <c r="S29" s="79">
        <v>102353.74444190458</v>
      </c>
      <c r="T29" s="79">
        <v>681991.50768122787</v>
      </c>
    </row>
    <row r="30" spans="1:20" x14ac:dyDescent="0.3">
      <c r="A30" s="66">
        <v>28</v>
      </c>
      <c r="B30" s="13" t="s">
        <v>68</v>
      </c>
      <c r="C30" s="14" t="s">
        <v>69</v>
      </c>
      <c r="D30" s="44" t="s">
        <v>76</v>
      </c>
      <c r="E30" s="3" t="s">
        <v>77</v>
      </c>
      <c r="F30" s="79">
        <v>674762.9468275141</v>
      </c>
      <c r="G30" s="79">
        <v>-96263.216532960127</v>
      </c>
      <c r="H30" s="79">
        <v>-484.15110889254225</v>
      </c>
      <c r="I30" s="79">
        <v>1944.8572574345874</v>
      </c>
      <c r="J30" s="79">
        <v>-24564.938927126459</v>
      </c>
      <c r="K30" s="79">
        <v>37693.067459790378</v>
      </c>
      <c r="L30" s="79">
        <v>5862.4537499999997</v>
      </c>
      <c r="M30" s="79">
        <v>-4546.0460000000003</v>
      </c>
      <c r="N30" s="79">
        <v>17253.879236045956</v>
      </c>
      <c r="O30" s="79">
        <v>611658.85196180607</v>
      </c>
      <c r="P30" s="79">
        <v>190599.08742588837</v>
      </c>
      <c r="Q30" s="79">
        <v>26306.658389412216</v>
      </c>
      <c r="R30" s="79">
        <v>828564.59777710668</v>
      </c>
      <c r="S30" s="79">
        <v>87445.086295568675</v>
      </c>
      <c r="T30" s="79">
        <v>699103.9382573748</v>
      </c>
    </row>
    <row r="31" spans="1:20" x14ac:dyDescent="0.3">
      <c r="A31" s="67">
        <v>29</v>
      </c>
      <c r="B31" s="40" t="s">
        <v>68</v>
      </c>
      <c r="C31" s="41" t="s">
        <v>69</v>
      </c>
      <c r="D31" s="70" t="s">
        <v>78</v>
      </c>
      <c r="E31" s="42" t="s">
        <v>79</v>
      </c>
      <c r="F31" s="80">
        <v>438426.90237355279</v>
      </c>
      <c r="G31" s="80">
        <v>-46939.33974086371</v>
      </c>
      <c r="H31" s="80">
        <v>-416.38439960600095</v>
      </c>
      <c r="I31" s="80">
        <v>1318.6958020823542</v>
      </c>
      <c r="J31" s="80">
        <v>-17178.179566607909</v>
      </c>
      <c r="K31" s="80">
        <v>23809.171823387449</v>
      </c>
      <c r="L31" s="80">
        <v>3067.8062</v>
      </c>
      <c r="M31" s="80">
        <v>-25629.633000000002</v>
      </c>
      <c r="N31" s="80">
        <v>10927.531065102041</v>
      </c>
      <c r="O31" s="80">
        <v>387386.57055704697</v>
      </c>
      <c r="P31" s="80">
        <v>138615.64176456496</v>
      </c>
      <c r="Q31" s="80">
        <v>23817.667325272923</v>
      </c>
      <c r="R31" s="80">
        <v>549819.87964688486</v>
      </c>
      <c r="S31" s="80">
        <v>55285.913005093527</v>
      </c>
      <c r="T31" s="80">
        <v>442672.48356214049</v>
      </c>
    </row>
    <row r="32" spans="1:20" x14ac:dyDescent="0.3">
      <c r="A32" s="66">
        <v>30</v>
      </c>
      <c r="B32" s="12" t="s">
        <v>80</v>
      </c>
      <c r="C32" s="3" t="s">
        <v>181</v>
      </c>
      <c r="D32" s="44" t="s">
        <v>82</v>
      </c>
      <c r="E32" s="3" t="s">
        <v>83</v>
      </c>
      <c r="F32" s="79">
        <v>416495.85194628761</v>
      </c>
      <c r="G32" s="79">
        <v>-61968.15145574815</v>
      </c>
      <c r="H32" s="79">
        <v>-951.58278293146839</v>
      </c>
      <c r="I32" s="79">
        <v>1178.4954455092602</v>
      </c>
      <c r="J32" s="79">
        <v>-18717.003459792224</v>
      </c>
      <c r="K32" s="79">
        <v>28479.795657147541</v>
      </c>
      <c r="L32" s="79">
        <v>1324.8102118013883</v>
      </c>
      <c r="M32" s="79">
        <v>8519.6650000000009</v>
      </c>
      <c r="N32" s="79">
        <v>10866.656529101074</v>
      </c>
      <c r="O32" s="79">
        <v>385228.53709137504</v>
      </c>
      <c r="P32" s="79">
        <v>168069.57770774179</v>
      </c>
      <c r="Q32" s="79">
        <v>33557.807569507961</v>
      </c>
      <c r="R32" s="79">
        <v>586855.92236862483</v>
      </c>
      <c r="S32" s="79">
        <v>56069.566651863235</v>
      </c>
      <c r="T32" s="79">
        <v>441298.10374323826</v>
      </c>
    </row>
    <row r="33" spans="1:21" x14ac:dyDescent="0.3">
      <c r="A33" s="66">
        <v>31</v>
      </c>
      <c r="B33" s="13" t="s">
        <v>80</v>
      </c>
      <c r="C33" s="14" t="s">
        <v>181</v>
      </c>
      <c r="D33" s="44" t="s">
        <v>84</v>
      </c>
      <c r="E33" s="3" t="s">
        <v>85</v>
      </c>
      <c r="F33" s="79">
        <v>154192.28805102283</v>
      </c>
      <c r="G33" s="79">
        <v>-19607.820471379542</v>
      </c>
      <c r="H33" s="79">
        <v>-332.63994166018546</v>
      </c>
      <c r="I33" s="79">
        <v>450.37040731708242</v>
      </c>
      <c r="J33" s="79">
        <v>-6404.5226242968129</v>
      </c>
      <c r="K33" s="79">
        <v>10249.780101425376</v>
      </c>
      <c r="L33" s="79">
        <v>365.95971846312096</v>
      </c>
      <c r="M33" s="79">
        <v>2949.9250000000002</v>
      </c>
      <c r="N33" s="79">
        <v>4117.8877244483228</v>
      </c>
      <c r="O33" s="79">
        <v>145981.22796534019</v>
      </c>
      <c r="P33" s="79">
        <v>69992.953910265787</v>
      </c>
      <c r="Q33" s="79">
        <v>8712.0158493570907</v>
      </c>
      <c r="R33" s="79">
        <v>224686.19772496307</v>
      </c>
      <c r="S33" s="79">
        <v>19006.415218066028</v>
      </c>
      <c r="T33" s="79">
        <v>164987.64318340621</v>
      </c>
    </row>
    <row r="34" spans="1:21" x14ac:dyDescent="0.3">
      <c r="A34" s="66">
        <v>32</v>
      </c>
      <c r="B34" s="13" t="s">
        <v>80</v>
      </c>
      <c r="C34" s="14" t="s">
        <v>181</v>
      </c>
      <c r="D34" s="44" t="s">
        <v>86</v>
      </c>
      <c r="E34" s="3" t="s">
        <v>87</v>
      </c>
      <c r="F34" s="79">
        <v>431776.34063467412</v>
      </c>
      <c r="G34" s="79">
        <v>-44103.673294984474</v>
      </c>
      <c r="H34" s="79">
        <v>-255.17556587012339</v>
      </c>
      <c r="I34" s="79">
        <v>1280.2279172500707</v>
      </c>
      <c r="J34" s="79">
        <v>-21449.816819206742</v>
      </c>
      <c r="K34" s="79">
        <v>23414.615615436633</v>
      </c>
      <c r="L34" s="79">
        <v>5717.0055000110842</v>
      </c>
      <c r="M34" s="79">
        <v>17316.407999999999</v>
      </c>
      <c r="N34" s="79">
        <v>12008.411736901342</v>
      </c>
      <c r="O34" s="79">
        <v>425704.34372421191</v>
      </c>
      <c r="P34" s="79">
        <v>190368.19665294135</v>
      </c>
      <c r="Q34" s="79">
        <v>32567.294520095715</v>
      </c>
      <c r="R34" s="79">
        <v>648639.83489724901</v>
      </c>
      <c r="S34" s="79">
        <v>53542.321889497012</v>
      </c>
      <c r="T34" s="79">
        <v>479246.6656137089</v>
      </c>
    </row>
    <row r="35" spans="1:21" x14ac:dyDescent="0.3">
      <c r="A35" s="66">
        <v>33</v>
      </c>
      <c r="B35" s="13" t="s">
        <v>80</v>
      </c>
      <c r="C35" s="14" t="s">
        <v>181</v>
      </c>
      <c r="D35" s="44" t="s">
        <v>88</v>
      </c>
      <c r="E35" s="3" t="s">
        <v>89</v>
      </c>
      <c r="F35" s="79">
        <v>437800.01492572692</v>
      </c>
      <c r="G35" s="79">
        <v>-40929.793891126239</v>
      </c>
      <c r="H35" s="79">
        <v>-444.69519456562841</v>
      </c>
      <c r="I35" s="79">
        <v>1337.546367854575</v>
      </c>
      <c r="J35" s="79">
        <v>-18833.819825672555</v>
      </c>
      <c r="K35" s="79">
        <v>23028.121317239846</v>
      </c>
      <c r="L35" s="79">
        <v>725.91120190693346</v>
      </c>
      <c r="M35" s="79">
        <v>13170.779</v>
      </c>
      <c r="N35" s="79">
        <v>12071.056144551158</v>
      </c>
      <c r="O35" s="79">
        <v>427925.12004591495</v>
      </c>
      <c r="P35" s="79">
        <v>187608.90216264428</v>
      </c>
      <c r="Q35" s="79">
        <v>32915.140321734078</v>
      </c>
      <c r="R35" s="79">
        <v>648449.16253029334</v>
      </c>
      <c r="S35" s="79">
        <v>79439.306479635779</v>
      </c>
      <c r="T35" s="79">
        <v>507364.42652555072</v>
      </c>
    </row>
    <row r="36" spans="1:21" x14ac:dyDescent="0.3">
      <c r="A36" s="66">
        <v>34</v>
      </c>
      <c r="B36" s="13" t="s">
        <v>80</v>
      </c>
      <c r="C36" s="14" t="s">
        <v>181</v>
      </c>
      <c r="D36" s="44" t="s">
        <v>90</v>
      </c>
      <c r="E36" s="3" t="s">
        <v>91</v>
      </c>
      <c r="F36" s="79">
        <v>256124.11562816179</v>
      </c>
      <c r="G36" s="79">
        <v>-31416.570617787762</v>
      </c>
      <c r="H36" s="79">
        <v>-163.37383664218333</v>
      </c>
      <c r="I36" s="79">
        <v>758.73722077375555</v>
      </c>
      <c r="J36" s="79">
        <v>-9941.6659532220092</v>
      </c>
      <c r="K36" s="79">
        <v>12850.333252450468</v>
      </c>
      <c r="L36" s="79">
        <v>365.35179822580562</v>
      </c>
      <c r="M36" s="79">
        <v>6073.4960000000001</v>
      </c>
      <c r="N36" s="79">
        <v>6811.2318291206957</v>
      </c>
      <c r="O36" s="79">
        <v>241461.65532108056</v>
      </c>
      <c r="P36" s="79">
        <v>101161.97613071714</v>
      </c>
      <c r="Q36" s="79">
        <v>17291.868941000419</v>
      </c>
      <c r="R36" s="79">
        <v>359915.5003927981</v>
      </c>
      <c r="S36" s="79">
        <v>19384.277016528085</v>
      </c>
      <c r="T36" s="79">
        <v>260845.93233760865</v>
      </c>
    </row>
    <row r="37" spans="1:21" x14ac:dyDescent="0.3">
      <c r="A37" s="67">
        <v>35</v>
      </c>
      <c r="B37" s="40" t="s">
        <v>80</v>
      </c>
      <c r="C37" s="41" t="s">
        <v>181</v>
      </c>
      <c r="D37" s="70" t="s">
        <v>92</v>
      </c>
      <c r="E37" s="42" t="s">
        <v>93</v>
      </c>
      <c r="F37" s="80">
        <v>397857.61700014625</v>
      </c>
      <c r="G37" s="80">
        <v>-36293.674364130624</v>
      </c>
      <c r="H37" s="80">
        <v>-411.18300526538093</v>
      </c>
      <c r="I37" s="80">
        <v>1212.4329566968543</v>
      </c>
      <c r="J37" s="80">
        <v>-17079.798014158841</v>
      </c>
      <c r="K37" s="80">
        <v>20577.309105510394</v>
      </c>
      <c r="L37" s="80">
        <v>999.62356959166721</v>
      </c>
      <c r="M37" s="80">
        <v>9362.3330000000005</v>
      </c>
      <c r="N37" s="80">
        <v>10920.727704852223</v>
      </c>
      <c r="O37" s="80">
        <v>387145.38795324252</v>
      </c>
      <c r="P37" s="80">
        <v>183731.2176693592</v>
      </c>
      <c r="Q37" s="80">
        <v>43035.320199855836</v>
      </c>
      <c r="R37" s="80">
        <v>613911.92582245753</v>
      </c>
      <c r="S37" s="80">
        <v>61335.259261856489</v>
      </c>
      <c r="T37" s="80">
        <v>448480.64721509902</v>
      </c>
    </row>
    <row r="38" spans="1:21" x14ac:dyDescent="0.3">
      <c r="A38" s="66">
        <v>36</v>
      </c>
      <c r="B38" s="12" t="s">
        <v>94</v>
      </c>
      <c r="C38" s="3" t="s">
        <v>182</v>
      </c>
      <c r="D38" s="44" t="s">
        <v>96</v>
      </c>
      <c r="E38" s="3" t="s">
        <v>97</v>
      </c>
      <c r="F38" s="79">
        <v>194799.63709923273</v>
      </c>
      <c r="G38" s="79">
        <v>-26106.271237201061</v>
      </c>
      <c r="H38" s="79">
        <v>-184.96478263885979</v>
      </c>
      <c r="I38" s="79">
        <v>553.14227640369097</v>
      </c>
      <c r="J38" s="79">
        <v>-8867.2427546020772</v>
      </c>
      <c r="K38" s="79">
        <v>14102.563006110331</v>
      </c>
      <c r="L38" s="79">
        <v>444.66327764059321</v>
      </c>
      <c r="M38" s="79">
        <v>304.74155589747204</v>
      </c>
      <c r="N38" s="79">
        <v>5081.0933874744478</v>
      </c>
      <c r="O38" s="79">
        <v>180127.36182831728</v>
      </c>
      <c r="P38" s="79">
        <v>92149.283438300074</v>
      </c>
      <c r="Q38" s="79">
        <v>14698.184416488864</v>
      </c>
      <c r="R38" s="79">
        <v>286974.82968310622</v>
      </c>
      <c r="S38" s="79">
        <v>21864.885476090079</v>
      </c>
      <c r="T38" s="79">
        <v>201992.24730440736</v>
      </c>
    </row>
    <row r="39" spans="1:21" x14ac:dyDescent="0.3">
      <c r="A39" s="66">
        <v>37</v>
      </c>
      <c r="B39" s="13" t="s">
        <v>94</v>
      </c>
      <c r="C39" s="14" t="s">
        <v>182</v>
      </c>
      <c r="D39" s="44" t="s">
        <v>98</v>
      </c>
      <c r="E39" s="3" t="s">
        <v>99</v>
      </c>
      <c r="F39" s="79">
        <v>286963.84658221708</v>
      </c>
      <c r="G39" s="79">
        <v>-30298.025548208851</v>
      </c>
      <c r="H39" s="79">
        <v>-653.79141853533599</v>
      </c>
      <c r="I39" s="79">
        <v>856.78747724247489</v>
      </c>
      <c r="J39" s="79">
        <v>-12212.372018136399</v>
      </c>
      <c r="K39" s="79">
        <v>19011.359970107271</v>
      </c>
      <c r="L39" s="79">
        <v>177.15601322230731</v>
      </c>
      <c r="M39" s="79">
        <v>1458.7436919143856</v>
      </c>
      <c r="N39" s="79">
        <v>7701.0090639685395</v>
      </c>
      <c r="O39" s="79">
        <v>273004.71381379146</v>
      </c>
      <c r="P39" s="79">
        <v>94939.067192621544</v>
      </c>
      <c r="Q39" s="79">
        <v>13516.255823425179</v>
      </c>
      <c r="R39" s="79">
        <v>381460.03682983818</v>
      </c>
      <c r="S39" s="79">
        <v>46729.151674261935</v>
      </c>
      <c r="T39" s="79">
        <v>319733.86548805342</v>
      </c>
    </row>
    <row r="40" spans="1:21" x14ac:dyDescent="0.3">
      <c r="A40" s="66">
        <v>38</v>
      </c>
      <c r="B40" s="13" t="s">
        <v>94</v>
      </c>
      <c r="C40" s="14" t="s">
        <v>182</v>
      </c>
      <c r="D40" s="44" t="s">
        <v>100</v>
      </c>
      <c r="E40" s="3" t="s">
        <v>101</v>
      </c>
      <c r="F40" s="79">
        <v>141248.66472053641</v>
      </c>
      <c r="G40" s="79">
        <v>-12723.656229100929</v>
      </c>
      <c r="H40" s="79">
        <v>-210.75893870070055</v>
      </c>
      <c r="I40" s="79">
        <v>424.40800952916038</v>
      </c>
      <c r="J40" s="79">
        <v>-6825.5134436757471</v>
      </c>
      <c r="K40" s="79">
        <v>7190.7861495805582</v>
      </c>
      <c r="L40" s="79">
        <v>727.04423033042247</v>
      </c>
      <c r="M40" s="79">
        <v>50.684458140250996</v>
      </c>
      <c r="N40" s="79">
        <v>3770.0937264013587</v>
      </c>
      <c r="O40" s="79">
        <v>133651.75268304077</v>
      </c>
      <c r="P40" s="79">
        <v>66003.565329888079</v>
      </c>
      <c r="Q40" s="79">
        <v>10799.771773820941</v>
      </c>
      <c r="R40" s="79">
        <v>210455.0897867498</v>
      </c>
      <c r="S40" s="79">
        <v>17863.91123439667</v>
      </c>
      <c r="T40" s="79">
        <v>151515.66391743743</v>
      </c>
    </row>
    <row r="41" spans="1:21" x14ac:dyDescent="0.3">
      <c r="A41" s="66">
        <v>39</v>
      </c>
      <c r="B41" s="13" t="s">
        <v>94</v>
      </c>
      <c r="C41" s="14" t="s">
        <v>182</v>
      </c>
      <c r="D41" s="44" t="s">
        <v>102</v>
      </c>
      <c r="E41" s="3" t="s">
        <v>103</v>
      </c>
      <c r="F41" s="79">
        <v>295138.77698870434</v>
      </c>
      <c r="G41" s="79">
        <v>-35157.281348369623</v>
      </c>
      <c r="H41" s="79">
        <v>-455.61989564773057</v>
      </c>
      <c r="I41" s="79">
        <v>866.44992992364996</v>
      </c>
      <c r="J41" s="79">
        <v>-12487.463186227053</v>
      </c>
      <c r="K41" s="79">
        <v>16573.943383702281</v>
      </c>
      <c r="L41" s="79">
        <v>4485.7806496430258</v>
      </c>
      <c r="M41" s="79">
        <v>128.00991146714125</v>
      </c>
      <c r="N41" s="79">
        <v>7810.9897716392279</v>
      </c>
      <c r="O41" s="79">
        <v>276903.58620483533</v>
      </c>
      <c r="P41" s="79">
        <v>129127.06218465729</v>
      </c>
      <c r="Q41" s="79">
        <v>26860.299209111909</v>
      </c>
      <c r="R41" s="79">
        <v>432890.94759860454</v>
      </c>
      <c r="S41" s="79">
        <v>43220.169110362593</v>
      </c>
      <c r="T41" s="79">
        <v>320123.75531519792</v>
      </c>
    </row>
    <row r="42" spans="1:21" x14ac:dyDescent="0.3">
      <c r="A42" s="66">
        <v>40</v>
      </c>
      <c r="B42" s="13" t="s">
        <v>94</v>
      </c>
      <c r="C42" s="14" t="s">
        <v>182</v>
      </c>
      <c r="D42" s="44" t="s">
        <v>104</v>
      </c>
      <c r="E42" s="3" t="s">
        <v>105</v>
      </c>
      <c r="F42" s="79">
        <v>156832.93127136421</v>
      </c>
      <c r="G42" s="79">
        <v>-19986.965956567332</v>
      </c>
      <c r="H42" s="79">
        <v>-112.18552971394148</v>
      </c>
      <c r="I42" s="79">
        <v>451.73843783287924</v>
      </c>
      <c r="J42" s="79">
        <v>-6829.364147188232</v>
      </c>
      <c r="K42" s="79">
        <v>8514.3155705202353</v>
      </c>
      <c r="L42" s="79">
        <v>1012.0913414292612</v>
      </c>
      <c r="M42" s="79">
        <v>46.402109946360355</v>
      </c>
      <c r="N42" s="79">
        <v>4061.7382789383532</v>
      </c>
      <c r="O42" s="79">
        <v>143990.7013765618</v>
      </c>
      <c r="P42" s="79">
        <v>74197.885508354171</v>
      </c>
      <c r="Q42" s="79">
        <v>19245.861907079699</v>
      </c>
      <c r="R42" s="79">
        <v>237434.44879199567</v>
      </c>
      <c r="S42" s="79">
        <v>23023.09643686665</v>
      </c>
      <c r="T42" s="79">
        <v>167013.79781342845</v>
      </c>
    </row>
    <row r="43" spans="1:21" x14ac:dyDescent="0.3">
      <c r="A43" s="66">
        <v>41</v>
      </c>
      <c r="B43" s="13" t="s">
        <v>94</v>
      </c>
      <c r="C43" s="14" t="s">
        <v>182</v>
      </c>
      <c r="D43" s="44" t="s">
        <v>106</v>
      </c>
      <c r="E43" s="3" t="s">
        <v>107</v>
      </c>
      <c r="F43" s="79">
        <v>142996.04378125572</v>
      </c>
      <c r="G43" s="79">
        <v>-13188.497094962791</v>
      </c>
      <c r="H43" s="79">
        <v>-99.776441096415667</v>
      </c>
      <c r="I43" s="79">
        <v>429.89836780097886</v>
      </c>
      <c r="J43" s="79">
        <v>-6081.5234251581669</v>
      </c>
      <c r="K43" s="79">
        <v>7880.3155178871648</v>
      </c>
      <c r="L43" s="79">
        <v>116.35903994725487</v>
      </c>
      <c r="M43" s="79">
        <v>294.28971875624416</v>
      </c>
      <c r="N43" s="79">
        <v>3841.658715383187</v>
      </c>
      <c r="O43" s="79">
        <v>136188.76817981317</v>
      </c>
      <c r="P43" s="79">
        <v>60258.543216865386</v>
      </c>
      <c r="Q43" s="79">
        <v>12200.213944573205</v>
      </c>
      <c r="R43" s="79">
        <v>208647.52534125178</v>
      </c>
      <c r="S43" s="79">
        <v>21709.557572991645</v>
      </c>
      <c r="T43" s="79">
        <v>157898.32575280481</v>
      </c>
    </row>
    <row r="44" spans="1:21" x14ac:dyDescent="0.3">
      <c r="A44" s="66">
        <v>42</v>
      </c>
      <c r="B44" s="13" t="s">
        <v>94</v>
      </c>
      <c r="C44" s="14" t="s">
        <v>182</v>
      </c>
      <c r="D44" s="44" t="s">
        <v>108</v>
      </c>
      <c r="E44" s="3" t="s">
        <v>109</v>
      </c>
      <c r="F44" s="79">
        <v>117595.71435726191</v>
      </c>
      <c r="G44" s="79">
        <v>-12514.754511267518</v>
      </c>
      <c r="H44" s="79">
        <v>-71.184295627926133</v>
      </c>
      <c r="I44" s="79">
        <v>334.38236101680411</v>
      </c>
      <c r="J44" s="79">
        <v>-5471.9991632820347</v>
      </c>
      <c r="K44" s="79">
        <v>5561.1476304504749</v>
      </c>
      <c r="L44" s="79">
        <v>154.97412611084303</v>
      </c>
      <c r="M44" s="79">
        <v>175.94457374391621</v>
      </c>
      <c r="N44" s="79">
        <v>3070.0334800845085</v>
      </c>
      <c r="O44" s="79">
        <v>108834.25855849098</v>
      </c>
      <c r="P44" s="79">
        <v>58444.374077324392</v>
      </c>
      <c r="Q44" s="79">
        <v>10355.522430592873</v>
      </c>
      <c r="R44" s="79">
        <v>177634.15506640825</v>
      </c>
      <c r="S44" s="79">
        <v>19876.688329700813</v>
      </c>
      <c r="T44" s="79">
        <v>128710.9468881918</v>
      </c>
    </row>
    <row r="45" spans="1:21" x14ac:dyDescent="0.3">
      <c r="F45" s="81"/>
      <c r="G45" s="81"/>
      <c r="H45" s="81"/>
      <c r="I45" s="81"/>
      <c r="J45" s="81"/>
      <c r="K45" s="81"/>
      <c r="L45" s="81"/>
      <c r="M45" s="81"/>
      <c r="N45" s="81"/>
      <c r="O45" s="81"/>
      <c r="P45" s="81"/>
      <c r="Q45" s="81"/>
      <c r="R45" s="81"/>
      <c r="S45" s="81"/>
      <c r="T45" s="81"/>
      <c r="U45" s="81"/>
    </row>
    <row r="46" spans="1:21" ht="91" hidden="1" x14ac:dyDescent="0.3">
      <c r="A46" s="73" t="s">
        <v>9</v>
      </c>
      <c r="B46" s="78" t="s">
        <v>183</v>
      </c>
      <c r="C46" s="78" t="s">
        <v>184</v>
      </c>
      <c r="D46" s="75" t="s">
        <v>10</v>
      </c>
      <c r="E46" s="74" t="s">
        <v>11</v>
      </c>
      <c r="F46" s="82" t="s">
        <v>156</v>
      </c>
      <c r="G46" s="82" t="s">
        <v>155</v>
      </c>
      <c r="H46" s="82" t="s">
        <v>157</v>
      </c>
      <c r="I46" s="82" t="s">
        <v>158</v>
      </c>
      <c r="J46" s="82" t="s">
        <v>159</v>
      </c>
      <c r="K46" s="82" t="s">
        <v>160</v>
      </c>
      <c r="L46" s="82" t="s">
        <v>161</v>
      </c>
      <c r="M46" s="82" t="s">
        <v>162</v>
      </c>
      <c r="N46" s="82" t="s">
        <v>163</v>
      </c>
      <c r="O46" s="82" t="s">
        <v>164</v>
      </c>
      <c r="P46" s="82" t="s">
        <v>125</v>
      </c>
      <c r="Q46" s="82" t="s">
        <v>126</v>
      </c>
      <c r="R46" s="82" t="s">
        <v>127</v>
      </c>
      <c r="S46" s="82" t="s">
        <v>150</v>
      </c>
      <c r="T46" s="82" t="s">
        <v>151</v>
      </c>
    </row>
    <row r="47" spans="1:21" x14ac:dyDescent="0.3">
      <c r="A47" s="43">
        <v>1</v>
      </c>
      <c r="B47" s="43"/>
      <c r="C47" s="43"/>
      <c r="D47" s="44" t="s">
        <v>13</v>
      </c>
      <c r="E47" s="3" t="s">
        <v>229</v>
      </c>
      <c r="F47" s="79">
        <v>1845279.484777278</v>
      </c>
      <c r="G47" s="79">
        <v>-214499.6243737539</v>
      </c>
      <c r="H47" s="79">
        <v>4439.748465545611</v>
      </c>
      <c r="I47" s="79">
        <v>5456.5238570628308</v>
      </c>
      <c r="J47" s="79">
        <v>-93244.535261244615</v>
      </c>
      <c r="K47" s="79">
        <v>106887.60936715578</v>
      </c>
      <c r="L47" s="79">
        <v>5152.1500000000005</v>
      </c>
      <c r="M47" s="79">
        <v>-145</v>
      </c>
      <c r="N47" s="79">
        <v>48165.50649413401</v>
      </c>
      <c r="O47" s="79">
        <v>1707491.8633261777</v>
      </c>
      <c r="P47" s="79">
        <v>787591.88270836929</v>
      </c>
      <c r="Q47" s="79">
        <v>148028.38447581619</v>
      </c>
      <c r="R47" s="79">
        <v>2643112.1305103633</v>
      </c>
      <c r="S47" s="79">
        <v>315079.74680009164</v>
      </c>
      <c r="T47" s="79">
        <v>2022571.610126269</v>
      </c>
    </row>
    <row r="48" spans="1:21" x14ac:dyDescent="0.3">
      <c r="A48" s="43">
        <v>2</v>
      </c>
      <c r="B48" s="43"/>
      <c r="C48" s="43"/>
      <c r="D48" s="44" t="s">
        <v>22</v>
      </c>
      <c r="E48" s="3" t="s">
        <v>23</v>
      </c>
      <c r="F48" s="79">
        <v>1955535.4573699269</v>
      </c>
      <c r="G48" s="79">
        <v>-221250.39786446892</v>
      </c>
      <c r="H48" s="79">
        <v>-2509.2092561573932</v>
      </c>
      <c r="I48" s="79">
        <v>6113.8160866654398</v>
      </c>
      <c r="J48" s="79">
        <v>-96538.962256106752</v>
      </c>
      <c r="K48" s="79">
        <v>127983.43985631526</v>
      </c>
      <c r="L48" s="79">
        <v>3365.9</v>
      </c>
      <c r="M48" s="79">
        <v>13025.173000000001</v>
      </c>
      <c r="N48" s="79">
        <v>51834.098133772437</v>
      </c>
      <c r="O48" s="79">
        <v>1837559.3150699465</v>
      </c>
      <c r="P48" s="79">
        <v>675950.70156316226</v>
      </c>
      <c r="Q48" s="79">
        <v>128408.35196565723</v>
      </c>
      <c r="R48" s="79">
        <v>2641918.3685987662</v>
      </c>
      <c r="S48" s="79">
        <v>253832.88566811968</v>
      </c>
      <c r="T48" s="79">
        <v>2091392.2007380661</v>
      </c>
    </row>
    <row r="49" spans="1:20" x14ac:dyDescent="0.3">
      <c r="A49" s="43">
        <v>3</v>
      </c>
      <c r="B49" s="43"/>
      <c r="C49" s="43"/>
      <c r="D49" s="44" t="s">
        <v>30</v>
      </c>
      <c r="E49" s="3" t="s">
        <v>31</v>
      </c>
      <c r="F49" s="79">
        <v>2613220.2134577367</v>
      </c>
      <c r="G49" s="79">
        <v>-283312.78447408834</v>
      </c>
      <c r="H49" s="79">
        <v>-1174.87498343623</v>
      </c>
      <c r="I49" s="79">
        <v>8190.8068420052896</v>
      </c>
      <c r="J49" s="79">
        <v>-118270.66669087205</v>
      </c>
      <c r="K49" s="79">
        <v>140532.11340854189</v>
      </c>
      <c r="L49" s="79">
        <v>6281.3</v>
      </c>
      <c r="M49" s="79">
        <v>517.57600000000002</v>
      </c>
      <c r="N49" s="79">
        <v>68677.054416786865</v>
      </c>
      <c r="O49" s="79">
        <v>2434660.7379766735</v>
      </c>
      <c r="P49" s="79">
        <v>1010283.7981286412</v>
      </c>
      <c r="Q49" s="79">
        <v>179040.14157976894</v>
      </c>
      <c r="R49" s="79">
        <v>3623984.6776850838</v>
      </c>
      <c r="S49" s="79">
        <v>401575.03289192222</v>
      </c>
      <c r="T49" s="79">
        <v>2836235.7708685957</v>
      </c>
    </row>
    <row r="50" spans="1:20" x14ac:dyDescent="0.3">
      <c r="A50" s="43">
        <v>4</v>
      </c>
      <c r="B50" s="43"/>
      <c r="C50" s="43"/>
      <c r="D50" s="44" t="s">
        <v>54</v>
      </c>
      <c r="E50" s="3" t="s">
        <v>55</v>
      </c>
      <c r="F50" s="79">
        <v>1529535.019993003</v>
      </c>
      <c r="G50" s="79">
        <v>-169524.84511676797</v>
      </c>
      <c r="H50" s="79">
        <v>-2031.2103797314937</v>
      </c>
      <c r="I50" s="79">
        <v>4760.802621578423</v>
      </c>
      <c r="J50" s="79">
        <v>-64574.877844731265</v>
      </c>
      <c r="K50" s="79">
        <v>85564.404335418527</v>
      </c>
      <c r="L50" s="79">
        <v>5552.1500000000005</v>
      </c>
      <c r="M50" s="79">
        <v>44</v>
      </c>
      <c r="N50" s="79">
        <v>40326.873685097009</v>
      </c>
      <c r="O50" s="79">
        <v>1429652.3172938663</v>
      </c>
      <c r="P50" s="79">
        <v>614984.90910455049</v>
      </c>
      <c r="Q50" s="79">
        <v>112906.37691235164</v>
      </c>
      <c r="R50" s="79">
        <v>2157543.6033107685</v>
      </c>
      <c r="S50" s="79">
        <v>173318.86633931694</v>
      </c>
      <c r="T50" s="79">
        <v>1602971.1836331831</v>
      </c>
    </row>
    <row r="51" spans="1:20" x14ac:dyDescent="0.3">
      <c r="A51" s="43">
        <v>5</v>
      </c>
      <c r="B51" s="43"/>
      <c r="C51" s="43"/>
      <c r="D51" s="44" t="s">
        <v>68</v>
      </c>
      <c r="E51" s="3" t="s">
        <v>69</v>
      </c>
      <c r="F51" s="79">
        <v>2881962.6385321137</v>
      </c>
      <c r="G51" s="79">
        <v>-378885.35890428041</v>
      </c>
      <c r="H51" s="79">
        <v>-4828.8530927453221</v>
      </c>
      <c r="I51" s="79">
        <v>8408.051354597399</v>
      </c>
      <c r="J51" s="79">
        <v>-118276.64217652685</v>
      </c>
      <c r="K51" s="79">
        <v>180691.59458458985</v>
      </c>
      <c r="L51" s="79">
        <v>14190.574999999997</v>
      </c>
      <c r="M51" s="79">
        <v>-15019.366000000004</v>
      </c>
      <c r="N51" s="79">
        <v>74548.751071353312</v>
      </c>
      <c r="O51" s="79">
        <v>2642791.3903691019</v>
      </c>
      <c r="P51" s="79">
        <v>844231.457030416</v>
      </c>
      <c r="Q51" s="79">
        <v>123726.93663976256</v>
      </c>
      <c r="R51" s="79">
        <v>3610749.7840392808</v>
      </c>
      <c r="S51" s="79">
        <v>408062.38629821071</v>
      </c>
      <c r="T51" s="79">
        <v>3050853.7766673127</v>
      </c>
    </row>
    <row r="52" spans="1:20" x14ac:dyDescent="0.3">
      <c r="A52" s="43">
        <v>6</v>
      </c>
      <c r="B52" s="43"/>
      <c r="C52" s="43"/>
      <c r="D52" s="44" t="s">
        <v>80</v>
      </c>
      <c r="E52" s="3" t="s">
        <v>81</v>
      </c>
      <c r="F52" s="79">
        <v>2094246.2281860195</v>
      </c>
      <c r="G52" s="79">
        <v>-234319.68409515679</v>
      </c>
      <c r="H52" s="79">
        <v>-2558.6503269349701</v>
      </c>
      <c r="I52" s="79">
        <v>6217.810315401598</v>
      </c>
      <c r="J52" s="79">
        <v>-92426.62669634918</v>
      </c>
      <c r="K52" s="79">
        <v>118599.95504921026</v>
      </c>
      <c r="L52" s="79">
        <v>9498.6620000000003</v>
      </c>
      <c r="M52" s="79">
        <v>57392.606</v>
      </c>
      <c r="N52" s="79">
        <v>56795.971668974817</v>
      </c>
      <c r="O52" s="79">
        <v>2013446.272101165</v>
      </c>
      <c r="P52" s="79">
        <v>900932.82423366955</v>
      </c>
      <c r="Q52" s="79">
        <v>168079.44740155112</v>
      </c>
      <c r="R52" s="79">
        <v>3082458.5437363852</v>
      </c>
      <c r="S52" s="79">
        <v>288777.14651744661</v>
      </c>
      <c r="T52" s="79">
        <v>2302223.4186186115</v>
      </c>
    </row>
    <row r="53" spans="1:20" x14ac:dyDescent="0.3">
      <c r="A53" s="43">
        <v>7</v>
      </c>
      <c r="B53" s="43"/>
      <c r="C53" s="43"/>
      <c r="D53" s="44" t="s">
        <v>94</v>
      </c>
      <c r="E53" s="3" t="s">
        <v>95</v>
      </c>
      <c r="F53" s="79">
        <v>1335575.6148005724</v>
      </c>
      <c r="G53" s="79">
        <v>-149975.45192567812</v>
      </c>
      <c r="H53" s="79">
        <v>-1788.28130196091</v>
      </c>
      <c r="I53" s="79">
        <v>3916.8068597496385</v>
      </c>
      <c r="J53" s="79">
        <v>-58775.478138269697</v>
      </c>
      <c r="K53" s="79">
        <v>78834.431228358313</v>
      </c>
      <c r="L53" s="79">
        <v>7118.0686783237079</v>
      </c>
      <c r="M53" s="79">
        <v>2458.8160198657706</v>
      </c>
      <c r="N53" s="79">
        <v>35336.616423889616</v>
      </c>
      <c r="O53" s="79">
        <v>1252701.1426448508</v>
      </c>
      <c r="P53" s="79">
        <v>575119.78094801097</v>
      </c>
      <c r="Q53" s="79">
        <v>107676.10950509267</v>
      </c>
      <c r="R53" s="79">
        <v>1935497.0330979545</v>
      </c>
      <c r="S53" s="79">
        <v>194287.45983467039</v>
      </c>
      <c r="T53" s="79">
        <v>1446988.6024795212</v>
      </c>
    </row>
    <row r="54" spans="1:20" x14ac:dyDescent="0.3">
      <c r="A54" s="43"/>
      <c r="B54" s="43"/>
      <c r="C54" s="43"/>
      <c r="D54" s="44" t="s">
        <v>110</v>
      </c>
      <c r="E54" s="3" t="s">
        <v>225</v>
      </c>
      <c r="F54" s="83" t="s">
        <v>211</v>
      </c>
      <c r="G54" s="86" t="s">
        <v>212</v>
      </c>
      <c r="H54" s="86" t="s">
        <v>213</v>
      </c>
      <c r="I54" s="83" t="s">
        <v>214</v>
      </c>
      <c r="J54" s="86" t="s">
        <v>215</v>
      </c>
      <c r="K54" s="83" t="s">
        <v>216</v>
      </c>
      <c r="L54" s="83" t="s">
        <v>217</v>
      </c>
      <c r="M54" s="83" t="s">
        <v>218</v>
      </c>
      <c r="N54" s="83" t="s">
        <v>219</v>
      </c>
      <c r="O54" s="83" t="s">
        <v>220</v>
      </c>
      <c r="P54" s="83" t="s">
        <v>221</v>
      </c>
      <c r="Q54" s="83" t="s">
        <v>222</v>
      </c>
      <c r="R54" s="83" t="s">
        <v>202</v>
      </c>
      <c r="S54" s="83" t="s">
        <v>223</v>
      </c>
      <c r="T54" s="84" t="s">
        <v>224</v>
      </c>
    </row>
    <row r="55" spans="1:20" x14ac:dyDescent="0.3">
      <c r="A55" s="43"/>
      <c r="B55" s="43"/>
      <c r="C55" s="43"/>
    </row>
    <row r="57" spans="1:20" x14ac:dyDescent="0.3">
      <c r="G57" s="36"/>
    </row>
  </sheetData>
  <phoneticPr fontId="2" type="noConversion"/>
  <pageMargins left="0.7" right="0.7" top="0.75" bottom="0.75" header="0.3" footer="0.3"/>
  <tableParts count="2">
    <tablePart r:id="rId1"/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A941B9-9C3C-4EBE-8CD1-58102FB0D732}">
  <sheetPr>
    <tabColor rgb="FF7C2855"/>
  </sheetPr>
  <dimension ref="A1:E45"/>
  <sheetViews>
    <sheetView workbookViewId="0">
      <selection activeCell="I33" sqref="I33"/>
    </sheetView>
  </sheetViews>
  <sheetFormatPr defaultColWidth="8.7265625" defaultRowHeight="12.5" x14ac:dyDescent="0.25"/>
  <cols>
    <col min="1" max="1" width="67.54296875" style="3" customWidth="1"/>
    <col min="2" max="2" width="12.7265625" style="3" bestFit="1" customWidth="1"/>
    <col min="3" max="3" width="6.453125" style="3" customWidth="1"/>
    <col min="4" max="4" width="65.7265625" style="3" customWidth="1"/>
    <col min="5" max="5" width="14.7265625" style="3" customWidth="1"/>
    <col min="6" max="16384" width="8.7265625" style="3"/>
  </cols>
  <sheetData>
    <row r="1" spans="1:5" s="106" customFormat="1" ht="39" customHeight="1" x14ac:dyDescent="0.35">
      <c r="A1" s="106" t="s">
        <v>194</v>
      </c>
      <c r="E1" s="62" t="s">
        <v>1</v>
      </c>
    </row>
    <row r="2" spans="1:5" ht="13" x14ac:dyDescent="0.3">
      <c r="A2" s="20" t="s">
        <v>111</v>
      </c>
      <c r="B2" s="72"/>
      <c r="D2" s="20" t="s">
        <v>131</v>
      </c>
      <c r="E2" s="21"/>
    </row>
    <row r="3" spans="1:5" x14ac:dyDescent="0.25">
      <c r="A3" s="17" t="s">
        <v>112</v>
      </c>
      <c r="B3" s="15">
        <v>19695264.140978605</v>
      </c>
      <c r="D3" s="17" t="s">
        <v>132</v>
      </c>
      <c r="E3" s="22">
        <v>20735174.087622274</v>
      </c>
    </row>
    <row r="4" spans="1:5" x14ac:dyDescent="0.25">
      <c r="A4" s="18" t="s">
        <v>141</v>
      </c>
      <c r="B4" s="16">
        <v>19388919.21734456</v>
      </c>
      <c r="C4" s="37"/>
      <c r="D4" s="18" t="s">
        <v>133</v>
      </c>
      <c r="E4" s="23">
        <v>20412654.15202035</v>
      </c>
    </row>
    <row r="5" spans="1:5" x14ac:dyDescent="0.25">
      <c r="A5" s="18" t="s">
        <v>142</v>
      </c>
      <c r="B5" s="16">
        <v>306344.92363404483</v>
      </c>
      <c r="D5" s="18" t="s">
        <v>134</v>
      </c>
      <c r="E5" s="23">
        <v>322519.93560192361</v>
      </c>
    </row>
    <row r="6" spans="1:5" x14ac:dyDescent="0.25">
      <c r="A6" s="18" t="s">
        <v>143</v>
      </c>
      <c r="B6" s="16"/>
      <c r="D6" s="18" t="s">
        <v>135</v>
      </c>
      <c r="E6" s="102">
        <v>5.28E-2</v>
      </c>
    </row>
    <row r="7" spans="1:5" x14ac:dyDescent="0.25">
      <c r="A7" s="18" t="s">
        <v>144</v>
      </c>
      <c r="B7" s="16"/>
      <c r="D7" s="18" t="s">
        <v>136</v>
      </c>
      <c r="E7" s="24">
        <v>20724410</v>
      </c>
    </row>
    <row r="8" spans="1:5" x14ac:dyDescent="0.25">
      <c r="A8" s="18" t="s">
        <v>146</v>
      </c>
      <c r="B8" s="48">
        <v>8.7999999999999995E-2</v>
      </c>
      <c r="D8" s="18" t="s">
        <v>137</v>
      </c>
      <c r="E8" s="105">
        <v>-10764.087622273713</v>
      </c>
    </row>
    <row r="9" spans="1:5" x14ac:dyDescent="0.25">
      <c r="A9" s="19" t="s">
        <v>147</v>
      </c>
      <c r="B9" s="49">
        <v>7.1999999999999995E-2</v>
      </c>
      <c r="D9" s="18" t="s">
        <v>138</v>
      </c>
      <c r="E9" s="103">
        <v>3</v>
      </c>
    </row>
    <row r="10" spans="1:5" x14ac:dyDescent="0.25">
      <c r="D10" s="18" t="s">
        <v>139</v>
      </c>
      <c r="E10" s="102">
        <v>8.6599999999999996E-2</v>
      </c>
    </row>
    <row r="11" spans="1:5" x14ac:dyDescent="0.25">
      <c r="D11" s="18" t="s">
        <v>140</v>
      </c>
      <c r="E11" s="102">
        <v>3.6616160014784516E-2</v>
      </c>
    </row>
    <row r="12" spans="1:5" x14ac:dyDescent="0.25">
      <c r="D12" s="18" t="s">
        <v>153</v>
      </c>
      <c r="E12" s="102">
        <v>2.1499999999999998E-2</v>
      </c>
    </row>
    <row r="13" spans="1:5" x14ac:dyDescent="0.25">
      <c r="D13" s="19" t="s">
        <v>154</v>
      </c>
      <c r="E13" s="104">
        <v>2</v>
      </c>
    </row>
    <row r="15" spans="1:5" ht="13" x14ac:dyDescent="0.3">
      <c r="D15" s="20" t="s">
        <v>113</v>
      </c>
      <c r="E15" s="21"/>
    </row>
    <row r="16" spans="1:5" x14ac:dyDescent="0.25">
      <c r="D16" s="32"/>
      <c r="E16" s="33">
        <v>-5.0000000000000001E-3</v>
      </c>
    </row>
    <row r="17" spans="4:5" x14ac:dyDescent="0.25">
      <c r="D17" s="30"/>
      <c r="E17" s="31">
        <v>0.25</v>
      </c>
    </row>
    <row r="19" spans="4:5" ht="13" x14ac:dyDescent="0.3">
      <c r="D19" s="27" t="s">
        <v>116</v>
      </c>
      <c r="E19" s="26"/>
    </row>
    <row r="20" spans="4:5" x14ac:dyDescent="0.25">
      <c r="D20" s="28"/>
      <c r="E20" s="29">
        <v>-5.0000000000000001E-3</v>
      </c>
    </row>
    <row r="21" spans="4:5" ht="13" x14ac:dyDescent="0.25">
      <c r="D21" s="114" t="s">
        <v>185</v>
      </c>
      <c r="E21" s="115"/>
    </row>
    <row r="22" spans="4:5" x14ac:dyDescent="0.25">
      <c r="D22" s="30"/>
      <c r="E22" s="31">
        <v>2.5000000000000001E-2</v>
      </c>
    </row>
    <row r="23" spans="4:5" x14ac:dyDescent="0.25">
      <c r="D23" s="30"/>
      <c r="E23" s="31"/>
    </row>
    <row r="24" spans="4:5" ht="13" x14ac:dyDescent="0.3">
      <c r="D24" s="20" t="s">
        <v>186</v>
      </c>
      <c r="E24" s="21"/>
    </row>
    <row r="25" spans="4:5" x14ac:dyDescent="0.25">
      <c r="D25" s="32" t="s">
        <v>114</v>
      </c>
      <c r="E25" s="33">
        <v>-5.0000000000000001E-3</v>
      </c>
    </row>
    <row r="26" spans="4:5" x14ac:dyDescent="0.25">
      <c r="D26" s="30" t="s">
        <v>115</v>
      </c>
      <c r="E26" s="31">
        <v>2.5000000000000001E-2</v>
      </c>
    </row>
    <row r="28" spans="4:5" ht="13" x14ac:dyDescent="0.3">
      <c r="D28" s="27" t="s">
        <v>187</v>
      </c>
      <c r="E28" s="26"/>
    </row>
    <row r="29" spans="4:5" x14ac:dyDescent="0.25">
      <c r="D29" s="28" t="s">
        <v>117</v>
      </c>
      <c r="E29" s="29">
        <v>0</v>
      </c>
    </row>
    <row r="30" spans="4:5" ht="13" x14ac:dyDescent="0.25">
      <c r="D30" s="114" t="s">
        <v>188</v>
      </c>
      <c r="E30" s="115"/>
    </row>
    <row r="31" spans="4:5" x14ac:dyDescent="0.25">
      <c r="D31" s="30" t="s">
        <v>118</v>
      </c>
      <c r="E31" s="31">
        <v>0</v>
      </c>
    </row>
    <row r="33" spans="2:5" ht="13" x14ac:dyDescent="0.3">
      <c r="D33" s="27" t="s">
        <v>189</v>
      </c>
      <c r="E33" s="25"/>
    </row>
    <row r="34" spans="2:5" x14ac:dyDescent="0.25">
      <c r="D34" s="28" t="s">
        <v>119</v>
      </c>
      <c r="E34" s="35">
        <v>5.0000000000000001E-3</v>
      </c>
    </row>
    <row r="35" spans="2:5" ht="13" x14ac:dyDescent="0.25">
      <c r="B35" s="71"/>
      <c r="D35" s="114" t="s">
        <v>190</v>
      </c>
      <c r="E35" s="115"/>
    </row>
    <row r="36" spans="2:5" x14ac:dyDescent="0.25">
      <c r="B36" s="71"/>
      <c r="D36" s="30" t="s">
        <v>120</v>
      </c>
      <c r="E36" s="31">
        <v>-2.5000000000000001E-2</v>
      </c>
    </row>
    <row r="37" spans="2:5" x14ac:dyDescent="0.25">
      <c r="B37" s="71"/>
    </row>
    <row r="38" spans="2:5" ht="13" x14ac:dyDescent="0.3">
      <c r="D38" s="27" t="s">
        <v>191</v>
      </c>
      <c r="E38" s="25"/>
    </row>
    <row r="39" spans="2:5" x14ac:dyDescent="0.25">
      <c r="D39" s="28" t="s">
        <v>121</v>
      </c>
      <c r="E39" s="47">
        <v>5.0000000000000001E-3</v>
      </c>
    </row>
    <row r="40" spans="2:5" ht="13" x14ac:dyDescent="0.25">
      <c r="D40" s="114" t="s">
        <v>192</v>
      </c>
      <c r="E40" s="115"/>
    </row>
    <row r="41" spans="2:5" x14ac:dyDescent="0.25">
      <c r="D41" s="30" t="s">
        <v>122</v>
      </c>
      <c r="E41" s="31">
        <v>-2.5000000000000001E-2</v>
      </c>
    </row>
    <row r="43" spans="2:5" ht="13" x14ac:dyDescent="0.3">
      <c r="D43" s="20" t="s">
        <v>193</v>
      </c>
      <c r="E43" s="34"/>
    </row>
    <row r="44" spans="2:5" x14ac:dyDescent="0.25">
      <c r="D44" s="28" t="s">
        <v>123</v>
      </c>
      <c r="E44" s="47">
        <v>5.0000000000000001E-3</v>
      </c>
    </row>
    <row r="45" spans="2:5" x14ac:dyDescent="0.25">
      <c r="D45" s="30" t="s">
        <v>124</v>
      </c>
      <c r="E45" s="31">
        <v>-2.5000000000000001E-2</v>
      </c>
    </row>
  </sheetData>
  <mergeCells count="4">
    <mergeCell ref="D40:E40"/>
    <mergeCell ref="D21:E21"/>
    <mergeCell ref="D30:E30"/>
    <mergeCell ref="D35:E35"/>
  </mergeCells>
  <pageMargins left="0.7" right="0.7" top="0.75" bottom="0.75" header="0.3" footer="0.3"/>
  <pageSetup paperSize="9" orientation="portrait" horizontalDpi="90" verticalDpi="9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�� 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AnalysisandInsightforFinance xmlns="95109afe-48bb-45fc-924c-91843d29e86c">
      <UserInfo>
        <DisplayName/>
        <AccountId xsi:nil="true"/>
        <AccountType/>
      </UserInfo>
    </AnalysisandInsightforFinance>
    <WorkingLead xmlns="95109afe-48bb-45fc-924c-91843d29e86c">
      <UserInfo>
        <DisplayName/>
        <AccountId xsi:nil="true"/>
        <AccountType/>
      </UserInfo>
    </WorkingLead>
    <Review_x0020_Date xmlns="95109afe-48bb-45fc-924c-91843d29e86c" xsi:nil="true"/>
    <_ip_UnifiedCompliancePolicyUIAction xmlns="bbb1cdd1-cf5a-48b9-b14b-3d868fa48288" xsi:nil="true"/>
    <_ip_UnifiedCompliancePolicyProperties xmlns="bbb1cdd1-cf5a-48b9-b14b-3d868fa48288" xsi:nil="true"/>
    <TaxCatchAll xmlns="bbb1cdd1-cf5a-48b9-b14b-3d868fa48288" xsi:nil="true"/>
    <lcf76f155ced4ddcb4097134ff3c332f xmlns="95109afe-48bb-45fc-924c-91843d29e86c">
      <Terms xmlns="http://schemas.microsoft.com/office/infopath/2007/PartnerControls"/>
    </lcf76f155ced4ddcb4097134ff3c332f>
  </documentManagement>
</p:properti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3F2A0A948A1DF4590B532C1823DE513" ma:contentTypeVersion="23" ma:contentTypeDescription="Create a new document." ma:contentTypeScope="" ma:versionID="4d8fe0f25c5ab75ec598814805bb401f">
  <xsd:schema xmlns:xsd="http://www.w3.org/2001/XMLSchema" xmlns:xs="http://www.w3.org/2001/XMLSchema" xmlns:p="http://schemas.microsoft.com/office/2006/metadata/properties" xmlns:ns2="95109afe-48bb-45fc-924c-91843d29e86c" xmlns:ns3="bbb1cdd1-cf5a-48b9-b14b-3d868fa48288" targetNamespace="http://schemas.microsoft.com/office/2006/metadata/properties" ma:root="true" ma:fieldsID="9f3013bad9b67c72f3c4013025518613" ns2:_="" ns3:_="">
    <xsd:import namespace="95109afe-48bb-45fc-924c-91843d29e86c"/>
    <xsd:import namespace="bbb1cdd1-cf5a-48b9-b14b-3d868fa48288"/>
    <xsd:element name="properties">
      <xsd:complexType>
        <xsd:sequence>
          <xsd:element name="documentManagement">
            <xsd:complexType>
              <xsd:all>
                <xsd:element ref="ns2:WorkingLead" minOccurs="0"/>
                <xsd:element ref="ns2:AnalysisandInsightforFinance" minOccurs="0"/>
                <xsd:element ref="ns2:Review_x0020_Date" minOccurs="0"/>
                <xsd:element ref="ns3:SharedWithUsers" minOccurs="0"/>
                <xsd:element ref="ns3:SharedWithDetails" minOccurs="0"/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3:_ip_UnifiedCompliancePolicyProperties" minOccurs="0"/>
                <xsd:element ref="ns3:_ip_UnifiedCompliancePolicyUIAction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5109afe-48bb-45fc-924c-91843d29e86c" elementFormDefault="qualified">
    <xsd:import namespace="http://schemas.microsoft.com/office/2006/documentManagement/types"/>
    <xsd:import namespace="http://schemas.microsoft.com/office/infopath/2007/PartnerControls"/>
    <xsd:element name="WorkingLead" ma:index="5" nillable="true" ma:displayName="Working Lead" ma:description="&#10;" ma:list="UserInfo" ma:SearchPeopleOnly="false" ma:SharePointGroup="0" ma:internalName="WorkingLead" ma:readOnly="fals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AnalysisandInsightforFinance" ma:index="6" nillable="true" ma:displayName="AnalysisandInsightforFinance" ma:list="UserInfo" ma:SharePointGroup="0" ma:internalName="AnalysisandInsightforFinance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Review_x0020_Date" ma:index="7" nillable="true" ma:displayName="Review date" ma:indexed="true" ma:internalName="Review_x0020_Date" ma:readOnly="false">
      <xsd:simpleType>
        <xsd:restriction base="dms:Text"/>
      </xsd:simpleType>
    </xsd:element>
    <xsd:element name="MediaServiceMetadata" ma:index="13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4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5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6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4" nillable="true" ma:taxonomy="true" ma:internalName="lcf76f155ced4ddcb4097134ff3c332f" ma:taxonomyFieldName="MediaServiceImageTags" ma:displayName="Image Tags" ma:readOnly="false" ma:fieldId="{5cf76f15-5ced-4ddc-b409-7134ff3c332f}" ma:taxonomyMulti="true" ma:sspId="2c8d5fda-b97d-42c6-97e2-f76465e161c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7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bb1cdd1-cf5a-48b9-b14b-3d868fa48288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SearchPeopleOnly="false" ma:SharePointGroup="0" ma:internalName="SharedWithUsers" ma:readOnly="tru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_ip_UnifiedCompliancePolicyProperties" ma:index="21" nillable="true" ma:displayName="Unified Compliance Policy Properties" ma:internalName="_ip_UnifiedCompliancePolicyProperties" ma:readOnly="false">
      <xsd:simpleType>
        <xsd:restriction base="dms:Note"/>
      </xsd:simpleType>
    </xsd:element>
    <xsd:element name="_ip_UnifiedCompliancePolicyUIAction" ma:index="22" nillable="true" ma:displayName="Unified Compliance Policy UI Action" ma:hidden="true" ma:internalName="_ip_UnifiedCompliancePolicyUIAction" ma:readOnly="false">
      <xsd:simpleType>
        <xsd:restriction base="dms:Text"/>
      </xsd:simpleType>
    </xsd:element>
    <xsd:element name="TaxCatchAll" ma:index="25" nillable="true" ma:displayName="Taxonomy Catch All Column" ma:hidden="true" ma:list="{b87fcb59-3518-4cc0-ba6a-4520f0c3fe3b}" ma:internalName="TaxCatchAll" ma:showField="CatchAllData" ma:web="bbb1cdd1-cf5a-48b9-b14b-3d868fa4828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8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4CECBB6-4E33-41F6-B76F-AD5E31525D4C}">
  <ds:schemaRefs>
    <ds:schemaRef ds:uri="http://schemas.microsoft.com/DataMashup"/>
  </ds:schemaRefs>
</ds:datastoreItem>
</file>

<file path=customXml/itemProps2.xml><?xml version="1.0" encoding="utf-8"?>
<ds:datastoreItem xmlns:ds="http://schemas.openxmlformats.org/officeDocument/2006/customXml" ds:itemID="{A79688C8-504A-4729-87A5-98E95D419C0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C4B266C-6F03-4509-98E7-DB93B97E1D20}">
  <ds:schemaRefs>
    <ds:schemaRef ds:uri="http://purl.org/dc/terms/"/>
    <ds:schemaRef ds:uri="http://schemas.microsoft.com/office/infopath/2007/PartnerControls"/>
    <ds:schemaRef ds:uri="http://www.w3.org/XML/1998/namespace"/>
    <ds:schemaRef ds:uri="bbb1cdd1-cf5a-48b9-b14b-3d868fa48288"/>
    <ds:schemaRef ds:uri="http://purl.org/dc/elements/1.1/"/>
    <ds:schemaRef ds:uri="http://schemas.microsoft.com/office/2006/documentManagement/types"/>
    <ds:schemaRef ds:uri="http://schemas.openxmlformats.org/package/2006/metadata/core-properties"/>
    <ds:schemaRef ds:uri="95109afe-48bb-45fc-924c-91843d29e86c"/>
    <ds:schemaRef ds:uri="http://schemas.microsoft.com/office/2006/metadata/properties"/>
    <ds:schemaRef ds:uri="http://purl.org/dc/dcmitype/"/>
  </ds:schemaRefs>
</ds:datastoreItem>
</file>

<file path=customXml/itemProps4.xml><?xml version="1.0" encoding="utf-8"?>
<ds:datastoreItem xmlns:ds="http://schemas.openxmlformats.org/officeDocument/2006/customXml" ds:itemID="{9AA26D61-FF3F-4397-8E63-A9EACB73E1C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5109afe-48bb-45fc-924c-91843d29e86c"/>
    <ds:schemaRef ds:uri="bbb1cdd1-cf5a-48b9-b14b-3d868fa4828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2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31</vt:i4>
      </vt:variant>
    </vt:vector>
  </HeadingPairs>
  <TitlesOfParts>
    <vt:vector size="35" baseType="lpstr">
      <vt:lpstr>notes</vt:lpstr>
      <vt:lpstr>convergence_2025_26</vt:lpstr>
      <vt:lpstr>baseline_adjustments_2025_26</vt:lpstr>
      <vt:lpstr>glidepath_parameters</vt:lpstr>
      <vt:lpstr>AvailableEnvelopeYear0</vt:lpstr>
      <vt:lpstr>AvailableEnvelopeYear1</vt:lpstr>
      <vt:lpstr>BalanceYear1</vt:lpstr>
      <vt:lpstr>BaseGrowthSelectorYear1</vt:lpstr>
      <vt:lpstr>BaselinesTotalYear0</vt:lpstr>
      <vt:lpstr>DelegatedMHGrowthYear1</vt:lpstr>
      <vt:lpstr>EnvelopeGapYear0</vt:lpstr>
      <vt:lpstr>EnvelopeGapYear1</vt:lpstr>
      <vt:lpstr>GlidepathEnvelopeYear0</vt:lpstr>
      <vt:lpstr>GlidepathEnvelopeYear1</vt:lpstr>
      <vt:lpstr>GrowthBeforeConvergenceYear1</vt:lpstr>
      <vt:lpstr>HCDDConvToggleYear1</vt:lpstr>
      <vt:lpstr>HCDDGrowthFactorYear1</vt:lpstr>
      <vt:lpstr>HCDevicesPAGrowthYear0</vt:lpstr>
      <vt:lpstr>HCDrugsPAGrowthYear0</vt:lpstr>
      <vt:lpstr>TotalRecurrentAllocationYear1</vt:lpstr>
      <vt:lpstr>WeightedPopYear0</vt:lpstr>
      <vt:lpstr>Zone_1ConvergenceDfTYear1</vt:lpstr>
      <vt:lpstr>Zone_1ConvergenceValueYear1</vt:lpstr>
      <vt:lpstr>Zone0ConvergenceDfTYear1</vt:lpstr>
      <vt:lpstr>Zone0ConvergenceValueYear1</vt:lpstr>
      <vt:lpstr>Zone1ConvergenceDfTYear1</vt:lpstr>
      <vt:lpstr>Zone1ConvergenceValueYear1</vt:lpstr>
      <vt:lpstr>Zone2ConvergenceDfTYear1</vt:lpstr>
      <vt:lpstr>Zone2ConvergenceValueYear1</vt:lpstr>
      <vt:lpstr>Zone3ConvergenceDfTYear1</vt:lpstr>
      <vt:lpstr>Zone3ConvergenceValueYear1</vt:lpstr>
      <vt:lpstr>Zone4ConvergenceDfTYear1</vt:lpstr>
      <vt:lpstr>Zone4ConvergenceValueYear1</vt:lpstr>
      <vt:lpstr>Zone5ConvergenceDfTYear1</vt:lpstr>
      <vt:lpstr>Zone5ConvergenceValueYear1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Samuel Leat</dc:creator>
  <cp:keywords/>
  <dc:description/>
  <cp:lastModifiedBy>WOOTTON, Rebecca (NHS ENGLAND - X24)</cp:lastModifiedBy>
  <cp:revision/>
  <cp:lastPrinted>2025-01-23T16:39:01Z</cp:lastPrinted>
  <dcterms:created xsi:type="dcterms:W3CDTF">2022-07-27T11:49:35Z</dcterms:created>
  <dcterms:modified xsi:type="dcterms:W3CDTF">2025-02-21T12:36:29Z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0x01010023F2A0A948A1DF4590B532C1823DE513</vt:lpwstr>
  </property>
  <property fmtid="{D5CDD505-2E9C-101B-9397-08002B2CF9AE}" pid="3" name="MediaServiceImageTags">
    <vt:lpwstr/>
  </property>
  <property fmtid="{D5CDD505-2E9C-101B-9397-08002B2CF9AE}" pid="4" name="_ExtendedDescription">
    <vt:lpwstr/>
  </property>
</Properties>
</file>