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nhs.sharepoint.com/sites/CFO/sf/sfp/ResLib/AIF/Allocations/Allocation years/2026-27/Publications/Allocations schedules/"/>
    </mc:Choice>
  </mc:AlternateContent>
  <xr:revisionPtr revIDLastSave="1" documentId="8_{4AE65D5B-70E6-45DF-8C7A-F2521FFFCCE3}" xr6:coauthVersionLast="47" xr6:coauthVersionMax="47" xr10:uidLastSave="{CCFF3A3D-E1B9-4B79-A9B2-C39265FF877D}"/>
  <bookViews>
    <workbookView xWindow="384" yWindow="384" windowWidth="27048" windowHeight="16548" xr2:uid="{EEBA1C37-1A41-43B0-994E-A57025B35F4B}"/>
  </bookViews>
  <sheets>
    <sheet name="Notes" sheetId="1" r:id="rId1"/>
    <sheet name="Schedul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8" i="2" l="1"/>
  <c r="AA8" i="2"/>
  <c r="Z8" i="2"/>
  <c r="Y8" i="2"/>
  <c r="X8" i="2"/>
  <c r="W8" i="2"/>
  <c r="V8" i="2"/>
  <c r="U8" i="2"/>
  <c r="T8" i="2"/>
  <c r="S8" i="2"/>
  <c r="R8" i="2"/>
  <c r="Q8" i="2"/>
  <c r="P8" i="2"/>
  <c r="O8" i="2"/>
  <c r="N8" i="2"/>
  <c r="M8" i="2"/>
  <c r="L8" i="2"/>
  <c r="K8" i="2"/>
  <c r="J8" i="2"/>
  <c r="I8" i="2"/>
  <c r="H8" i="2"/>
  <c r="G8" i="2"/>
  <c r="F8" i="2"/>
  <c r="E8" i="2"/>
  <c r="D8" i="2"/>
  <c r="C8" i="2"/>
  <c r="BV37" i="2"/>
  <c r="CK23" i="2"/>
  <c r="BT30" i="2"/>
  <c r="BY30" i="2"/>
  <c r="BW30" i="2"/>
  <c r="BM29" i="2"/>
  <c r="BU28" i="2"/>
  <c r="BM28" i="2"/>
  <c r="BU14" i="2"/>
  <c r="BW14" i="2"/>
  <c r="BX14" i="2"/>
  <c r="BZ19" i="2"/>
  <c r="BT19" i="2"/>
  <c r="BX19" i="2"/>
  <c r="BM19" i="2"/>
  <c r="BZ33" i="2"/>
  <c r="BU43" i="2"/>
  <c r="BM43" i="2"/>
  <c r="BV40" i="2"/>
  <c r="BX18" i="2"/>
  <c r="BU18" i="2"/>
  <c r="BT41" i="2"/>
  <c r="BZ41" i="2"/>
  <c r="BY41" i="2"/>
  <c r="BX41" i="2"/>
  <c r="BM41" i="2"/>
  <c r="BW25" i="2"/>
  <c r="CK45" i="2"/>
  <c r="BZ45" i="2"/>
  <c r="BY45" i="2"/>
  <c r="BX45" i="2"/>
  <c r="BW45" i="2"/>
  <c r="BV45" i="2"/>
  <c r="BU45" i="2"/>
  <c r="BT45" i="2"/>
  <c r="BM45" i="2"/>
  <c r="BX35" i="2"/>
  <c r="BY35" i="2"/>
  <c r="CA44" i="2"/>
  <c r="BZ44" i="2"/>
  <c r="BT44" i="2"/>
  <c r="BM44" i="2"/>
  <c r="BT24" i="2"/>
  <c r="BU24" i="2"/>
  <c r="BM24" i="2"/>
  <c r="BM10" i="2"/>
  <c r="BZ10" i="2"/>
  <c r="BX10" i="2"/>
  <c r="BV26" i="2"/>
  <c r="BU26" i="2"/>
  <c r="BY26" i="2"/>
  <c r="BM26" i="2"/>
  <c r="BW27" i="2"/>
  <c r="BW31" i="2"/>
  <c r="BY36" i="2"/>
  <c r="BU36" i="2"/>
  <c r="BM36" i="2"/>
  <c r="BZ32" i="2"/>
  <c r="BY32" i="2"/>
  <c r="CG45" i="2"/>
  <c r="BW22" i="2"/>
  <c r="CC44" i="2"/>
  <c r="BY44" i="2"/>
  <c r="BX44" i="2"/>
  <c r="BW44" i="2"/>
  <c r="BV44" i="2"/>
  <c r="BU44" i="2"/>
  <c r="CG23" i="2"/>
  <c r="BZ23" i="2"/>
  <c r="BY23" i="2"/>
  <c r="BX23" i="2"/>
  <c r="BW23" i="2"/>
  <c r="BV23" i="2"/>
  <c r="BU23" i="2"/>
  <c r="BT23" i="2"/>
  <c r="BM23" i="2"/>
  <c r="BX42" i="2"/>
  <c r="BW42" i="2"/>
  <c r="BU20" i="2"/>
  <c r="BM20" i="2"/>
  <c r="BZ36" i="2"/>
  <c r="BW35" i="2"/>
  <c r="BX31" i="2"/>
  <c r="BV30" i="2"/>
  <c r="BU30" i="2"/>
  <c r="BN26" i="2"/>
  <c r="CE21" i="2"/>
  <c r="BW24" i="2"/>
  <c r="BM17" i="2"/>
  <c r="BN17" i="2"/>
  <c r="BZ20" i="2"/>
  <c r="BZ21" i="2"/>
  <c r="BN10" i="2"/>
  <c r="BW18" i="2"/>
  <c r="BV12" i="2"/>
  <c r="BZ14" i="2"/>
  <c r="BM12" i="2"/>
  <c r="BU16" i="2"/>
  <c r="BZ30" i="2" l="1"/>
  <c r="BY17" i="2"/>
  <c r="BZ31" i="2"/>
  <c r="BY27" i="2"/>
  <c r="BM18" i="2"/>
  <c r="BV18" i="2"/>
  <c r="BU19" i="2"/>
  <c r="BV14" i="2"/>
  <c r="BZ29" i="2"/>
  <c r="BW16" i="2"/>
  <c r="CC25" i="2"/>
  <c r="BV33" i="2"/>
  <c r="BV20" i="2"/>
  <c r="BU13" i="2"/>
  <c r="BU17" i="2"/>
  <c r="BX20" i="2"/>
  <c r="BY13" i="2"/>
  <c r="BY14" i="2"/>
  <c r="BM30" i="2"/>
  <c r="BW32" i="2"/>
  <c r="BW26" i="2"/>
  <c r="BV19" i="2"/>
  <c r="BX26" i="2"/>
  <c r="BY20" i="2"/>
  <c r="BX36" i="2"/>
  <c r="BZ26" i="2"/>
  <c r="BY15" i="2"/>
  <c r="BW41" i="2"/>
  <c r="BZ18" i="2"/>
  <c r="BW43" i="2"/>
  <c r="BZ43" i="2"/>
  <c r="BY19" i="2"/>
  <c r="BY38" i="2"/>
  <c r="BT43" i="2"/>
  <c r="BW17" i="2"/>
  <c r="BX43" i="2"/>
  <c r="BZ38" i="2"/>
  <c r="BX32" i="2"/>
  <c r="BM38" i="2"/>
  <c r="BV25" i="2"/>
  <c r="BU21" i="2"/>
  <c r="BU32" i="2"/>
  <c r="BN36" i="2"/>
  <c r="BM27" i="2"/>
  <c r="BV24" i="2"/>
  <c r="BY24" i="2"/>
  <c r="BY43" i="2"/>
  <c r="BT37" i="2"/>
  <c r="BW20" i="2"/>
  <c r="BW19" i="2"/>
  <c r="BT20" i="2"/>
  <c r="BV42" i="2"/>
  <c r="BT26" i="2"/>
  <c r="BZ24" i="2"/>
  <c r="BU29" i="2"/>
  <c r="BU37" i="2"/>
  <c r="BV43" i="2"/>
  <c r="BT38" i="2"/>
  <c r="BM37" i="2"/>
  <c r="BN20" i="2"/>
  <c r="BN27" i="2"/>
  <c r="BO27" i="2"/>
  <c r="BV31" i="2"/>
  <c r="BU15" i="2"/>
  <c r="CB20" i="2"/>
  <c r="CB42" i="2"/>
  <c r="BT17" i="2"/>
  <c r="CA20" i="2"/>
  <c r="CC23" i="2"/>
  <c r="BX15" i="2"/>
  <c r="BO17" i="2"/>
  <c r="BY18" i="2"/>
  <c r="BT10" i="2"/>
  <c r="BV32" i="2"/>
  <c r="BX12" i="2"/>
  <c r="BZ17" i="2"/>
  <c r="BN40" i="2"/>
  <c r="BM15" i="2"/>
  <c r="CC17" i="2"/>
  <c r="BZ13" i="2"/>
  <c r="BM34" i="2"/>
  <c r="CA45" i="2"/>
  <c r="BN30" i="2"/>
  <c r="BN37" i="2"/>
  <c r="CB17" i="2"/>
  <c r="CC22" i="2"/>
  <c r="BT15" i="2"/>
  <c r="CC12" i="2"/>
  <c r="BT34" i="2"/>
  <c r="CF45" i="2"/>
  <c r="CB45" i="2"/>
  <c r="BW15" i="2"/>
  <c r="CA17" i="2"/>
  <c r="BN45" i="2"/>
  <c r="BZ16" i="2"/>
  <c r="BY12" i="2"/>
  <c r="BW21" i="2"/>
  <c r="BM39" i="2"/>
  <c r="BX30" i="2"/>
  <c r="BM21" i="2"/>
  <c r="BX34" i="2"/>
  <c r="BV22" i="2"/>
  <c r="BU31" i="2"/>
  <c r="BM35" i="2"/>
  <c r="BU41" i="2"/>
  <c r="BZ34" i="2"/>
  <c r="BU12" i="2"/>
  <c r="BZ27" i="2"/>
  <c r="BT27" i="2"/>
  <c r="BW10" i="2"/>
  <c r="CB44" i="2"/>
  <c r="BT35" i="2"/>
  <c r="BV41" i="2"/>
  <c r="BT18" i="2"/>
  <c r="BT29" i="2"/>
  <c r="BX22" i="2"/>
  <c r="BV39" i="2"/>
  <c r="BU33" i="2"/>
  <c r="CC30" i="2"/>
  <c r="BX11" i="2"/>
  <c r="BY22" i="2"/>
  <c r="BZ22" i="2"/>
  <c r="BV27" i="2"/>
  <c r="BY10" i="2"/>
  <c r="BV10" i="2"/>
  <c r="BW39" i="2"/>
  <c r="BT39" i="2"/>
  <c r="BN44" i="2"/>
  <c r="BZ35" i="2"/>
  <c r="BV35" i="2"/>
  <c r="BT25" i="2"/>
  <c r="BX25" i="2"/>
  <c r="BW40" i="2"/>
  <c r="BT40" i="2"/>
  <c r="BW29" i="2"/>
  <c r="BV29" i="2"/>
  <c r="BU35" i="2"/>
  <c r="BM40" i="2"/>
  <c r="BT12" i="2"/>
  <c r="BV17" i="2"/>
  <c r="BM42" i="2"/>
  <c r="BO44" i="2"/>
  <c r="BU25" i="2"/>
  <c r="BM25" i="2"/>
  <c r="BY25" i="2"/>
  <c r="BX40" i="2"/>
  <c r="BY33" i="2"/>
  <c r="BV13" i="2"/>
  <c r="BY28" i="2"/>
  <c r="BX29" i="2"/>
  <c r="BT22" i="2"/>
  <c r="BV36" i="2"/>
  <c r="BX27" i="2"/>
  <c r="BZ39" i="2"/>
  <c r="BY39" i="2"/>
  <c r="CC45" i="2"/>
  <c r="BZ25" i="2"/>
  <c r="BY40" i="2"/>
  <c r="BW13" i="2"/>
  <c r="BT13" i="2"/>
  <c r="BW34" i="2"/>
  <c r="BU34" i="2"/>
  <c r="BU27" i="2"/>
  <c r="BZ15" i="2"/>
  <c r="BX21" i="2"/>
  <c r="BY16" i="2"/>
  <c r="BY21" i="2"/>
  <c r="BX17" i="2"/>
  <c r="BM11" i="2"/>
  <c r="BU22" i="2"/>
  <c r="CC32" i="2"/>
  <c r="BW36" i="2"/>
  <c r="BX24" i="2"/>
  <c r="BZ40" i="2"/>
  <c r="BX33" i="2"/>
  <c r="BX13" i="2"/>
  <c r="BT14" i="2"/>
  <c r="BM14" i="2"/>
  <c r="BY29" i="2"/>
  <c r="BN21" i="2"/>
  <c r="BZ11" i="2"/>
  <c r="CA16" i="2"/>
  <c r="BZ12" i="2"/>
  <c r="BN19" i="2"/>
  <c r="AS8" i="2"/>
  <c r="AR8" i="2"/>
  <c r="BU10" i="2"/>
  <c r="CB30" i="2"/>
  <c r="BM16" i="2"/>
  <c r="BV28" i="2"/>
  <c r="BW37" i="2"/>
  <c r="AV8" i="2"/>
  <c r="BY11" i="2"/>
  <c r="BV15" i="2"/>
  <c r="BZ28" i="2"/>
  <c r="BX37" i="2"/>
  <c r="BN22" i="2"/>
  <c r="CB22" i="2"/>
  <c r="BZ37" i="2"/>
  <c r="CA21" i="2"/>
  <c r="AJ8" i="2"/>
  <c r="BT11" i="2"/>
  <c r="BN25" i="2"/>
  <c r="BT33" i="2"/>
  <c r="BW33" i="2"/>
  <c r="CJ44" i="2"/>
  <c r="CF44" i="2"/>
  <c r="CK44" i="2"/>
  <c r="CG44" i="2"/>
  <c r="BX39" i="2"/>
  <c r="BN23" i="2"/>
  <c r="CE32" i="2"/>
  <c r="BM31" i="2"/>
  <c r="CE23" i="2"/>
  <c r="CA23" i="2"/>
  <c r="CD23" i="2"/>
  <c r="CB21" i="2"/>
  <c r="AW8" i="2"/>
  <c r="BN16" i="2"/>
  <c r="BM32" i="2"/>
  <c r="BP44" i="2"/>
  <c r="BV34" i="2"/>
  <c r="CB23" i="2"/>
  <c r="BT32" i="2"/>
  <c r="BM13" i="2"/>
  <c r="BV16" i="2"/>
  <c r="BN29" i="2"/>
  <c r="BT31" i="2"/>
  <c r="BY34" i="2"/>
  <c r="CA25" i="2"/>
  <c r="BW28" i="2"/>
  <c r="BN39" i="2"/>
  <c r="BY37" i="2"/>
  <c r="BX28" i="2"/>
  <c r="CC35" i="2"/>
  <c r="AQ8" i="2"/>
  <c r="BW12" i="2"/>
  <c r="BT21" i="2"/>
  <c r="BT36" i="2"/>
  <c r="BM33" i="2"/>
  <c r="BV38" i="2"/>
  <c r="BU38" i="2"/>
  <c r="BV21" i="2"/>
  <c r="BU39" i="2"/>
  <c r="BW38" i="2"/>
  <c r="AU8" i="2"/>
  <c r="BY31" i="2"/>
  <c r="CJ24" i="2"/>
  <c r="BU40" i="2"/>
  <c r="BT28" i="2"/>
  <c r="CD42" i="2"/>
  <c r="CA30" i="2"/>
  <c r="BX38" i="2"/>
  <c r="BU11" i="2"/>
  <c r="CC21" i="2"/>
  <c r="BV11" i="2"/>
  <c r="BY42" i="2"/>
  <c r="BZ42" i="2"/>
  <c r="BM22" i="2"/>
  <c r="BT42" i="2"/>
  <c r="BU42" i="2"/>
  <c r="BN41" i="2"/>
  <c r="CD44" i="2"/>
  <c r="BW11" i="2"/>
  <c r="BT16" i="2"/>
  <c r="CA36" i="2"/>
  <c r="CB36" i="2"/>
  <c r="CC36" i="2"/>
  <c r="BX16" i="2"/>
  <c r="CB26" i="2"/>
  <c r="CC26" i="2"/>
  <c r="CA27" i="2"/>
  <c r="CC20" i="2"/>
  <c r="CB27" i="2"/>
  <c r="CC40" i="2"/>
  <c r="CC27" i="2"/>
  <c r="CC42" i="2"/>
  <c r="AT8" i="2"/>
  <c r="CE41" i="2"/>
  <c r="CB19" i="2"/>
  <c r="CA43" i="2"/>
  <c r="CB43" i="2"/>
  <c r="BN24" i="2"/>
  <c r="CH44" i="2"/>
  <c r="CE44" i="2"/>
  <c r="BN13" i="2"/>
  <c r="CC24" i="2"/>
  <c r="CD24" i="2"/>
  <c r="BN43" i="2"/>
  <c r="CB24" i="2"/>
  <c r="CC37" i="2"/>
  <c r="CD45" i="2"/>
  <c r="BN34" i="2" l="1"/>
  <c r="CA24" i="2"/>
  <c r="CC19" i="2"/>
  <c r="CG42" i="2"/>
  <c r="BN12" i="2"/>
  <c r="CB32" i="2"/>
  <c r="BN35" i="2"/>
  <c r="CB18" i="2"/>
  <c r="CJ18" i="2"/>
  <c r="CD25" i="2"/>
  <c r="BO43" i="2"/>
  <c r="CB31" i="2"/>
  <c r="CC16" i="2"/>
  <c r="CF20" i="2"/>
  <c r="BN42" i="2"/>
  <c r="CA12" i="2"/>
  <c r="CD22" i="2"/>
  <c r="BZ8" i="2"/>
  <c r="CB12" i="2"/>
  <c r="CA42" i="2"/>
  <c r="CE31" i="2"/>
  <c r="BN31" i="2"/>
  <c r="CB40" i="2"/>
  <c r="CA22" i="2"/>
  <c r="CA32" i="2"/>
  <c r="BU8" i="2"/>
  <c r="CI45" i="2"/>
  <c r="CE45" i="2"/>
  <c r="BO30" i="2"/>
  <c r="CA19" i="2"/>
  <c r="CC39" i="2"/>
  <c r="CD30" i="2"/>
  <c r="CE17" i="2"/>
  <c r="CF17" i="2"/>
  <c r="CJ17" i="2"/>
  <c r="BN11" i="2"/>
  <c r="CA15" i="2"/>
  <c r="CD17" i="2"/>
  <c r="CA37" i="2"/>
  <c r="CD26" i="2"/>
  <c r="CC33" i="2"/>
  <c r="CD41" i="2"/>
  <c r="CD27" i="2"/>
  <c r="CE29" i="2"/>
  <c r="CF42" i="2"/>
  <c r="BM8" i="2"/>
  <c r="CB10" i="2"/>
  <c r="BV8" i="2"/>
  <c r="CC11" i="2"/>
  <c r="CH42" i="2"/>
  <c r="CA29" i="2"/>
  <c r="BO45" i="2"/>
  <c r="BX8" i="2"/>
  <c r="CA31" i="2"/>
  <c r="CH45" i="2"/>
  <c r="BN28" i="2"/>
  <c r="CA39" i="2"/>
  <c r="CB16" i="2"/>
  <c r="CA26" i="2"/>
  <c r="CD19" i="2"/>
  <c r="CH32" i="2"/>
  <c r="CF16" i="2"/>
  <c r="BN33" i="2"/>
  <c r="CD28" i="2"/>
  <c r="CB28" i="2"/>
  <c r="CA33" i="2"/>
  <c r="CC41" i="2"/>
  <c r="BN32" i="2"/>
  <c r="BP17" i="2"/>
  <c r="CK20" i="2"/>
  <c r="CG20" i="2"/>
  <c r="CB41" i="2"/>
  <c r="CA18" i="2"/>
  <c r="CF18" i="2"/>
  <c r="CK42" i="2"/>
  <c r="BY8" i="2"/>
  <c r="CE42" i="2"/>
  <c r="CC14" i="2"/>
  <c r="CC13" i="2"/>
  <c r="CB37" i="2"/>
  <c r="BW8" i="2"/>
  <c r="BO16" i="2"/>
  <c r="CF25" i="2"/>
  <c r="CH21" i="2"/>
  <c r="CH31" i="2"/>
  <c r="AY8" i="2"/>
  <c r="CB39" i="2"/>
  <c r="BQ44" i="2"/>
  <c r="CF21" i="2"/>
  <c r="CF10" i="2"/>
  <c r="CC31" i="2"/>
  <c r="CE22" i="2"/>
  <c r="CB13" i="2"/>
  <c r="CH22" i="2"/>
  <c r="AX8" i="2"/>
  <c r="CA35" i="2"/>
  <c r="CF24" i="2"/>
  <c r="BN18" i="2"/>
  <c r="CD38" i="2"/>
  <c r="CD39" i="2"/>
  <c r="CJ23" i="2"/>
  <c r="CF23" i="2"/>
  <c r="CE25" i="2"/>
  <c r="BO37" i="2"/>
  <c r="CB14" i="2"/>
  <c r="CD12" i="2"/>
  <c r="CB29" i="2"/>
  <c r="BN38" i="2"/>
  <c r="CA14" i="2"/>
  <c r="CD20" i="2"/>
  <c r="CH24" i="2"/>
  <c r="CE24" i="2"/>
  <c r="CA41" i="2"/>
  <c r="CJ42" i="2"/>
  <c r="CC10" i="2"/>
  <c r="CA28" i="2"/>
  <c r="CB35" i="2"/>
  <c r="CD36" i="2"/>
  <c r="CB33" i="2"/>
  <c r="BO23" i="2"/>
  <c r="CG16" i="2"/>
  <c r="CK25" i="2"/>
  <c r="CG25" i="2"/>
  <c r="CC28" i="2"/>
  <c r="CF22" i="2"/>
  <c r="CH25" i="2"/>
  <c r="CC15" i="2"/>
  <c r="CD11" i="2"/>
  <c r="BO19" i="2"/>
  <c r="CD14" i="2"/>
  <c r="CB25" i="2"/>
  <c r="CB15" i="2"/>
  <c r="BT8" i="2"/>
  <c r="CA10" i="2"/>
  <c r="CH23" i="2"/>
  <c r="CE26" i="2"/>
  <c r="CF12" i="2"/>
  <c r="BO21" i="2"/>
  <c r="CH30" i="2"/>
  <c r="BN14" i="2"/>
  <c r="CE15" i="2"/>
  <c r="CG36" i="2"/>
  <c r="CK36" i="2"/>
  <c r="CE30" i="2"/>
  <c r="CF13" i="2"/>
  <c r="CD15" i="2"/>
  <c r="CE18" i="2"/>
  <c r="CG19" i="2"/>
  <c r="CK19" i="2"/>
  <c r="CC43" i="2"/>
  <c r="CF19" i="2"/>
  <c r="CJ19" i="2"/>
  <c r="CG27" i="2"/>
  <c r="CK27" i="2"/>
  <c r="CG22" i="2"/>
  <c r="CJ45" i="2"/>
  <c r="CD31" i="2"/>
  <c r="BN15" i="2"/>
  <c r="CJ41" i="2"/>
  <c r="BO20" i="2"/>
  <c r="CG41" i="2"/>
  <c r="CK41" i="2"/>
  <c r="CG26" i="2"/>
  <c r="CI41" i="2"/>
  <c r="AK8" i="2"/>
  <c r="CD10" i="2"/>
  <c r="CD13" i="2"/>
  <c r="CD32" i="2"/>
  <c r="CC34" i="2"/>
  <c r="CF41" i="2"/>
  <c r="CC29" i="2"/>
  <c r="CA11" i="2"/>
  <c r="CH17" i="2"/>
  <c r="CF36" i="2"/>
  <c r="CJ36" i="2"/>
  <c r="BO40" i="2"/>
  <c r="CF27" i="2"/>
  <c r="CJ27" i="2"/>
  <c r="CK21" i="2"/>
  <c r="CG21" i="2"/>
  <c r="CC18" i="2"/>
  <c r="CG24" i="2"/>
  <c r="BP30" i="2"/>
  <c r="BO41" i="2"/>
  <c r="CE19" i="2"/>
  <c r="CH19" i="2"/>
  <c r="CE12" i="2"/>
  <c r="CD37" i="2"/>
  <c r="CD40" i="2"/>
  <c r="CD29" i="2"/>
  <c r="CC38" i="2"/>
  <c r="CL44" i="2"/>
  <c r="CI44" i="2"/>
  <c r="CD21" i="2"/>
  <c r="CF26" i="2"/>
  <c r="CJ26" i="2"/>
  <c r="CI21" i="2"/>
  <c r="CD34" i="2"/>
  <c r="CD43" i="2"/>
  <c r="CF30" i="2"/>
  <c r="CE13" i="2"/>
  <c r="CD33" i="2"/>
  <c r="CE35" i="2"/>
  <c r="BP27" i="2"/>
  <c r="CE37" i="2"/>
  <c r="CA38" i="2"/>
  <c r="CB11" i="2"/>
  <c r="CE27" i="2"/>
  <c r="CH27" i="2"/>
  <c r="CA40" i="2"/>
  <c r="CE36" i="2"/>
  <c r="CH36" i="2"/>
  <c r="BO36" i="2"/>
  <c r="CH41" i="2"/>
  <c r="BO24" i="2"/>
  <c r="AZ8" i="2"/>
  <c r="CI42" i="2"/>
  <c r="CD18" i="2"/>
  <c r="CG17" i="2"/>
  <c r="CF35" i="2"/>
  <c r="CB34" i="2"/>
  <c r="CH26" i="2"/>
  <c r="CI23" i="2"/>
  <c r="CG43" i="2"/>
  <c r="CA34" i="2"/>
  <c r="CA13" i="2"/>
  <c r="CD35" i="2"/>
  <c r="BO26" i="2"/>
  <c r="CB38" i="2"/>
  <c r="BO42" i="2"/>
  <c r="CK26" i="2" l="1"/>
  <c r="BO18" i="2"/>
  <c r="CH12" i="2"/>
  <c r="CG35" i="2"/>
  <c r="CH33" i="2"/>
  <c r="BO29" i="2"/>
  <c r="CI20" i="2"/>
  <c r="BO32" i="2"/>
  <c r="CI17" i="2"/>
  <c r="CG31" i="2"/>
  <c r="BO28" i="2"/>
  <c r="CG32" i="2"/>
  <c r="CG10" i="2"/>
  <c r="CE33" i="2"/>
  <c r="CK31" i="2"/>
  <c r="CK35" i="2"/>
  <c r="CK32" i="2"/>
  <c r="CF31" i="2"/>
  <c r="CH20" i="2"/>
  <c r="BO12" i="2"/>
  <c r="CH43" i="2"/>
  <c r="CJ32" i="2"/>
  <c r="BQ17" i="2"/>
  <c r="CL23" i="2"/>
  <c r="CJ30" i="2"/>
  <c r="CI35" i="2"/>
  <c r="CE11" i="2"/>
  <c r="CF28" i="2"/>
  <c r="CH35" i="2"/>
  <c r="CL25" i="2"/>
  <c r="BN8" i="2"/>
  <c r="CJ25" i="2"/>
  <c r="CF39" i="2"/>
  <c r="CE28" i="2"/>
  <c r="CK40" i="2"/>
  <c r="BO34" i="2"/>
  <c r="CE20" i="2"/>
  <c r="BP45" i="2"/>
  <c r="CI25" i="2"/>
  <c r="CJ40" i="2"/>
  <c r="CL20" i="2"/>
  <c r="CJ20" i="2"/>
  <c r="BO25" i="2"/>
  <c r="CH15" i="2"/>
  <c r="CF40" i="2"/>
  <c r="CJ13" i="2"/>
  <c r="CF11" i="2"/>
  <c r="CC8" i="2"/>
  <c r="CE43" i="2"/>
  <c r="CK10" i="2"/>
  <c r="CG33" i="2"/>
  <c r="CF33" i="2"/>
  <c r="CL45" i="2"/>
  <c r="CK22" i="2"/>
  <c r="CJ28" i="2"/>
  <c r="CJ10" i="2"/>
  <c r="CL42" i="2"/>
  <c r="CI32" i="2"/>
  <c r="CK11" i="2"/>
  <c r="CK16" i="2"/>
  <c r="BR44" i="2"/>
  <c r="BS44" i="2"/>
  <c r="CJ21" i="2"/>
  <c r="CH34" i="2"/>
  <c r="CL41" i="2"/>
  <c r="CG28" i="2"/>
  <c r="BO39" i="2"/>
  <c r="CE10" i="2"/>
  <c r="BO15" i="2"/>
  <c r="CK43" i="2"/>
  <c r="CH11" i="2"/>
  <c r="CH37" i="2"/>
  <c r="CI30" i="2"/>
  <c r="CE40" i="2"/>
  <c r="BO33" i="2"/>
  <c r="CJ33" i="2"/>
  <c r="CF34" i="2"/>
  <c r="BP19" i="2"/>
  <c r="CE34" i="2"/>
  <c r="BP21" i="2"/>
  <c r="CI24" i="2"/>
  <c r="CH28" i="2"/>
  <c r="BQ30" i="2"/>
  <c r="CD16" i="2"/>
  <c r="CD8" i="2" s="1"/>
  <c r="CK33" i="2"/>
  <c r="CG40" i="2"/>
  <c r="CE39" i="2"/>
  <c r="BO14" i="2"/>
  <c r="CG13" i="2"/>
  <c r="CG39" i="2"/>
  <c r="CJ12" i="2"/>
  <c r="CH40" i="2"/>
  <c r="CL21" i="2"/>
  <c r="BO22" i="2"/>
  <c r="CL30" i="2"/>
  <c r="CJ22" i="2"/>
  <c r="CK29" i="2"/>
  <c r="CF32" i="2"/>
  <c r="CH10" i="2"/>
  <c r="BP23" i="2"/>
  <c r="CI22" i="2"/>
  <c r="BP16" i="2"/>
  <c r="CG38" i="2"/>
  <c r="CJ35" i="2"/>
  <c r="CL35" i="2"/>
  <c r="CI19" i="2"/>
  <c r="CL19" i="2"/>
  <c r="AL8" i="2"/>
  <c r="BO11" i="2"/>
  <c r="CG34" i="2"/>
  <c r="BO13" i="2"/>
  <c r="CK24" i="2"/>
  <c r="CG18" i="2"/>
  <c r="CG15" i="2"/>
  <c r="CH16" i="2"/>
  <c r="CH14" i="2"/>
  <c r="CK13" i="2"/>
  <c r="BO31" i="2"/>
  <c r="BC8" i="2"/>
  <c r="CI36" i="2"/>
  <c r="CL36" i="2"/>
  <c r="BO35" i="2"/>
  <c r="CL31" i="2"/>
  <c r="CE38" i="2"/>
  <c r="CF37" i="2"/>
  <c r="CF15" i="2"/>
  <c r="CH13" i="2"/>
  <c r="BD8" i="2"/>
  <c r="CG12" i="2"/>
  <c r="CJ29" i="2"/>
  <c r="CG29" i="2"/>
  <c r="BP29" i="2"/>
  <c r="CI27" i="2"/>
  <c r="CL27" i="2"/>
  <c r="CG11" i="2"/>
  <c r="BP37" i="2"/>
  <c r="CH38" i="2"/>
  <c r="CJ11" i="2"/>
  <c r="BP40" i="2"/>
  <c r="CJ15" i="2"/>
  <c r="CK12" i="2"/>
  <c r="CF29" i="2"/>
  <c r="CB8" i="2"/>
  <c r="CK14" i="2"/>
  <c r="CJ39" i="2"/>
  <c r="CI11" i="2"/>
  <c r="BP43" i="2"/>
  <c r="CL26" i="2"/>
  <c r="CJ16" i="2"/>
  <c r="CE14" i="2"/>
  <c r="CL17" i="2"/>
  <c r="CK17" i="2"/>
  <c r="CG14" i="2"/>
  <c r="CH29" i="2"/>
  <c r="CK37" i="2"/>
  <c r="CI26" i="2"/>
  <c r="CI37" i="2"/>
  <c r="CI13" i="2"/>
  <c r="CI31" i="2"/>
  <c r="BP41" i="2"/>
  <c r="BP42" i="2"/>
  <c r="BO10" i="2"/>
  <c r="CJ38" i="2"/>
  <c r="CL32" i="2"/>
  <c r="CG30" i="2"/>
  <c r="CA8" i="2"/>
  <c r="CJ14" i="2"/>
  <c r="CG37" i="2"/>
  <c r="CK28" i="2"/>
  <c r="BA8" i="2"/>
  <c r="CJ43" i="2"/>
  <c r="BP36" i="2"/>
  <c r="CE16" i="2"/>
  <c r="BB8" i="2"/>
  <c r="CI12" i="2"/>
  <c r="CK34" i="2"/>
  <c r="BQ27" i="2"/>
  <c r="BO38" i="2"/>
  <c r="BP20" i="2"/>
  <c r="CH18" i="2"/>
  <c r="CK38" i="2"/>
  <c r="CK39" i="2"/>
  <c r="CF38" i="2"/>
  <c r="CK30" i="2"/>
  <c r="CF14" i="2"/>
  <c r="CI18" i="2"/>
  <c r="CI29" i="2"/>
  <c r="CF43" i="2"/>
  <c r="BP38" i="2" l="1"/>
  <c r="BP13" i="2"/>
  <c r="BP26" i="2"/>
  <c r="BP12" i="2"/>
  <c r="CI15" i="2"/>
  <c r="CL10" i="2"/>
  <c r="BP22" i="2"/>
  <c r="BQ43" i="2"/>
  <c r="CL37" i="2"/>
  <c r="CL28" i="2"/>
  <c r="BP24" i="2"/>
  <c r="CF8" i="2"/>
  <c r="CJ37" i="2"/>
  <c r="BQ45" i="2"/>
  <c r="CI33" i="2"/>
  <c r="BP18" i="2"/>
  <c r="CL29" i="2"/>
  <c r="BP25" i="2"/>
  <c r="BS17" i="2"/>
  <c r="BR17" i="2"/>
  <c r="BE8" i="2"/>
  <c r="BP33" i="2"/>
  <c r="CL22" i="2"/>
  <c r="CI39" i="2"/>
  <c r="CK15" i="2"/>
  <c r="BQ19" i="2"/>
  <c r="CI34" i="2"/>
  <c r="CL11" i="2"/>
  <c r="CL40" i="2"/>
  <c r="CH39" i="2"/>
  <c r="CH8" i="2" s="1"/>
  <c r="BQ23" i="2"/>
  <c r="BP28" i="2"/>
  <c r="CL15" i="2"/>
  <c r="BP34" i="2"/>
  <c r="CI40" i="2"/>
  <c r="BP32" i="2"/>
  <c r="CL33" i="2"/>
  <c r="BP10" i="2"/>
  <c r="CJ34" i="2"/>
  <c r="CI38" i="2"/>
  <c r="BP35" i="2"/>
  <c r="BQ21" i="2"/>
  <c r="CL18" i="2"/>
  <c r="CJ31" i="2"/>
  <c r="CL24" i="2"/>
  <c r="CI10" i="2"/>
  <c r="CL12" i="2"/>
  <c r="CK18" i="2"/>
  <c r="CI28" i="2"/>
  <c r="BP39" i="2"/>
  <c r="BQ16" i="2"/>
  <c r="BP31" i="2"/>
  <c r="BQ37" i="2"/>
  <c r="CL43" i="2"/>
  <c r="BP11" i="2"/>
  <c r="AM8" i="2"/>
  <c r="CI43" i="2"/>
  <c r="BS30" i="2"/>
  <c r="BQ42" i="2"/>
  <c r="BQ40" i="2"/>
  <c r="CL14" i="2"/>
  <c r="BH8" i="2"/>
  <c r="BR30" i="2"/>
  <c r="CI14" i="2"/>
  <c r="BQ41" i="2"/>
  <c r="BQ20" i="2"/>
  <c r="BO8" i="2"/>
  <c r="CG8" i="2"/>
  <c r="CE8" i="2"/>
  <c r="BP14" i="2"/>
  <c r="BQ36" i="2"/>
  <c r="CL16" i="2"/>
  <c r="BF8" i="2"/>
  <c r="CI16" i="2"/>
  <c r="BR27" i="2"/>
  <c r="BS27" i="2"/>
  <c r="CL38" i="2"/>
  <c r="CL34" i="2"/>
  <c r="BP15" i="2"/>
  <c r="CL13" i="2"/>
  <c r="BQ25" i="2"/>
  <c r="BG8" i="2"/>
  <c r="BQ29" i="2"/>
  <c r="BQ28" i="2" l="1"/>
  <c r="BQ32" i="2"/>
  <c r="BQ39" i="2"/>
  <c r="BQ22" i="2"/>
  <c r="CJ8" i="2"/>
  <c r="BQ18" i="2"/>
  <c r="CK8" i="2"/>
  <c r="BQ12" i="2"/>
  <c r="BQ33" i="2"/>
  <c r="BQ31" i="2"/>
  <c r="BQ26" i="2"/>
  <c r="BS45" i="2"/>
  <c r="BR45" i="2"/>
  <c r="BQ24" i="2"/>
  <c r="BQ38" i="2"/>
  <c r="BI8" i="2"/>
  <c r="BS12" i="2"/>
  <c r="BS21" i="2"/>
  <c r="BR21" i="2"/>
  <c r="BS19" i="2"/>
  <c r="BR19" i="2"/>
  <c r="BR16" i="2"/>
  <c r="BQ34" i="2"/>
  <c r="BQ35" i="2"/>
  <c r="CL39" i="2"/>
  <c r="CL8" i="2" s="1"/>
  <c r="BP8" i="2"/>
  <c r="BS23" i="2"/>
  <c r="BR23" i="2"/>
  <c r="BR10" i="2"/>
  <c r="BS18" i="2"/>
  <c r="BR18" i="2"/>
  <c r="BR40" i="2"/>
  <c r="BQ10" i="2"/>
  <c r="BR36" i="2"/>
  <c r="BS36" i="2"/>
  <c r="BS32" i="2"/>
  <c r="BS37" i="2"/>
  <c r="BQ14" i="2"/>
  <c r="BR37" i="2"/>
  <c r="BS20" i="2"/>
  <c r="BR20" i="2"/>
  <c r="BQ13" i="2"/>
  <c r="BR41" i="2"/>
  <c r="BS41" i="2"/>
  <c r="BR29" i="2"/>
  <c r="BS29" i="2"/>
  <c r="BR39" i="2"/>
  <c r="BS42" i="2"/>
  <c r="BR42" i="2"/>
  <c r="BR43" i="2"/>
  <c r="BQ11" i="2"/>
  <c r="AN8" i="2"/>
  <c r="CI8" i="2"/>
  <c r="BQ15" i="2"/>
  <c r="BR25" i="2"/>
  <c r="BS25" i="2"/>
  <c r="BS43" i="2"/>
  <c r="BS24" i="2" l="1"/>
  <c r="BR28" i="2"/>
  <c r="BS22" i="2"/>
  <c r="BR13" i="2"/>
  <c r="BR22" i="2"/>
  <c r="BR33" i="2"/>
  <c r="BR12" i="2"/>
  <c r="BS13" i="2"/>
  <c r="BR26" i="2"/>
  <c r="BR34" i="2"/>
  <c r="BS40" i="2"/>
  <c r="BS33" i="2"/>
  <c r="BR32" i="2"/>
  <c r="BR24" i="2"/>
  <c r="BS39" i="2"/>
  <c r="BS34" i="2"/>
  <c r="BS10" i="2"/>
  <c r="BR35" i="2"/>
  <c r="BS16" i="2"/>
  <c r="BR38" i="2"/>
  <c r="BS28" i="2"/>
  <c r="BR14" i="2"/>
  <c r="BS35" i="2"/>
  <c r="BS26" i="2"/>
  <c r="BS38" i="2"/>
  <c r="BR31" i="2"/>
  <c r="BS14" i="2"/>
  <c r="BR11" i="2"/>
  <c r="AO8" i="2"/>
  <c r="BS31" i="2"/>
  <c r="BS15" i="2"/>
  <c r="BQ8" i="2"/>
  <c r="BR15" i="2"/>
  <c r="BR8" i="2" l="1"/>
  <c r="BS11" i="2"/>
  <c r="BS8" i="2" s="1"/>
  <c r="AP8" i="2"/>
</calcChain>
</file>

<file path=xl/sharedStrings.xml><?xml version="1.0" encoding="utf-8"?>
<sst xmlns="http://schemas.openxmlformats.org/spreadsheetml/2006/main" count="1128" uniqueCount="438">
  <si>
    <t>notes</t>
  </si>
  <si>
    <t>The contribution from individual ICBs has been calculated based on population estimates and contributions to individual HWBs from ICBs are shown.</t>
  </si>
  <si>
    <t>ICB level  allocations</t>
  </si>
  <si>
    <t>calculations</t>
  </si>
  <si>
    <t>www.england.nhs.uk/allocations</t>
  </si>
  <si>
    <t>For queries please contact</t>
  </si>
  <si>
    <t>england.bettercarefundteam@nhs.net for general questions</t>
  </si>
  <si>
    <t>england.revenue-allocations@nhs.net for technical queries on calculations</t>
  </si>
  <si>
    <t>Contribution to each LA based on RNF for social care mapped to 153 UTLAs (LAs as of April 2023)</t>
  </si>
  <si>
    <t>Fixing total growth by LA and adjusting remaining contribution</t>
  </si>
  <si>
    <t>Total growth</t>
  </si>
  <si>
    <t>Adult social care growth</t>
  </si>
  <si>
    <t>Discharge growth</t>
  </si>
  <si>
    <t>Remaining ICB allocation growth</t>
  </si>
  <si>
    <t>LA152</t>
  </si>
  <si>
    <t xml:space="preserve">Local Authority (upper tier 152) </t>
  </si>
  <si>
    <t>RNF 2022/23  (£'000)</t>
  </si>
  <si>
    <t>RNF 2023/24  (£'000)</t>
  </si>
  <si>
    <t>RNF 2024/25  (£'000)</t>
  </si>
  <si>
    <t>RNF 2025/26  (£'000)</t>
  </si>
  <si>
    <t>RNF 2026/27 (£000)</t>
  </si>
  <si>
    <t>RNF 2027/28 (£000)</t>
  </si>
  <si>
    <t>RNF 2028/29 (£000)</t>
  </si>
  <si>
    <t>Total CCG contribution by LA 2022/23 (£'000)</t>
  </si>
  <si>
    <t>Total ICB Allocation by LA 2023/24 (£'000s)</t>
  </si>
  <si>
    <t>Total ICB Allocation by LA 2024/25 (£'000s)</t>
  </si>
  <si>
    <t>Total ICB Allocation by LA 2025/26 (£'000s)</t>
  </si>
  <si>
    <t>Of which: ICB Minimum Contribution to Adult Social Care 2025/26 (£'000s)</t>
  </si>
  <si>
    <t>Of which: Remaining ICB Minimum Contribution 2025/26 (£'000s)</t>
  </si>
  <si>
    <t>Total ICB Allocation by LA 2026/27 (£'000s)</t>
  </si>
  <si>
    <t>Of which: Remaining ICB Minimum Contribution 2026/27 (£'000s)</t>
  </si>
  <si>
    <t>Total ICB Allocation by LA 2027/28 (£'000s)</t>
  </si>
  <si>
    <t>Of which: ICB Minimum Contribution to Adult Social Care 2027/28 (£'000s)</t>
  </si>
  <si>
    <t>Of which: Remaining ICB Minimum Contribution 2027/28 (£'000s)</t>
  </si>
  <si>
    <t>Total ICB Allocation by LA 2028/29 (£'000s)</t>
  </si>
  <si>
    <t>Of which: ICB Minimum Contribution to Adult Social Care 2028/29 (£'000s)</t>
  </si>
  <si>
    <t>Of which: Remaining ICB Minimum Contribution 2028/29 (£'000s)</t>
  </si>
  <si>
    <t>LA23</t>
  </si>
  <si>
    <t>LA23name</t>
  </si>
  <si>
    <t>ICB26</t>
  </si>
  <si>
    <t>ICB26name</t>
  </si>
  <si>
    <t>pop20</t>
  </si>
  <si>
    <t>%LA in ICB</t>
  </si>
  <si>
    <t>System Name</t>
  </si>
  <si>
    <t>E06000001</t>
  </si>
  <si>
    <t>Hartlepool</t>
  </si>
  <si>
    <t>E06000008</t>
  </si>
  <si>
    <t>Blackburn with Darwen</t>
  </si>
  <si>
    <t>QE1</t>
  </si>
  <si>
    <t>NHS Lancashire and South Cumbria ICB</t>
  </si>
  <si>
    <t>QOQ</t>
  </si>
  <si>
    <t>E06000002</t>
  </si>
  <si>
    <t>Middlesbrough</t>
  </si>
  <si>
    <t>E06000009</t>
  </si>
  <si>
    <t>Blackpool</t>
  </si>
  <si>
    <t>QHM</t>
  </si>
  <si>
    <t>E06000003</t>
  </si>
  <si>
    <t>Redcar and Cleveland</t>
  </si>
  <si>
    <t>E06000063</t>
  </si>
  <si>
    <t>Cumberland</t>
  </si>
  <si>
    <t>QF7</t>
  </si>
  <si>
    <t>E06000004</t>
  </si>
  <si>
    <t>Stockton-on-Tees</t>
  </si>
  <si>
    <t>E06000064</t>
  </si>
  <si>
    <t>Westmorland and Furness</t>
  </si>
  <si>
    <t>QWO</t>
  </si>
  <si>
    <t>E06000005</t>
  </si>
  <si>
    <t>Darlington</t>
  </si>
  <si>
    <t>E06000065</t>
  </si>
  <si>
    <t>North Yorkshire</t>
  </si>
  <si>
    <t>QYG</t>
  </si>
  <si>
    <t>E06000006</t>
  </si>
  <si>
    <t>Halton</t>
  </si>
  <si>
    <t>E10000017</t>
  </si>
  <si>
    <t>Lancashire</t>
  </si>
  <si>
    <t>QOP</t>
  </si>
  <si>
    <t>E06000007</t>
  </si>
  <si>
    <t>Warrington</t>
  </si>
  <si>
    <t>E08000016</t>
  </si>
  <si>
    <t>Barnsley</t>
  </si>
  <si>
    <t>NHS South Yorkshire ICB</t>
  </si>
  <si>
    <t>E08000017</t>
  </si>
  <si>
    <t>Doncaster</t>
  </si>
  <si>
    <t>QHL</t>
  </si>
  <si>
    <t>E08000018</t>
  </si>
  <si>
    <t>Rotherham</t>
  </si>
  <si>
    <t>QUA</t>
  </si>
  <si>
    <t>E06000010</t>
  </si>
  <si>
    <t>Kingston upon Hull, City of</t>
  </si>
  <si>
    <t>E08000019</t>
  </si>
  <si>
    <t>Sheffield</t>
  </si>
  <si>
    <t>QWU</t>
  </si>
  <si>
    <t>E06000011</t>
  </si>
  <si>
    <t>East Riding of Yorkshire</t>
  </si>
  <si>
    <t>E06000019</t>
  </si>
  <si>
    <t>Herefordshire, County of</t>
  </si>
  <si>
    <t>QGH</t>
  </si>
  <si>
    <t>NHS Herefordshire and Worcestershire ICB</t>
  </si>
  <si>
    <t>QJ2</t>
  </si>
  <si>
    <t>E06000012</t>
  </si>
  <si>
    <t>North East Lincolnshire</t>
  </si>
  <si>
    <t>E10000034</t>
  </si>
  <si>
    <t>Worcestershire</t>
  </si>
  <si>
    <t>E06000013</t>
  </si>
  <si>
    <t>North Lincolnshire</t>
  </si>
  <si>
    <t>E08000025</t>
  </si>
  <si>
    <t>Birmingham</t>
  </si>
  <si>
    <t>NHS Birmingham and Solihull ICB</t>
  </si>
  <si>
    <t>QK1</t>
  </si>
  <si>
    <t>E06000014</t>
  </si>
  <si>
    <t>York</t>
  </si>
  <si>
    <t>E08000029</t>
  </si>
  <si>
    <t>Solihull</t>
  </si>
  <si>
    <t>QJM</t>
  </si>
  <si>
    <t>Lincolnshire</t>
  </si>
  <si>
    <t>E06000015</t>
  </si>
  <si>
    <t>Derby</t>
  </si>
  <si>
    <t>NHS North East and North Cumbria ICB</t>
  </si>
  <si>
    <t>QPM</t>
  </si>
  <si>
    <t>E06000016</t>
  </si>
  <si>
    <t>Leicester</t>
  </si>
  <si>
    <t>QT1</t>
  </si>
  <si>
    <t>E06000017</t>
  </si>
  <si>
    <t>Rutland</t>
  </si>
  <si>
    <t>QOC</t>
  </si>
  <si>
    <t>E06000018</t>
  </si>
  <si>
    <t>Nottingham</t>
  </si>
  <si>
    <t>QNC</t>
  </si>
  <si>
    <t>T01</t>
  </si>
  <si>
    <t>E06000020</t>
  </si>
  <si>
    <t>Telford and Wrekin</t>
  </si>
  <si>
    <t>E06000047</t>
  </si>
  <si>
    <t>County Durham</t>
  </si>
  <si>
    <t>T02</t>
  </si>
  <si>
    <t>Essex</t>
  </si>
  <si>
    <t>E06000021</t>
  </si>
  <si>
    <t>Stoke-on-Trent</t>
  </si>
  <si>
    <t>E06000057</t>
  </si>
  <si>
    <t>Northumberland</t>
  </si>
  <si>
    <t>T03</t>
  </si>
  <si>
    <t>E06000022</t>
  </si>
  <si>
    <t>Bath and North East Somerset</t>
  </si>
  <si>
    <t>QMF</t>
  </si>
  <si>
    <t>E06000023</t>
  </si>
  <si>
    <t>Bristol, City of</t>
  </si>
  <si>
    <t>QKK</t>
  </si>
  <si>
    <t>E06000024</t>
  </si>
  <si>
    <t>North Somerset</t>
  </si>
  <si>
    <t>E08000021</t>
  </si>
  <si>
    <t>Newcastle upon Tyne</t>
  </si>
  <si>
    <t>QWE</t>
  </si>
  <si>
    <t>E06000025</t>
  </si>
  <si>
    <t>South Gloucestershire</t>
  </si>
  <si>
    <t>E08000022</t>
  </si>
  <si>
    <t>North Tyneside</t>
  </si>
  <si>
    <t>T04</t>
  </si>
  <si>
    <t>E06000026</t>
  </si>
  <si>
    <t>Plymouth</t>
  </si>
  <si>
    <t>E08000023</t>
  </si>
  <si>
    <t>South Tyneside</t>
  </si>
  <si>
    <t>QRL</t>
  </si>
  <si>
    <t>E06000027</t>
  </si>
  <si>
    <t>Torbay</t>
  </si>
  <si>
    <t>E08000024</t>
  </si>
  <si>
    <t>Sunderland</t>
  </si>
  <si>
    <t>QKS</t>
  </si>
  <si>
    <t>E06000030</t>
  </si>
  <si>
    <t>Swindon</t>
  </si>
  <si>
    <t>E08000037</t>
  </si>
  <si>
    <t>Gateshead</t>
  </si>
  <si>
    <t>T07</t>
  </si>
  <si>
    <t>E06000031</t>
  </si>
  <si>
    <t>Peterborough</t>
  </si>
  <si>
    <t>NHS Derby and Derbyshire ICB</t>
  </si>
  <si>
    <t>T05</t>
  </si>
  <si>
    <t>E06000032</t>
  </si>
  <si>
    <t>Luton</t>
  </si>
  <si>
    <t>E10000007</t>
  </si>
  <si>
    <t>Derbyshire</t>
  </si>
  <si>
    <t>QOX</t>
  </si>
  <si>
    <t>E06000033</t>
  </si>
  <si>
    <t>Southend-on-Sea</t>
  </si>
  <si>
    <t>QJK</t>
  </si>
  <si>
    <t>NHS Devon ICB</t>
  </si>
  <si>
    <t>QUY</t>
  </si>
  <si>
    <t>E06000034</t>
  </si>
  <si>
    <t>Thurrock</t>
  </si>
  <si>
    <t>QT6</t>
  </si>
  <si>
    <t>E06000035</t>
  </si>
  <si>
    <t>Medway</t>
  </si>
  <si>
    <t>E10000008</t>
  </si>
  <si>
    <t>Devon</t>
  </si>
  <si>
    <t>E06000036</t>
  </si>
  <si>
    <t>Bracknell Forest</t>
  </si>
  <si>
    <t>E10000019</t>
  </si>
  <si>
    <t>NHS Lincolnshire ICB</t>
  </si>
  <si>
    <t>QVV</t>
  </si>
  <si>
    <t>Dorset</t>
  </si>
  <si>
    <t>E06000037</t>
  </si>
  <si>
    <t>West Berkshire</t>
  </si>
  <si>
    <t>NHS Leicester, Leicestershire and Rutland ICB</t>
  </si>
  <si>
    <t>QR1</t>
  </si>
  <si>
    <t>Gloucestershire</t>
  </si>
  <si>
    <t>E06000038</t>
  </si>
  <si>
    <t>Reading</t>
  </si>
  <si>
    <t>QSL</t>
  </si>
  <si>
    <t>Somerset</t>
  </si>
  <si>
    <t>E06000039</t>
  </si>
  <si>
    <t>Slough</t>
  </si>
  <si>
    <t>E10000018</t>
  </si>
  <si>
    <t>Leicestershire</t>
  </si>
  <si>
    <t>E06000040</t>
  </si>
  <si>
    <t>Windsor and Maidenhead</t>
  </si>
  <si>
    <t>E09000004</t>
  </si>
  <si>
    <t>Bexley</t>
  </si>
  <si>
    <t>NHS South East London ICB</t>
  </si>
  <si>
    <t>E06000041</t>
  </si>
  <si>
    <t>Wokingham</t>
  </si>
  <si>
    <t>E09000006</t>
  </si>
  <si>
    <t>Bromley</t>
  </si>
  <si>
    <t>E06000042</t>
  </si>
  <si>
    <t>Milton Keynes</t>
  </si>
  <si>
    <t>E09000011</t>
  </si>
  <si>
    <t>Greenwich</t>
  </si>
  <si>
    <t>E06000043</t>
  </si>
  <si>
    <t>Brighton and Hove</t>
  </si>
  <si>
    <t>E09000022</t>
  </si>
  <si>
    <t>Lambeth</t>
  </si>
  <si>
    <t>E06000044</t>
  </si>
  <si>
    <t>Portsmouth</t>
  </si>
  <si>
    <t>E09000023</t>
  </si>
  <si>
    <t>Lewisham</t>
  </si>
  <si>
    <t>E06000045</t>
  </si>
  <si>
    <t>Southampton</t>
  </si>
  <si>
    <t>E09000028</t>
  </si>
  <si>
    <t>Southwark</t>
  </si>
  <si>
    <t>E06000046</t>
  </si>
  <si>
    <t>Isle of Wight</t>
  </si>
  <si>
    <t>NHS Kent and Medway ICB</t>
  </si>
  <si>
    <t>E10000016</t>
  </si>
  <si>
    <t>Kent</t>
  </si>
  <si>
    <t>E06000049</t>
  </si>
  <si>
    <t>Cheshire East</t>
  </si>
  <si>
    <t>E09000001</t>
  </si>
  <si>
    <t>City of London</t>
  </si>
  <si>
    <t>NHS North East London ICB</t>
  </si>
  <si>
    <t>E06000050</t>
  </si>
  <si>
    <t>Cheshire West and Chester</t>
  </si>
  <si>
    <t>E09000002</t>
  </si>
  <si>
    <t>Barking and Dagenham</t>
  </si>
  <si>
    <t>E06000051</t>
  </si>
  <si>
    <t>Shropshire</t>
  </si>
  <si>
    <t>E09000012</t>
  </si>
  <si>
    <t>Hackney</t>
  </si>
  <si>
    <t>E06000052</t>
  </si>
  <si>
    <t>Cornwall</t>
  </si>
  <si>
    <t>E09000016</t>
  </si>
  <si>
    <t>Havering</t>
  </si>
  <si>
    <t>E06000053</t>
  </si>
  <si>
    <t>Isles of Scilly</t>
  </si>
  <si>
    <t>E09000025</t>
  </si>
  <si>
    <t>Newham</t>
  </si>
  <si>
    <t>E06000054</t>
  </si>
  <si>
    <t>Wiltshire</t>
  </si>
  <si>
    <t>E09000026</t>
  </si>
  <si>
    <t>Redbridge</t>
  </si>
  <si>
    <t>E06000055</t>
  </si>
  <si>
    <t>Bedford</t>
  </si>
  <si>
    <t>E09000030</t>
  </si>
  <si>
    <t>Tower Hamlets</t>
  </si>
  <si>
    <t>E06000056</t>
  </si>
  <si>
    <t>Central Bedfordshire</t>
  </si>
  <si>
    <t>E09000031</t>
  </si>
  <si>
    <t>Waltham Forest</t>
  </si>
  <si>
    <t>NHS Staffordshire and Stoke-on-Trent ICB</t>
  </si>
  <si>
    <t>E06000058</t>
  </si>
  <si>
    <t>Bournemouth, Christchurch and Poole</t>
  </si>
  <si>
    <t>E10000028</t>
  </si>
  <si>
    <t>Staffordshire</t>
  </si>
  <si>
    <t>E06000059</t>
  </si>
  <si>
    <t>NHS Shropshire, Telford and Wrekin ICB</t>
  </si>
  <si>
    <t>E06000061</t>
  </si>
  <si>
    <t>North Northamptonshire</t>
  </si>
  <si>
    <t>E06000062</t>
  </si>
  <si>
    <t>West Northamptonshire</t>
  </si>
  <si>
    <t>E08000001</t>
  </si>
  <si>
    <t>Bolton</t>
  </si>
  <si>
    <t>NHS Greater Manchester ICB</t>
  </si>
  <si>
    <t>E08000002</t>
  </si>
  <si>
    <t>Bury</t>
  </si>
  <si>
    <t>E08000003</t>
  </si>
  <si>
    <t>Manchester</t>
  </si>
  <si>
    <t>E08000004</t>
  </si>
  <si>
    <t>Oldham</t>
  </si>
  <si>
    <t>E08000005</t>
  </si>
  <si>
    <t>Rochdale</t>
  </si>
  <si>
    <t>E08000006</t>
  </si>
  <si>
    <t>Salford</t>
  </si>
  <si>
    <t>E08000007</t>
  </si>
  <si>
    <t>Stockport</t>
  </si>
  <si>
    <t>E08000008</t>
  </si>
  <si>
    <t>Tameside</t>
  </si>
  <si>
    <t>E08000009</t>
  </si>
  <si>
    <t>Trafford</t>
  </si>
  <si>
    <t>E08000010</t>
  </si>
  <si>
    <t>Wigan</t>
  </si>
  <si>
    <t>NHS Humber and North Yorkshire ICB</t>
  </si>
  <si>
    <t>E08000011</t>
  </si>
  <si>
    <t>Knowsley</t>
  </si>
  <si>
    <t>E08000012</t>
  </si>
  <si>
    <t>Liverpool</t>
  </si>
  <si>
    <t>E08000013</t>
  </si>
  <si>
    <t>St. Helens</t>
  </si>
  <si>
    <t>E08000014</t>
  </si>
  <si>
    <t>Sefton</t>
  </si>
  <si>
    <t>E08000015</t>
  </si>
  <si>
    <t>Wirral</t>
  </si>
  <si>
    <t>NHS Bath and North East Somerset, Swindon and Wiltshire ICB</t>
  </si>
  <si>
    <t>E10000025</t>
  </si>
  <si>
    <t>Oxfordshire</t>
  </si>
  <si>
    <t>NHS Northamptonshire ICB</t>
  </si>
  <si>
    <t>E10000013</t>
  </si>
  <si>
    <t>NHS Gloucestershire ICB</t>
  </si>
  <si>
    <t>NHS Hampshire and Isle of Wight ICB</t>
  </si>
  <si>
    <t>E08000026</t>
  </si>
  <si>
    <t>Coventry</t>
  </si>
  <si>
    <t>E08000027</t>
  </si>
  <si>
    <t>Dudley</t>
  </si>
  <si>
    <t>E10000014</t>
  </si>
  <si>
    <t>Hampshire</t>
  </si>
  <si>
    <t>E08000028</t>
  </si>
  <si>
    <t>Sandwell</t>
  </si>
  <si>
    <t>E06000066</t>
  </si>
  <si>
    <t>NHS Somerset ICB</t>
  </si>
  <si>
    <t>NHS Nottingham and Nottinghamshire ICB</t>
  </si>
  <si>
    <t>E08000030</t>
  </si>
  <si>
    <t>Walsall</t>
  </si>
  <si>
    <t>E10000024</t>
  </si>
  <si>
    <t>Nottinghamshire</t>
  </si>
  <si>
    <t>E08000031</t>
  </si>
  <si>
    <t>Wolverhampton</t>
  </si>
  <si>
    <t>NHS Cornwall and The Isles Of Scilly ICB</t>
  </si>
  <si>
    <t>E08000032</t>
  </si>
  <si>
    <t>Bradford</t>
  </si>
  <si>
    <t>E08000033</t>
  </si>
  <si>
    <t>Calderdale</t>
  </si>
  <si>
    <t>NHS Black Country ICB</t>
  </si>
  <si>
    <t>E08000034</t>
  </si>
  <si>
    <t>Kirklees</t>
  </si>
  <si>
    <t>E08000035</t>
  </si>
  <si>
    <t>Leeds</t>
  </si>
  <si>
    <t>E08000036</t>
  </si>
  <si>
    <t>Wakefield</t>
  </si>
  <si>
    <t>NHS Bristol, North Somerset and South Gloucestershire ICB</t>
  </si>
  <si>
    <t>E09000003</t>
  </si>
  <si>
    <t>Barnet</t>
  </si>
  <si>
    <t>NHS Dorset ICB</t>
  </si>
  <si>
    <t>E09000005</t>
  </si>
  <si>
    <t>Brent</t>
  </si>
  <si>
    <t>E09000008</t>
  </si>
  <si>
    <t>Croydon</t>
  </si>
  <si>
    <t>NHS South West London ICB</t>
  </si>
  <si>
    <t>E09000021</t>
  </si>
  <si>
    <t>Kingston upon Thames</t>
  </si>
  <si>
    <t>E09000007</t>
  </si>
  <si>
    <t>Camden</t>
  </si>
  <si>
    <t>E09000024</t>
  </si>
  <si>
    <t>Merton</t>
  </si>
  <si>
    <t>E09000027</t>
  </si>
  <si>
    <t>Richmond upon Thames</t>
  </si>
  <si>
    <t>E09000009</t>
  </si>
  <si>
    <t>Ealing</t>
  </si>
  <si>
    <t>E09000029</t>
  </si>
  <si>
    <t>Sutton</t>
  </si>
  <si>
    <t>E09000010</t>
  </si>
  <si>
    <t>Enfield</t>
  </si>
  <si>
    <t>E09000032</t>
  </si>
  <si>
    <t>Wandsworth</t>
  </si>
  <si>
    <t>NHS West Yorkshire ICB</t>
  </si>
  <si>
    <t>E09000013</t>
  </si>
  <si>
    <t>Hammersmith and Fulham</t>
  </si>
  <si>
    <t>E09000014</t>
  </si>
  <si>
    <t>Haringey</t>
  </si>
  <si>
    <t>E09000015</t>
  </si>
  <si>
    <t>Harrow</t>
  </si>
  <si>
    <t>E09000017</t>
  </si>
  <si>
    <t>Hillingdon</t>
  </si>
  <si>
    <t>NHS Coventry and Warwickshire ICB</t>
  </si>
  <si>
    <t>E09000018</t>
  </si>
  <si>
    <t>Hounslow</t>
  </si>
  <si>
    <t>E10000031</t>
  </si>
  <si>
    <t>Warwickshire</t>
  </si>
  <si>
    <t>E09000019</t>
  </si>
  <si>
    <t>Islington</t>
  </si>
  <si>
    <t>NHS Cheshire and Merseyside ICB</t>
  </si>
  <si>
    <t>E09000020</t>
  </si>
  <si>
    <t>Kensington and Chelsea</t>
  </si>
  <si>
    <t>NHS Central East ICB</t>
  </si>
  <si>
    <t>E09000033</t>
  </si>
  <si>
    <t>Westminster</t>
  </si>
  <si>
    <t>E06000060</t>
  </si>
  <si>
    <t>Buckinghamshire</t>
  </si>
  <si>
    <t>E10000003</t>
  </si>
  <si>
    <t>Cambridgeshire</t>
  </si>
  <si>
    <t>E10000015</t>
  </si>
  <si>
    <t>Hertfordshire</t>
  </si>
  <si>
    <t>NHS Essex ICB</t>
  </si>
  <si>
    <t>E10000011</t>
  </si>
  <si>
    <t>East Sussex</t>
  </si>
  <si>
    <t>E10000012</t>
  </si>
  <si>
    <t>E10000020</t>
  </si>
  <si>
    <t>Norfolk</t>
  </si>
  <si>
    <t>NHS Norfolk and Suffolk ICB</t>
  </si>
  <si>
    <t>E10000029</t>
  </si>
  <si>
    <t>Suffolk</t>
  </si>
  <si>
    <t>NHS North Central and West London ICB</t>
  </si>
  <si>
    <t>E10000030</t>
  </si>
  <si>
    <t>Surrey</t>
  </si>
  <si>
    <t>NHS Thames Valley ICB</t>
  </si>
  <si>
    <t>E10000032</t>
  </si>
  <si>
    <t>West Sussex</t>
  </si>
  <si>
    <t>NHS Surrey and Sussex ICB</t>
  </si>
  <si>
    <t>Better Care Fund</t>
  </si>
  <si>
    <t xml:space="preserve">This worksheet shows NHS contributions to the BCF for 2026/27 and indicatively for 2027/28 and 2028/29 from ICBs to individual local authorities, as well as overall contributions from each ICB to the BCF across all local authorities within their area. </t>
  </si>
  <si>
    <t xml:space="preserve">The ICB Minimum Contribution to Adult Social Care (ASC) will increase by 4.4%, 4.8% and 4.7% in 2026/27, 2027/28 and 2028/29 respectively supported by the overall uplift applied to ICB allocations. Total allocations for ASC, Discharge and Remaining ICB contributions are shown at LA level and ICB level footprints in the attached.  These values will included within the BCF Planning Template which will be issued via the Better Care Fund exchange, subject to confirmation on timing. </t>
  </si>
  <si>
    <t>In 2026/27, the NHS minimum contribution to adult social care has been uplifted by 4.4% (in line with the Spending Review 2025 commitment of an increase to the NHS’s minimum contribution to adult social care via the Better Care Fund in line with DHSC’s SR settlement), Discharge and remaining ICB contributions by 2.1% in line with Community Services inflation growth.  As these different uplifts have been applied independently this will lead to marginally differential uplifts to the total NHS minimum contribution at ICB level (the national average is 3.0% uplift).</t>
  </si>
  <si>
    <t>In 2027/28, the NHS minimum contribution to adult social care has been uplifted by 4.8%  (in line with the Spending Review 2025 commitment of an increase to the NHS’s minimum contribution to adult social care via the Better Care Fund in line with DHSC’s SR settlement), Discharge and remaining ICB contributions by 2.1% in line with Community Services inflation growth.  As these different uplifts have been applied independently this will lead to marginally differential uplifts to the total NHS minimum contribution at ICB level (the national average is 3.2% uplift).</t>
  </si>
  <si>
    <t>In 2028/29, the NHS minimum contribution to adult social care has been uplifted by 4.7%  (in line with the Spending Review 2025 commitment of an increase to the NHS’s minimum contribution to adult social care via the Better Care Fund in line with DHSC’s SR settlement), Discharge and remaining ICB contributions by 2.1% in line with Community Services inflation growth.  As these different uplifts have been applied independently this will lead to marginally differential uplifts to the total NHS minimum contribution at ICB level (the national average is 3.3% uplift).</t>
  </si>
  <si>
    <t>Of which: ICB Discharge Allocation 2025/26 (£'000s) - consolidated within overall ICB allocations</t>
  </si>
  <si>
    <t>Of which: ICB Discharge Allocation 2026/27 (£'000s)  - consolidated within overall ICB allocations</t>
  </si>
  <si>
    <t>Of which: ICB Discharge Allocation 2027/28 (£'000s)  - consolidated within overall ICB allocations</t>
  </si>
  <si>
    <t>Of which: ICB Discharge Allocation 2028/29 (£'000s)  - consolidated within overall ICB allocations</t>
  </si>
  <si>
    <t>Of which: ICB Discharge Allocation 2025/26 (£'000s)  - consolidated within overall ICB allocations</t>
  </si>
  <si>
    <t>Of which: ICB Minimum Contribution to Adult Social Care 2026/27 (£'000s)</t>
  </si>
  <si>
    <t>Indicative</t>
  </si>
  <si>
    <t xml:space="preserve">Columns A-I show the element of the NHS contribution to each UTLA that is allocated based on the relative needs formula (RNF).  Columns J-AB set out the total allocation from the NHS for each year 2022/23 to 2028/29. The RNF figure is used to inform allocations and is not the basis for the minimum contribution to Adult Social Care from the NHS for that area nor attribution of the Discharge Allocation, these are respectively taken from issued planning templates and historic submissions. </t>
  </si>
  <si>
    <t>This document provides details of allocations of the minimum NHS contributions to Better Care Fund plans for 2026/27 with indicative allocations for 2027/28 and 2028/29.  Indicative allocations are subject Better Care Fund reform as noted in Revenue and Contracting guidance, DHSC will shortly set out further detail on the approach to reform with any changes not taking effect until earliest 2027/28. Percentage uplifts in these notes are shown to 1 d.p.</t>
  </si>
  <si>
    <t>Details on objectives and conditions for 2026/27 will be set out shortly and shared with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</si>
</sst>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0;\-"/>
    <numFmt numFmtId="166" formatCode="0.0%"/>
  </numFmts>
  <fonts count="17" x14ac:knownFonts="1">
    <font>
      <sz val="11"/>
      <color theme="1"/>
      <name val="Aptos Narrow"/>
      <family val="2"/>
      <scheme val="minor"/>
    </font>
    <font>
      <sz val="11"/>
      <color theme="1"/>
      <name val="Aptos Narrow"/>
      <family val="2"/>
      <scheme val="minor"/>
    </font>
    <font>
      <u/>
      <sz val="11"/>
      <color theme="10"/>
      <name val="Aptos Narrow"/>
      <family val="2"/>
      <scheme val="minor"/>
    </font>
    <font>
      <sz val="18"/>
      <name val="Arial"/>
      <family val="2"/>
    </font>
    <font>
      <sz val="10"/>
      <name val="Arial"/>
      <family val="2"/>
    </font>
    <font>
      <sz val="10"/>
      <color theme="1"/>
      <name val="Arial"/>
      <family val="2"/>
    </font>
    <font>
      <b/>
      <sz val="10"/>
      <color rgb="FFFFFFFF"/>
      <name val="Arial"/>
      <family val="2"/>
    </font>
    <font>
      <sz val="10"/>
      <color rgb="FFFFFFFF"/>
      <name val="Arial"/>
      <family val="2"/>
    </font>
    <font>
      <b/>
      <sz val="10"/>
      <color rgb="FF7C2855"/>
      <name val="Arial"/>
      <family val="2"/>
    </font>
    <font>
      <sz val="10"/>
      <color rgb="FF7C2855"/>
      <name val="Arial"/>
      <family val="2"/>
    </font>
    <font>
      <b/>
      <sz val="10"/>
      <color rgb="FF005EB8"/>
      <name val="Arial"/>
      <family val="2"/>
    </font>
    <font>
      <b/>
      <sz val="10"/>
      <color theme="0"/>
      <name val="Arial"/>
      <family val="2"/>
    </font>
    <font>
      <b/>
      <sz val="10"/>
      <name val="Arial"/>
      <family val="2"/>
    </font>
    <font>
      <sz val="11"/>
      <color theme="1"/>
      <name val="Arial"/>
      <family val="2"/>
    </font>
    <font>
      <u/>
      <sz val="11"/>
      <color theme="10"/>
      <name val="Arial"/>
      <family val="2"/>
    </font>
    <font>
      <b/>
      <sz val="11"/>
      <color theme="1"/>
      <name val="Arial"/>
      <family val="2"/>
    </font>
    <font>
      <b/>
      <sz val="11"/>
      <color theme="0"/>
      <name val="Arial"/>
      <family val="2"/>
    </font>
  </fonts>
  <fills count="10">
    <fill>
      <patternFill patternType="none"/>
    </fill>
    <fill>
      <patternFill patternType="gray125"/>
    </fill>
    <fill>
      <patternFill patternType="solid">
        <fgColor rgb="FFFFFF00"/>
        <bgColor rgb="FF000000"/>
      </patternFill>
    </fill>
    <fill>
      <patternFill patternType="solid">
        <fgColor rgb="FFFFFFFF"/>
        <bgColor rgb="FF000000"/>
      </patternFill>
    </fill>
    <fill>
      <patternFill patternType="solid">
        <fgColor rgb="FF009639"/>
        <bgColor rgb="FF000000"/>
      </patternFill>
    </fill>
    <fill>
      <patternFill patternType="solid">
        <fgColor rgb="FFDDFFEA"/>
        <bgColor rgb="FF000000"/>
      </patternFill>
    </fill>
    <fill>
      <patternFill patternType="solid">
        <fgColor rgb="FFF9EBF2"/>
        <bgColor indexed="64"/>
      </patternFill>
    </fill>
    <fill>
      <patternFill patternType="solid">
        <fgColor rgb="FFE5F2FF"/>
        <bgColor indexed="64"/>
      </patternFill>
    </fill>
    <fill>
      <patternFill patternType="solid">
        <fgColor theme="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5" fillId="0" borderId="0"/>
  </cellStyleXfs>
  <cellXfs count="56">
    <xf numFmtId="0" fontId="0" fillId="0" borderId="0" xfId="0"/>
    <xf numFmtId="0" fontId="4" fillId="2" borderId="0" xfId="0" applyFont="1" applyFill="1" applyAlignment="1">
      <alignment horizontal="right" wrapText="1"/>
    </xf>
    <xf numFmtId="0" fontId="4" fillId="3" borderId="0" xfId="0" applyFont="1" applyFill="1" applyAlignment="1">
      <alignment wrapText="1"/>
    </xf>
    <xf numFmtId="0" fontId="7" fillId="4" borderId="0" xfId="0" applyFont="1" applyFill="1" applyAlignment="1">
      <alignment horizontal="right" wrapText="1"/>
    </xf>
    <xf numFmtId="0" fontId="4" fillId="5" borderId="0" xfId="0" applyFont="1" applyFill="1" applyAlignment="1">
      <alignment wrapText="1"/>
    </xf>
    <xf numFmtId="0" fontId="4" fillId="5" borderId="0" xfId="0" applyFont="1" applyFill="1" applyAlignment="1">
      <alignment vertical="top" wrapText="1"/>
    </xf>
    <xf numFmtId="0" fontId="8" fillId="0" borderId="0" xfId="0" applyFont="1" applyAlignment="1">
      <alignment vertical="center"/>
    </xf>
    <xf numFmtId="0" fontId="9" fillId="0" borderId="0" xfId="0" applyFont="1" applyAlignment="1">
      <alignment horizontal="right"/>
    </xf>
    <xf numFmtId="0" fontId="9" fillId="0" borderId="0" xfId="0" applyFont="1" applyAlignment="1">
      <alignment horizontal="left"/>
    </xf>
    <xf numFmtId="10" fontId="8" fillId="0" borderId="0" xfId="0" applyNumberFormat="1" applyFont="1" applyAlignment="1">
      <alignment horizontal="right"/>
    </xf>
    <xf numFmtId="10" fontId="8" fillId="0" borderId="0" xfId="0" applyNumberFormat="1" applyFont="1" applyAlignment="1">
      <alignment horizontal="left"/>
    </xf>
    <xf numFmtId="3" fontId="4" fillId="0" borderId="0" xfId="0" applyNumberFormat="1" applyFont="1" applyAlignment="1">
      <alignment horizontal="right"/>
    </xf>
    <xf numFmtId="0" fontId="5" fillId="0" borderId="0" xfId="0" applyFont="1" applyAlignment="1">
      <alignment horizontal="left"/>
    </xf>
    <xf numFmtId="0" fontId="4" fillId="0" borderId="0" xfId="0" applyFont="1" applyAlignment="1">
      <alignment horizontal="right"/>
    </xf>
    <xf numFmtId="0" fontId="10" fillId="0" borderId="1" xfId="0" applyFont="1" applyBorder="1" applyAlignment="1">
      <alignment horizontal="left"/>
    </xf>
    <xf numFmtId="0" fontId="10" fillId="0" borderId="1" xfId="0" applyFont="1" applyBorder="1" applyAlignment="1">
      <alignment horizontal="left" wrapText="1"/>
    </xf>
    <xf numFmtId="0" fontId="10" fillId="6" borderId="1" xfId="0" applyFont="1" applyFill="1" applyBorder="1" applyAlignment="1">
      <alignment horizontal="right" wrapText="1"/>
    </xf>
    <xf numFmtId="0" fontId="10" fillId="7" borderId="1" xfId="0" applyFont="1" applyFill="1" applyBorder="1" applyAlignment="1">
      <alignment horizontal="right" wrapText="1"/>
    </xf>
    <xf numFmtId="0" fontId="11" fillId="8" borderId="1" xfId="0" applyFont="1" applyFill="1" applyBorder="1" applyAlignment="1">
      <alignment horizontal="right" wrapText="1"/>
    </xf>
    <xf numFmtId="0" fontId="10" fillId="9" borderId="1" xfId="0" applyFont="1" applyFill="1" applyBorder="1" applyAlignment="1">
      <alignment horizontal="right" wrapText="1"/>
    </xf>
    <xf numFmtId="3" fontId="4" fillId="0" borderId="1" xfId="0" applyNumberFormat="1" applyFont="1" applyBorder="1"/>
    <xf numFmtId="0" fontId="5" fillId="0" borderId="1" xfId="0" applyFont="1" applyBorder="1"/>
    <xf numFmtId="3" fontId="5" fillId="0" borderId="1" xfId="0" applyNumberFormat="1" applyFont="1" applyBorder="1"/>
    <xf numFmtId="9" fontId="5" fillId="0" borderId="1" xfId="2" applyFont="1" applyBorder="1"/>
    <xf numFmtId="0" fontId="12" fillId="9" borderId="1" xfId="0" applyFont="1" applyFill="1" applyBorder="1"/>
    <xf numFmtId="0" fontId="12" fillId="9" borderId="1" xfId="0" applyFont="1" applyFill="1" applyBorder="1" applyAlignment="1">
      <alignment horizontal="right" wrapText="1"/>
    </xf>
    <xf numFmtId="164" fontId="12" fillId="9" borderId="1" xfId="1" applyNumberFormat="1" applyFont="1" applyFill="1" applyBorder="1"/>
    <xf numFmtId="164" fontId="10" fillId="6" borderId="1" xfId="1" applyNumberFormat="1" applyFont="1" applyFill="1" applyBorder="1" applyAlignment="1">
      <alignment horizontal="right" wrapText="1"/>
    </xf>
    <xf numFmtId="164" fontId="10" fillId="7" borderId="1" xfId="1" applyNumberFormat="1" applyFont="1" applyFill="1" applyBorder="1" applyAlignment="1">
      <alignment horizontal="right" wrapText="1"/>
    </xf>
    <xf numFmtId="164" fontId="11" fillId="8" borderId="1" xfId="1" applyNumberFormat="1" applyFont="1" applyFill="1" applyBorder="1" applyAlignment="1">
      <alignment horizontal="right" wrapText="1"/>
    </xf>
    <xf numFmtId="164" fontId="10" fillId="9" borderId="1" xfId="1" applyNumberFormat="1" applyFont="1" applyFill="1" applyBorder="1" applyAlignment="1">
      <alignment horizontal="right" wrapText="1"/>
    </xf>
    <xf numFmtId="164" fontId="5" fillId="0" borderId="1" xfId="1" applyNumberFormat="1" applyFont="1" applyBorder="1"/>
    <xf numFmtId="0" fontId="13" fillId="0" borderId="0" xfId="0" applyFont="1"/>
    <xf numFmtId="0" fontId="13" fillId="0" borderId="0" xfId="0" applyFont="1" applyAlignment="1">
      <alignment vertical="top" wrapText="1"/>
    </xf>
    <xf numFmtId="1" fontId="13" fillId="0" borderId="0" xfId="0" applyNumberFormat="1" applyFont="1"/>
    <xf numFmtId="10" fontId="13" fillId="0" borderId="0" xfId="0" applyNumberFormat="1" applyFont="1"/>
    <xf numFmtId="166" fontId="13" fillId="0" borderId="0" xfId="0" applyNumberFormat="1" applyFont="1"/>
    <xf numFmtId="166" fontId="13" fillId="0" borderId="0" xfId="2" applyNumberFormat="1" applyFont="1"/>
    <xf numFmtId="1" fontId="15" fillId="0" borderId="0" xfId="0" applyNumberFormat="1" applyFont="1" applyAlignment="1">
      <alignment horizontal="center"/>
    </xf>
    <xf numFmtId="164" fontId="13" fillId="0" borderId="1" xfId="1" applyNumberFormat="1" applyFont="1" applyBorder="1"/>
    <xf numFmtId="165" fontId="13" fillId="0" borderId="1" xfId="0" applyNumberFormat="1" applyFont="1" applyBorder="1"/>
    <xf numFmtId="165" fontId="16" fillId="8" borderId="1" xfId="0" applyNumberFormat="1" applyFont="1" applyFill="1" applyBorder="1"/>
    <xf numFmtId="164" fontId="16" fillId="8" borderId="1" xfId="1" applyNumberFormat="1" applyFont="1" applyFill="1" applyBorder="1"/>
    <xf numFmtId="0" fontId="5" fillId="0" borderId="1" xfId="4" applyBorder="1"/>
    <xf numFmtId="165" fontId="13" fillId="0" borderId="0" xfId="0" applyNumberFormat="1" applyFont="1"/>
    <xf numFmtId="0" fontId="14" fillId="3" borderId="0" xfId="3" applyFont="1" applyFill="1" applyAlignment="1">
      <alignment wrapText="1"/>
    </xf>
    <xf numFmtId="0" fontId="4" fillId="3" borderId="0" xfId="0" applyFont="1" applyFill="1" applyAlignment="1">
      <alignment wrapText="1"/>
    </xf>
    <xf numFmtId="0" fontId="13" fillId="0" borderId="0" xfId="0" applyFont="1"/>
    <xf numFmtId="0" fontId="4" fillId="3" borderId="0" xfId="0" applyFont="1" applyFill="1" applyAlignment="1">
      <alignment horizontal="left" wrapText="1"/>
    </xf>
    <xf numFmtId="0" fontId="4" fillId="5" borderId="0" xfId="0" applyFont="1" applyFill="1" applyAlignment="1">
      <alignment wrapText="1"/>
    </xf>
    <xf numFmtId="0" fontId="4" fillId="5" borderId="0" xfId="0" applyFont="1" applyFill="1" applyAlignment="1">
      <alignment vertical="top" wrapText="1"/>
    </xf>
    <xf numFmtId="0" fontId="3" fillId="2" borderId="0" xfId="0" applyFont="1" applyFill="1" applyAlignment="1">
      <alignment wrapText="1"/>
    </xf>
    <xf numFmtId="0" fontId="5" fillId="0" borderId="0" xfId="0" applyFont="1" applyAlignment="1">
      <alignment wrapText="1"/>
    </xf>
    <xf numFmtId="0" fontId="6" fillId="4" borderId="0" xfId="0" applyFont="1" applyFill="1" applyAlignment="1">
      <alignment wrapText="1"/>
    </xf>
    <xf numFmtId="1" fontId="15" fillId="0" borderId="2" xfId="0" applyNumberFormat="1" applyFont="1" applyBorder="1" applyAlignment="1">
      <alignment horizontal="center" wrapText="1"/>
    </xf>
    <xf numFmtId="0" fontId="13" fillId="0" borderId="2" xfId="0" applyFont="1" applyBorder="1" applyAlignment="1">
      <alignment horizontal="center" wrapText="1"/>
    </xf>
  </cellXfs>
  <cellStyles count="5">
    <cellStyle name="Comma" xfId="1" builtinId="3"/>
    <cellStyle name="Hyperlink" xfId="3" builtinId="8"/>
    <cellStyle name="Normal" xfId="0" builtinId="0"/>
    <cellStyle name="Normal 3" xfId="4" xr:uid="{52C18682-531F-4372-AD0D-BCD1D5CDBA6A}"/>
    <cellStyle name="Per cent" xfId="2" builtinId="5"/>
  </cellStyles>
  <dxfs count="2">
    <dxf>
      <font>
        <color theme="0" tint="-0.24994659260841701"/>
      </font>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ngland.nhs.uk/alloca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E8795-8C79-476C-A02E-51A6CE934025}">
  <dimension ref="C2:J19"/>
  <sheetViews>
    <sheetView tabSelected="1" workbookViewId="0">
      <selection activeCell="A2" sqref="A2"/>
    </sheetView>
  </sheetViews>
  <sheetFormatPr defaultColWidth="8.77734375" defaultRowHeight="13.8" x14ac:dyDescent="0.25"/>
  <cols>
    <col min="1" max="8" width="8.77734375" style="32"/>
    <col min="9" max="9" width="16.77734375" style="32" customWidth="1"/>
    <col min="10" max="10" width="12.77734375" style="32" customWidth="1"/>
    <col min="11" max="16384" width="8.77734375" style="32"/>
  </cols>
  <sheetData>
    <row r="2" spans="3:10" ht="23.25" customHeight="1" x14ac:dyDescent="0.4">
      <c r="C2" s="51" t="s">
        <v>422</v>
      </c>
      <c r="D2" s="51"/>
      <c r="E2" s="51"/>
      <c r="F2" s="51"/>
      <c r="G2" s="51"/>
      <c r="H2" s="51"/>
      <c r="I2" s="51"/>
      <c r="J2" s="1" t="s">
        <v>0</v>
      </c>
    </row>
    <row r="3" spans="3:10" ht="66.45" customHeight="1" x14ac:dyDescent="0.25">
      <c r="C3" s="46" t="s">
        <v>436</v>
      </c>
      <c r="D3" s="46"/>
      <c r="E3" s="46"/>
      <c r="F3" s="46"/>
      <c r="G3" s="46"/>
      <c r="H3" s="46"/>
      <c r="I3" s="46"/>
      <c r="J3" s="46"/>
    </row>
    <row r="4" spans="3:10" ht="76.5" customHeight="1" x14ac:dyDescent="0.25">
      <c r="C4" s="48" t="s">
        <v>425</v>
      </c>
      <c r="D4" s="48"/>
      <c r="E4" s="48"/>
      <c r="F4" s="48"/>
      <c r="G4" s="48"/>
      <c r="H4" s="48"/>
      <c r="I4" s="48"/>
      <c r="J4" s="48"/>
    </row>
    <row r="5" spans="3:10" ht="23.55" customHeight="1" x14ac:dyDescent="0.25">
      <c r="C5" s="48" t="s">
        <v>437</v>
      </c>
      <c r="D5" s="48"/>
      <c r="E5" s="48"/>
      <c r="F5" s="48"/>
      <c r="G5" s="48"/>
      <c r="H5" s="48"/>
      <c r="I5" s="48"/>
      <c r="J5" s="48"/>
    </row>
    <row r="6" spans="3:10" ht="81" customHeight="1" x14ac:dyDescent="0.25">
      <c r="C6" s="48" t="s">
        <v>426</v>
      </c>
      <c r="D6" s="48"/>
      <c r="E6" s="48"/>
      <c r="F6" s="48"/>
      <c r="G6" s="48"/>
      <c r="H6" s="48"/>
      <c r="I6" s="48"/>
      <c r="J6" s="48"/>
    </row>
    <row r="7" spans="3:10" ht="81.45" customHeight="1" x14ac:dyDescent="0.25">
      <c r="C7" s="48" t="s">
        <v>427</v>
      </c>
      <c r="D7" s="48"/>
      <c r="E7" s="48"/>
      <c r="F7" s="48"/>
      <c r="G7" s="48"/>
      <c r="H7" s="48"/>
      <c r="I7" s="48"/>
      <c r="J7" s="48"/>
    </row>
    <row r="8" spans="3:10" ht="29.25" customHeight="1" x14ac:dyDescent="0.25">
      <c r="C8" s="52" t="s">
        <v>1</v>
      </c>
      <c r="D8" s="52"/>
      <c r="E8" s="52"/>
      <c r="F8" s="52"/>
      <c r="G8" s="52"/>
      <c r="H8" s="52"/>
      <c r="I8" s="52"/>
      <c r="J8" s="52"/>
    </row>
    <row r="9" spans="3:10" ht="15" customHeight="1" x14ac:dyDescent="0.25">
      <c r="C9" s="53" t="s">
        <v>2</v>
      </c>
      <c r="D9" s="53"/>
      <c r="E9" s="53"/>
      <c r="F9" s="53"/>
      <c r="G9" s="53"/>
      <c r="H9" s="53"/>
      <c r="I9" s="53"/>
      <c r="J9" s="3" t="s">
        <v>3</v>
      </c>
    </row>
    <row r="10" spans="3:10" ht="39.75" customHeight="1" x14ac:dyDescent="0.25">
      <c r="C10" s="49" t="s">
        <v>423</v>
      </c>
      <c r="D10" s="49"/>
      <c r="E10" s="49"/>
      <c r="F10" s="49"/>
      <c r="G10" s="49"/>
      <c r="H10" s="49"/>
      <c r="I10" s="49"/>
      <c r="J10" s="4"/>
    </row>
    <row r="11" spans="3:10" ht="87.45" customHeight="1" x14ac:dyDescent="0.25">
      <c r="C11" s="49" t="s">
        <v>435</v>
      </c>
      <c r="D11" s="49"/>
      <c r="E11" s="49"/>
      <c r="F11" s="49"/>
      <c r="G11" s="49"/>
      <c r="H11" s="49"/>
      <c r="I11" s="49"/>
      <c r="J11" s="4"/>
    </row>
    <row r="12" spans="3:10" ht="8.5500000000000007" customHeight="1" x14ac:dyDescent="0.25">
      <c r="C12" s="4"/>
      <c r="D12" s="4"/>
      <c r="E12" s="4"/>
      <c r="F12" s="4"/>
      <c r="G12" s="4"/>
      <c r="H12" s="4"/>
      <c r="I12" s="4"/>
      <c r="J12" s="4"/>
    </row>
    <row r="13" spans="3:10" s="33" customFormat="1" ht="82.5" customHeight="1" x14ac:dyDescent="0.3">
      <c r="C13" s="50" t="s">
        <v>424</v>
      </c>
      <c r="D13" s="50"/>
      <c r="E13" s="50"/>
      <c r="F13" s="50"/>
      <c r="G13" s="50"/>
      <c r="H13" s="50"/>
      <c r="I13" s="50"/>
      <c r="J13" s="5"/>
    </row>
    <row r="14" spans="3:10" ht="15" customHeight="1" x14ac:dyDescent="0.25">
      <c r="C14" s="46"/>
      <c r="D14" s="46"/>
      <c r="E14" s="46"/>
      <c r="F14" s="46"/>
      <c r="G14" s="46"/>
      <c r="H14" s="46"/>
      <c r="I14" s="46"/>
      <c r="J14" s="2"/>
    </row>
    <row r="15" spans="3:10" ht="15" customHeight="1" x14ac:dyDescent="0.25">
      <c r="C15" s="45" t="s">
        <v>4</v>
      </c>
      <c r="D15" s="45"/>
      <c r="E15" s="45"/>
      <c r="F15" s="45"/>
      <c r="G15" s="45"/>
      <c r="H15" s="45"/>
      <c r="I15" s="45"/>
      <c r="J15" s="2"/>
    </row>
    <row r="16" spans="3:10" x14ac:dyDescent="0.25">
      <c r="C16" s="2"/>
      <c r="D16" s="46"/>
      <c r="E16" s="46"/>
      <c r="F16" s="2"/>
      <c r="G16" s="2"/>
      <c r="H16" s="2"/>
      <c r="I16" s="2"/>
      <c r="J16" s="2"/>
    </row>
    <row r="17" spans="3:10" ht="15" customHeight="1" x14ac:dyDescent="0.25">
      <c r="C17" s="46" t="s">
        <v>5</v>
      </c>
      <c r="D17" s="46"/>
      <c r="E17" s="46"/>
      <c r="F17" s="46"/>
      <c r="G17" s="46"/>
      <c r="H17" s="46"/>
      <c r="I17" s="46"/>
      <c r="J17" s="2"/>
    </row>
    <row r="18" spans="3:10" x14ac:dyDescent="0.25">
      <c r="C18" s="32" t="s">
        <v>6</v>
      </c>
      <c r="J18" s="2"/>
    </row>
    <row r="19" spans="3:10" x14ac:dyDescent="0.25">
      <c r="C19" s="47" t="s">
        <v>7</v>
      </c>
      <c r="D19" s="47"/>
      <c r="E19" s="47"/>
      <c r="F19" s="47"/>
      <c r="G19" s="47"/>
      <c r="H19" s="47"/>
      <c r="I19" s="47"/>
    </row>
  </sheetData>
  <mergeCells count="16">
    <mergeCell ref="C2:I2"/>
    <mergeCell ref="C3:J3"/>
    <mergeCell ref="C4:J4"/>
    <mergeCell ref="C8:J8"/>
    <mergeCell ref="C9:I9"/>
    <mergeCell ref="C5:J5"/>
    <mergeCell ref="C15:I15"/>
    <mergeCell ref="D16:E16"/>
    <mergeCell ref="C17:I17"/>
    <mergeCell ref="C19:I19"/>
    <mergeCell ref="C6:J6"/>
    <mergeCell ref="C7:J7"/>
    <mergeCell ref="C11:I11"/>
    <mergeCell ref="C13:I13"/>
    <mergeCell ref="C14:I14"/>
    <mergeCell ref="C10:I10"/>
  </mergeCells>
  <hyperlinks>
    <hyperlink ref="C15" r:id="rId1" display="http://www.england.nhs.uk/allocations" xr:uid="{401C3DAD-8347-4EA3-B8D8-622F57961C5C}"/>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B28EB-DCFE-4DE8-BE42-0AF5A92B133A}">
  <dimension ref="A1:CL168"/>
  <sheetViews>
    <sheetView workbookViewId="0">
      <selection activeCell="C6" sqref="C6"/>
    </sheetView>
  </sheetViews>
  <sheetFormatPr defaultColWidth="8.77734375" defaultRowHeight="13.8" x14ac:dyDescent="0.25"/>
  <cols>
    <col min="1" max="1" width="10.21875" style="13" bestFit="1" customWidth="1"/>
    <col min="2" max="2" width="32.5546875" style="13" bestFit="1" customWidth="1"/>
    <col min="3" max="6" width="12.88671875" style="32" bestFit="1" customWidth="1"/>
    <col min="7" max="9" width="12.77734375" style="32" customWidth="1"/>
    <col min="10" max="10" width="11.77734375" style="32" customWidth="1"/>
    <col min="11" max="11" width="16.21875" style="32" customWidth="1"/>
    <col min="12" max="28" width="11.77734375" style="32" customWidth="1"/>
    <col min="29" max="29" width="8.77734375" style="32"/>
    <col min="30" max="30" width="10" style="32" customWidth="1"/>
    <col min="31" max="31" width="24.88671875" style="32" customWidth="1"/>
    <col min="32" max="32" width="8.77734375" style="32"/>
    <col min="33" max="33" width="53.6640625" style="32" bestFit="1" customWidth="1"/>
    <col min="34" max="34" width="8.88671875" style="32" bestFit="1" customWidth="1"/>
    <col min="35" max="35" width="11.44140625" style="32" customWidth="1"/>
    <col min="36" max="36" width="10.5546875" style="32" customWidth="1"/>
    <col min="37" max="47" width="12.77734375" style="32" bestFit="1" customWidth="1"/>
    <col min="48" max="48" width="13.77734375" style="32" customWidth="1"/>
    <col min="49" max="50" width="12.77734375" style="32" bestFit="1" customWidth="1"/>
    <col min="51" max="51" width="15.88671875" style="32" customWidth="1"/>
    <col min="52" max="52" width="19.44140625" style="32" customWidth="1"/>
    <col min="53" max="55" width="12.77734375" style="32" bestFit="1" customWidth="1"/>
    <col min="56" max="56" width="12.33203125" style="32" customWidth="1"/>
    <col min="57" max="59" width="12.77734375" style="32" bestFit="1" customWidth="1"/>
    <col min="60" max="60" width="14.77734375" style="32" customWidth="1"/>
    <col min="61" max="61" width="12.77734375" style="32" bestFit="1" customWidth="1"/>
    <col min="62" max="63" width="8.77734375" style="32"/>
    <col min="64" max="64" width="53.6640625" style="32" bestFit="1" customWidth="1"/>
    <col min="65" max="76" width="12.77734375" style="32" bestFit="1" customWidth="1"/>
    <col min="77" max="77" width="12.33203125" style="32" customWidth="1"/>
    <col min="78" max="79" width="12.77734375" style="32" bestFit="1" customWidth="1"/>
    <col min="80" max="80" width="15" style="32" customWidth="1"/>
    <col min="81" max="81" width="12.21875" style="32" bestFit="1" customWidth="1"/>
    <col min="82" max="84" width="12.77734375" style="32" bestFit="1" customWidth="1"/>
    <col min="85" max="85" width="12.21875" style="32" bestFit="1" customWidth="1"/>
    <col min="86" max="88" width="12.77734375" style="32" bestFit="1" customWidth="1"/>
    <col min="89" max="89" width="12.88671875" style="32" customWidth="1"/>
    <col min="90" max="90" width="12.77734375" style="32" bestFit="1" customWidth="1"/>
    <col min="91" max="16384" width="8.77734375" style="32"/>
  </cols>
  <sheetData>
    <row r="1" spans="1:90" x14ac:dyDescent="0.25">
      <c r="A1" s="6" t="s">
        <v>8</v>
      </c>
      <c r="B1" s="7"/>
    </row>
    <row r="2" spans="1:90" x14ac:dyDescent="0.25">
      <c r="A2" s="8" t="s">
        <v>9</v>
      </c>
      <c r="B2" s="7"/>
      <c r="K2" s="34"/>
      <c r="L2" s="34"/>
      <c r="M2" s="34"/>
      <c r="N2" s="34"/>
      <c r="O2" s="34"/>
      <c r="P2" s="34"/>
      <c r="Q2" s="34"/>
      <c r="R2" s="34"/>
      <c r="S2" s="34"/>
      <c r="T2" s="34"/>
      <c r="U2" s="34"/>
      <c r="V2" s="34"/>
      <c r="W2" s="34"/>
      <c r="X2" s="34"/>
      <c r="Y2" s="34"/>
      <c r="Z2" s="34"/>
      <c r="AA2" s="34"/>
      <c r="AB2" s="34"/>
    </row>
    <row r="3" spans="1:90" x14ac:dyDescent="0.25">
      <c r="A3" s="9"/>
      <c r="B3" s="10" t="s">
        <v>10</v>
      </c>
      <c r="C3" s="35">
        <v>5.6599999999999998E-2</v>
      </c>
      <c r="D3" s="35">
        <v>5.6599999999999998E-2</v>
      </c>
      <c r="E3" s="35">
        <v>5.6599999999999998E-2</v>
      </c>
      <c r="F3" s="35">
        <v>1.7000000000000001E-2</v>
      </c>
      <c r="G3" s="36">
        <v>3.0326003469783862E-2</v>
      </c>
      <c r="H3" s="36">
        <v>3.1917963326012169E-2</v>
      </c>
      <c r="I3" s="36">
        <v>3.2508412671292765E-2</v>
      </c>
      <c r="K3" s="34"/>
      <c r="L3" s="34"/>
      <c r="M3" s="34"/>
      <c r="N3" s="34"/>
      <c r="O3" s="34"/>
      <c r="P3" s="34"/>
      <c r="Q3" s="34"/>
      <c r="R3" s="34"/>
      <c r="S3" s="34"/>
      <c r="T3" s="34"/>
      <c r="U3" s="34"/>
      <c r="V3" s="34"/>
      <c r="W3" s="34"/>
      <c r="X3" s="34"/>
      <c r="Y3" s="34"/>
      <c r="Z3" s="34"/>
      <c r="AA3" s="34"/>
      <c r="AB3" s="34"/>
    </row>
    <row r="4" spans="1:90" x14ac:dyDescent="0.25">
      <c r="A4" s="9"/>
      <c r="B4" s="10" t="s">
        <v>11</v>
      </c>
      <c r="C4" s="35"/>
      <c r="D4" s="35"/>
      <c r="E4" s="35"/>
      <c r="F4" s="35"/>
      <c r="G4" s="37">
        <v>4.4466483511356562E-2</v>
      </c>
      <c r="H4" s="37">
        <v>4.8490123682104702E-2</v>
      </c>
      <c r="I4" s="37">
        <v>4.7464400989205166E-2</v>
      </c>
      <c r="K4" s="34"/>
      <c r="L4" s="34"/>
      <c r="M4" s="34"/>
      <c r="N4" s="34"/>
      <c r="O4" s="34"/>
      <c r="P4" s="34"/>
      <c r="Q4" s="34"/>
      <c r="R4" s="34"/>
      <c r="S4" s="34"/>
      <c r="T4" s="34"/>
      <c r="U4" s="34"/>
      <c r="V4" s="34"/>
      <c r="W4" s="34"/>
      <c r="X4" s="34"/>
      <c r="Y4" s="34"/>
      <c r="Z4" s="34"/>
      <c r="AA4" s="34"/>
      <c r="AB4" s="34"/>
    </row>
    <row r="5" spans="1:90" x14ac:dyDescent="0.25">
      <c r="A5" s="9"/>
      <c r="B5" s="10" t="s">
        <v>12</v>
      </c>
      <c r="C5" s="35"/>
      <c r="D5" s="35"/>
      <c r="E5" s="35"/>
      <c r="F5" s="35"/>
      <c r="G5" s="37">
        <v>2.0882000000000001E-2</v>
      </c>
      <c r="H5" s="37">
        <v>2.0595916080408901E-2</v>
      </c>
      <c r="I5" s="37">
        <v>2.2009620811050495E-2</v>
      </c>
      <c r="K5" s="34"/>
      <c r="L5" s="34"/>
      <c r="M5" s="34"/>
      <c r="N5" s="34"/>
      <c r="O5" s="34"/>
      <c r="P5" s="34"/>
      <c r="Q5" s="34"/>
      <c r="R5" s="34"/>
      <c r="S5" s="34"/>
      <c r="T5" s="34"/>
      <c r="U5" s="34"/>
      <c r="V5" s="34"/>
      <c r="W5" s="34"/>
      <c r="X5" s="34"/>
      <c r="Y5" s="34"/>
      <c r="Z5" s="34"/>
      <c r="AA5" s="34"/>
      <c r="AB5" s="34"/>
    </row>
    <row r="6" spans="1:90" x14ac:dyDescent="0.25">
      <c r="A6" s="9"/>
      <c r="B6" s="10" t="s">
        <v>13</v>
      </c>
      <c r="C6" s="35"/>
      <c r="D6" s="35"/>
      <c r="E6" s="35"/>
      <c r="F6" s="35"/>
      <c r="G6" s="37">
        <v>2.088241914386681E-2</v>
      </c>
      <c r="H6" s="37">
        <v>2.0595199982525035E-2</v>
      </c>
      <c r="I6" s="37">
        <v>2.2010214537389539E-2</v>
      </c>
      <c r="K6" s="34"/>
      <c r="L6" s="34"/>
      <c r="M6" s="34"/>
      <c r="N6" s="34"/>
      <c r="O6" s="34"/>
      <c r="P6" s="34"/>
      <c r="Q6" s="34"/>
      <c r="R6" s="34"/>
      <c r="S6" s="34"/>
      <c r="T6" s="34"/>
      <c r="U6" s="34"/>
      <c r="V6" s="34"/>
      <c r="W6" s="34"/>
      <c r="X6" s="34"/>
      <c r="Y6" s="34"/>
      <c r="Z6" s="34"/>
      <c r="AA6" s="34"/>
      <c r="AB6" s="34"/>
    </row>
    <row r="7" spans="1:90" x14ac:dyDescent="0.25">
      <c r="A7" s="11"/>
      <c r="B7" s="12"/>
      <c r="C7" s="34"/>
      <c r="D7" s="34"/>
      <c r="E7" s="34"/>
      <c r="F7" s="34"/>
      <c r="G7" s="34"/>
      <c r="H7" s="34"/>
      <c r="I7" s="34"/>
      <c r="J7" s="34"/>
      <c r="K7" s="34"/>
      <c r="L7" s="34"/>
      <c r="M7" s="38"/>
      <c r="N7" s="38"/>
      <c r="O7" s="38"/>
      <c r="P7" s="38"/>
      <c r="Q7" s="38"/>
      <c r="R7" s="38"/>
      <c r="S7" s="38"/>
      <c r="T7" s="38"/>
      <c r="U7" s="38"/>
      <c r="V7" s="54" t="s">
        <v>434</v>
      </c>
      <c r="W7" s="55"/>
      <c r="X7" s="55"/>
      <c r="Y7" s="55"/>
      <c r="Z7" s="55"/>
      <c r="AA7" s="55"/>
      <c r="AB7" s="55"/>
      <c r="BC7" s="54" t="s">
        <v>434</v>
      </c>
      <c r="BD7" s="55"/>
      <c r="BE7" s="55"/>
      <c r="BF7" s="55"/>
      <c r="BG7" s="55"/>
      <c r="BH7" s="55"/>
      <c r="BI7" s="55"/>
      <c r="CF7" s="54" t="s">
        <v>434</v>
      </c>
      <c r="CG7" s="55"/>
      <c r="CH7" s="55"/>
      <c r="CI7" s="55"/>
      <c r="CJ7" s="55"/>
      <c r="CK7" s="55"/>
      <c r="CL7" s="55"/>
    </row>
    <row r="8" spans="1:90" x14ac:dyDescent="0.25">
      <c r="C8" s="39">
        <f>SUM(C10:C162)</f>
        <v>1432282.9649570764</v>
      </c>
      <c r="D8" s="39">
        <f t="shared" ref="D8:AB8" si="0">SUM(D10:D162)</f>
        <v>1513350.1807736463</v>
      </c>
      <c r="E8" s="39">
        <f t="shared" si="0"/>
        <v>1599005.8010054347</v>
      </c>
      <c r="F8" s="39">
        <f t="shared" si="0"/>
        <v>1626188.8996225258</v>
      </c>
      <c r="G8" s="39">
        <f t="shared" si="0"/>
        <v>1675504.7098350038</v>
      </c>
      <c r="H8" s="39">
        <f t="shared" si="0"/>
        <v>1728983.4077160782</v>
      </c>
      <c r="I8" s="39">
        <f t="shared" si="0"/>
        <v>1785189.9138359311</v>
      </c>
      <c r="J8" s="39">
        <f t="shared" si="0"/>
        <v>4504203.5332296211</v>
      </c>
      <c r="K8" s="39">
        <f t="shared" si="0"/>
        <v>5059141.1601969041</v>
      </c>
      <c r="L8" s="39">
        <f t="shared" si="0"/>
        <v>5528508.853461518</v>
      </c>
      <c r="M8" s="39">
        <f t="shared" si="0"/>
        <v>5620522.8302350435</v>
      </c>
      <c r="N8" s="39">
        <f t="shared" si="0"/>
        <v>2250548.6489999988</v>
      </c>
      <c r="O8" s="39">
        <f t="shared" si="0"/>
        <v>499999.99399939046</v>
      </c>
      <c r="P8" s="39">
        <f t="shared" si="0"/>
        <v>2869974.1872356562</v>
      </c>
      <c r="Q8" s="39">
        <f t="shared" si="0"/>
        <v>5790969.8184119388</v>
      </c>
      <c r="R8" s="39">
        <f t="shared" si="0"/>
        <v>2350622.6333922637</v>
      </c>
      <c r="S8" s="39">
        <f t="shared" si="0"/>
        <v>510440.99387408578</v>
      </c>
      <c r="T8" s="39">
        <f t="shared" si="0"/>
        <v>2929906.1911455872</v>
      </c>
      <c r="U8" s="39">
        <f t="shared" si="0"/>
        <v>5975806.8044455964</v>
      </c>
      <c r="V8" s="39">
        <f t="shared" si="0"/>
        <v>2464604.6156154098</v>
      </c>
      <c r="W8" s="39">
        <f t="shared" si="0"/>
        <v>520953.993747917</v>
      </c>
      <c r="X8" s="39">
        <f t="shared" si="0"/>
        <v>2990248.195082271</v>
      </c>
      <c r="Y8" s="39">
        <f t="shared" si="0"/>
        <v>6170069.7903572079</v>
      </c>
      <c r="Z8" s="39">
        <f t="shared" si="0"/>
        <v>2581585.5973708252</v>
      </c>
      <c r="AA8" s="39">
        <f t="shared" si="0"/>
        <v>532419.99361031107</v>
      </c>
      <c r="AB8" s="39">
        <f t="shared" si="0"/>
        <v>3056064.1993760732</v>
      </c>
      <c r="AJ8" s="39">
        <f>SUM(AJ10:AJ168)</f>
        <v>1432282.9649570754</v>
      </c>
      <c r="AK8" s="39">
        <f t="shared" ref="AK8:BI8" si="1">SUM(AK10:AK168)</f>
        <v>1513350.1807736461</v>
      </c>
      <c r="AL8" s="39">
        <f t="shared" si="1"/>
        <v>1599005.8010054349</v>
      </c>
      <c r="AM8" s="39">
        <f t="shared" si="1"/>
        <v>1626188.8996225267</v>
      </c>
      <c r="AN8" s="39">
        <f t="shared" si="1"/>
        <v>1675504.7098350038</v>
      </c>
      <c r="AO8" s="39">
        <f t="shared" si="1"/>
        <v>1728983.4077160775</v>
      </c>
      <c r="AP8" s="39">
        <f t="shared" si="1"/>
        <v>1785189.9138359302</v>
      </c>
      <c r="AQ8" s="39">
        <f t="shared" si="1"/>
        <v>4504203.5332296211</v>
      </c>
      <c r="AR8" s="39">
        <f t="shared" si="1"/>
        <v>5059141.160196906</v>
      </c>
      <c r="AS8" s="39">
        <f t="shared" si="1"/>
        <v>5528508.853461518</v>
      </c>
      <c r="AT8" s="39">
        <f t="shared" si="1"/>
        <v>5620522.8302350491</v>
      </c>
      <c r="AU8" s="39">
        <f t="shared" si="1"/>
        <v>2250548.6489999997</v>
      </c>
      <c r="AV8" s="39">
        <f t="shared" si="1"/>
        <v>499999.99399939063</v>
      </c>
      <c r="AW8" s="39">
        <f t="shared" si="1"/>
        <v>2869974.1872356567</v>
      </c>
      <c r="AX8" s="39">
        <f t="shared" si="1"/>
        <v>5790969.818411937</v>
      </c>
      <c r="AY8" s="39">
        <f t="shared" si="1"/>
        <v>2350622.6333922641</v>
      </c>
      <c r="AZ8" s="39">
        <f t="shared" si="1"/>
        <v>510440.99387408595</v>
      </c>
      <c r="BA8" s="39">
        <f t="shared" si="1"/>
        <v>2929906.1911455868</v>
      </c>
      <c r="BB8" s="39">
        <f t="shared" si="1"/>
        <v>5975806.8044455973</v>
      </c>
      <c r="BC8" s="39">
        <f t="shared" si="1"/>
        <v>2464604.6156154084</v>
      </c>
      <c r="BD8" s="39">
        <f t="shared" si="1"/>
        <v>520953.99374791689</v>
      </c>
      <c r="BE8" s="39">
        <f t="shared" si="1"/>
        <v>2990248.1950822705</v>
      </c>
      <c r="BF8" s="39">
        <f t="shared" si="1"/>
        <v>6170069.7903572023</v>
      </c>
      <c r="BG8" s="39">
        <f t="shared" si="1"/>
        <v>2581585.5973708248</v>
      </c>
      <c r="BH8" s="39">
        <f t="shared" si="1"/>
        <v>532419.99361031107</v>
      </c>
      <c r="BI8" s="39">
        <f t="shared" si="1"/>
        <v>3056064.1993760732</v>
      </c>
      <c r="BM8" s="39">
        <f>SUM(BM10:BM45)</f>
        <v>1432282.9649570761</v>
      </c>
      <c r="BN8" s="39">
        <f t="shared" ref="BN8:CL8" si="2">SUM(BN10:BN45)</f>
        <v>1513350.1807736461</v>
      </c>
      <c r="BO8" s="39">
        <f t="shared" si="2"/>
        <v>1599005.8010054347</v>
      </c>
      <c r="BP8" s="39">
        <f t="shared" si="2"/>
        <v>1626188.8996225267</v>
      </c>
      <c r="BQ8" s="39">
        <f t="shared" si="2"/>
        <v>1675504.7098350036</v>
      </c>
      <c r="BR8" s="39">
        <f t="shared" si="2"/>
        <v>1728983.407716078</v>
      </c>
      <c r="BS8" s="39">
        <f t="shared" si="2"/>
        <v>1785189.9138359306</v>
      </c>
      <c r="BT8" s="39">
        <f t="shared" si="2"/>
        <v>4504203.5332296221</v>
      </c>
      <c r="BU8" s="39">
        <f t="shared" si="2"/>
        <v>5059141.1601969032</v>
      </c>
      <c r="BV8" s="39">
        <f t="shared" si="2"/>
        <v>5528508.853461518</v>
      </c>
      <c r="BW8" s="39">
        <f t="shared" si="2"/>
        <v>5620522.8302350435</v>
      </c>
      <c r="BX8" s="39">
        <f t="shared" si="2"/>
        <v>2250548.6489999997</v>
      </c>
      <c r="BY8" s="39">
        <f t="shared" si="2"/>
        <v>499999.99399939057</v>
      </c>
      <c r="BZ8" s="39">
        <f t="shared" si="2"/>
        <v>2869974.1872356543</v>
      </c>
      <c r="CA8" s="39">
        <f t="shared" si="2"/>
        <v>5790969.8184119388</v>
      </c>
      <c r="CB8" s="39">
        <f t="shared" si="2"/>
        <v>2350622.6333922646</v>
      </c>
      <c r="CC8" s="39">
        <f t="shared" si="2"/>
        <v>510440.99387408595</v>
      </c>
      <c r="CD8" s="39">
        <f t="shared" si="2"/>
        <v>2929906.1911455877</v>
      </c>
      <c r="CE8" s="39">
        <f t="shared" si="2"/>
        <v>5975806.8044455992</v>
      </c>
      <c r="CF8" s="39">
        <f t="shared" si="2"/>
        <v>2464604.6156154103</v>
      </c>
      <c r="CG8" s="39">
        <f t="shared" si="2"/>
        <v>520953.99374791706</v>
      </c>
      <c r="CH8" s="39">
        <f t="shared" si="2"/>
        <v>2990248.1950822705</v>
      </c>
      <c r="CI8" s="39">
        <f t="shared" si="2"/>
        <v>6170069.7903572088</v>
      </c>
      <c r="CJ8" s="39">
        <f t="shared" si="2"/>
        <v>2581585.5973708257</v>
      </c>
      <c r="CK8" s="39">
        <f t="shared" si="2"/>
        <v>532419.99361031107</v>
      </c>
      <c r="CL8" s="39">
        <f t="shared" si="2"/>
        <v>3056064.1993760727</v>
      </c>
    </row>
    <row r="9" spans="1:90" ht="132" x14ac:dyDescent="0.25">
      <c r="A9" s="14" t="s">
        <v>14</v>
      </c>
      <c r="B9" s="15" t="s">
        <v>15</v>
      </c>
      <c r="C9" s="16" t="s">
        <v>16</v>
      </c>
      <c r="D9" s="16" t="s">
        <v>17</v>
      </c>
      <c r="E9" s="16" t="s">
        <v>18</v>
      </c>
      <c r="F9" s="16" t="s">
        <v>19</v>
      </c>
      <c r="G9" s="16" t="s">
        <v>20</v>
      </c>
      <c r="H9" s="16" t="s">
        <v>21</v>
      </c>
      <c r="I9" s="16" t="s">
        <v>22</v>
      </c>
      <c r="J9" s="17" t="s">
        <v>23</v>
      </c>
      <c r="K9" s="18" t="s">
        <v>24</v>
      </c>
      <c r="L9" s="18" t="s">
        <v>25</v>
      </c>
      <c r="M9" s="18" t="s">
        <v>26</v>
      </c>
      <c r="N9" s="19" t="s">
        <v>27</v>
      </c>
      <c r="O9" s="19" t="s">
        <v>428</v>
      </c>
      <c r="P9" s="19" t="s">
        <v>28</v>
      </c>
      <c r="Q9" s="18" t="s">
        <v>29</v>
      </c>
      <c r="R9" s="19" t="s">
        <v>433</v>
      </c>
      <c r="S9" s="19" t="s">
        <v>429</v>
      </c>
      <c r="T9" s="19" t="s">
        <v>30</v>
      </c>
      <c r="U9" s="18" t="s">
        <v>31</v>
      </c>
      <c r="V9" s="19" t="s">
        <v>32</v>
      </c>
      <c r="W9" s="19" t="s">
        <v>430</v>
      </c>
      <c r="X9" s="19" t="s">
        <v>33</v>
      </c>
      <c r="Y9" s="18" t="s">
        <v>34</v>
      </c>
      <c r="Z9" s="19" t="s">
        <v>35</v>
      </c>
      <c r="AA9" s="19" t="s">
        <v>431</v>
      </c>
      <c r="AB9" s="19" t="s">
        <v>36</v>
      </c>
      <c r="AD9" s="24" t="s">
        <v>37</v>
      </c>
      <c r="AE9" s="24" t="s">
        <v>38</v>
      </c>
      <c r="AF9" s="24" t="s">
        <v>39</v>
      </c>
      <c r="AG9" s="24" t="s">
        <v>40</v>
      </c>
      <c r="AH9" s="24" t="s">
        <v>41</v>
      </c>
      <c r="AI9" s="24" t="s">
        <v>42</v>
      </c>
      <c r="AJ9" s="25" t="s">
        <v>16</v>
      </c>
      <c r="AK9" s="16" t="s">
        <v>17</v>
      </c>
      <c r="AL9" s="16" t="s">
        <v>18</v>
      </c>
      <c r="AM9" s="16" t="s">
        <v>19</v>
      </c>
      <c r="AN9" s="16" t="s">
        <v>20</v>
      </c>
      <c r="AO9" s="16" t="s">
        <v>21</v>
      </c>
      <c r="AP9" s="16" t="s">
        <v>22</v>
      </c>
      <c r="AQ9" s="17" t="s">
        <v>23</v>
      </c>
      <c r="AR9" s="18" t="s">
        <v>24</v>
      </c>
      <c r="AS9" s="18" t="s">
        <v>25</v>
      </c>
      <c r="AT9" s="18" t="s">
        <v>26</v>
      </c>
      <c r="AU9" s="19" t="s">
        <v>27</v>
      </c>
      <c r="AV9" s="19" t="s">
        <v>432</v>
      </c>
      <c r="AW9" s="19" t="s">
        <v>28</v>
      </c>
      <c r="AX9" s="18" t="s">
        <v>29</v>
      </c>
      <c r="AY9" s="19" t="s">
        <v>433</v>
      </c>
      <c r="AZ9" s="19" t="s">
        <v>429</v>
      </c>
      <c r="BA9" s="19" t="s">
        <v>30</v>
      </c>
      <c r="BB9" s="18" t="s">
        <v>31</v>
      </c>
      <c r="BC9" s="19" t="s">
        <v>32</v>
      </c>
      <c r="BD9" s="19" t="s">
        <v>430</v>
      </c>
      <c r="BE9" s="19" t="s">
        <v>33</v>
      </c>
      <c r="BF9" s="18" t="s">
        <v>34</v>
      </c>
      <c r="BG9" s="19" t="s">
        <v>35</v>
      </c>
      <c r="BH9" s="19" t="s">
        <v>431</v>
      </c>
      <c r="BI9" s="19" t="s">
        <v>36</v>
      </c>
      <c r="BK9" s="26" t="s">
        <v>39</v>
      </c>
      <c r="BL9" s="26" t="s">
        <v>43</v>
      </c>
      <c r="BM9" s="27" t="s">
        <v>16</v>
      </c>
      <c r="BN9" s="27" t="s">
        <v>17</v>
      </c>
      <c r="BO9" s="27" t="s">
        <v>18</v>
      </c>
      <c r="BP9" s="27" t="s">
        <v>19</v>
      </c>
      <c r="BQ9" s="27" t="s">
        <v>20</v>
      </c>
      <c r="BR9" s="27" t="s">
        <v>21</v>
      </c>
      <c r="BS9" s="27" t="s">
        <v>22</v>
      </c>
      <c r="BT9" s="28" t="s">
        <v>23</v>
      </c>
      <c r="BU9" s="29" t="s">
        <v>24</v>
      </c>
      <c r="BV9" s="29" t="s">
        <v>25</v>
      </c>
      <c r="BW9" s="29" t="s">
        <v>26</v>
      </c>
      <c r="BX9" s="30" t="s">
        <v>27</v>
      </c>
      <c r="BY9" s="30" t="s">
        <v>432</v>
      </c>
      <c r="BZ9" s="30" t="s">
        <v>28</v>
      </c>
      <c r="CA9" s="29" t="s">
        <v>29</v>
      </c>
      <c r="CB9" s="30" t="s">
        <v>433</v>
      </c>
      <c r="CC9" s="30" t="s">
        <v>429</v>
      </c>
      <c r="CD9" s="30" t="s">
        <v>30</v>
      </c>
      <c r="CE9" s="29" t="s">
        <v>31</v>
      </c>
      <c r="CF9" s="30" t="s">
        <v>32</v>
      </c>
      <c r="CG9" s="30" t="s">
        <v>430</v>
      </c>
      <c r="CH9" s="30" t="s">
        <v>33</v>
      </c>
      <c r="CI9" s="29" t="s">
        <v>34</v>
      </c>
      <c r="CJ9" s="30" t="s">
        <v>35</v>
      </c>
      <c r="CK9" s="30" t="s">
        <v>431</v>
      </c>
      <c r="CL9" s="30" t="s">
        <v>36</v>
      </c>
    </row>
    <row r="10" spans="1:90" x14ac:dyDescent="0.25">
      <c r="A10" s="20" t="s">
        <v>44</v>
      </c>
      <c r="B10" s="20" t="s">
        <v>45</v>
      </c>
      <c r="C10" s="40">
        <v>2990.627310300828</v>
      </c>
      <c r="D10" s="40">
        <v>3159.8968160638547</v>
      </c>
      <c r="E10" s="40">
        <v>3338.7469758530688</v>
      </c>
      <c r="F10" s="40">
        <v>3395.5056744425706</v>
      </c>
      <c r="G10" s="40">
        <v>3498.4777913073867</v>
      </c>
      <c r="H10" s="40">
        <v>3610.1420771472044</v>
      </c>
      <c r="I10" s="40">
        <v>3727.5020655931035</v>
      </c>
      <c r="J10" s="40">
        <v>8493.1128389335045</v>
      </c>
      <c r="K10" s="41">
        <v>9418.7165493367993</v>
      </c>
      <c r="L10" s="41">
        <v>10446.55940886707</v>
      </c>
      <c r="M10" s="41">
        <v>10739.809022674293</v>
      </c>
      <c r="N10" s="40">
        <v>7764.3826138072218</v>
      </c>
      <c r="O10" s="40">
        <v>964.81799999999998</v>
      </c>
      <c r="P10" s="40">
        <v>2010.6084088670716</v>
      </c>
      <c r="Q10" s="41">
        <v>11147.197511151162</v>
      </c>
      <c r="R10" s="40">
        <v>8109.6374052799447</v>
      </c>
      <c r="S10" s="40">
        <v>984.96532947600008</v>
      </c>
      <c r="T10" s="40">
        <v>2052.5947763952167</v>
      </c>
      <c r="U10" s="41">
        <v>11602.994695121153</v>
      </c>
      <c r="V10" s="40">
        <v>8502.8747260789914</v>
      </c>
      <c r="W10" s="40">
        <v>1005.2515927440002</v>
      </c>
      <c r="X10" s="40">
        <v>2094.8683762981627</v>
      </c>
      <c r="Y10" s="41">
        <v>12074.81225944666</v>
      </c>
      <c r="Z10" s="40">
        <v>8906.4585816385825</v>
      </c>
      <c r="AA10" s="40">
        <v>1027.3767991200002</v>
      </c>
      <c r="AB10" s="40">
        <v>2140.9768786880782</v>
      </c>
      <c r="AD10" s="21" t="s">
        <v>46</v>
      </c>
      <c r="AE10" s="21" t="s">
        <v>47</v>
      </c>
      <c r="AF10" s="21" t="s">
        <v>48</v>
      </c>
      <c r="AG10" s="21" t="s">
        <v>49</v>
      </c>
      <c r="AH10" s="22">
        <v>150030</v>
      </c>
      <c r="AI10" s="23">
        <v>1</v>
      </c>
      <c r="AJ10" s="39">
        <v>4561.9198008398507</v>
      </c>
      <c r="AK10" s="39">
        <v>4820.1244615673859</v>
      </c>
      <c r="AL10" s="39">
        <v>5092.9435060920996</v>
      </c>
      <c r="AM10" s="39">
        <v>5179.5235456956652</v>
      </c>
      <c r="AN10" s="39">
        <v>5336.5977947142592</v>
      </c>
      <c r="AO10" s="39">
        <v>5506.9311274116271</v>
      </c>
      <c r="AP10" s="39">
        <v>5685.9527170539113</v>
      </c>
      <c r="AQ10" s="39">
        <v>14074.664477640257</v>
      </c>
      <c r="AR10" s="42">
        <v>15630.558118083769</v>
      </c>
      <c r="AS10" s="42">
        <v>16866.348894995423</v>
      </c>
      <c r="AT10" s="42">
        <v>17163.751452194763</v>
      </c>
      <c r="AU10" s="39">
        <v>5780.4846275316513</v>
      </c>
      <c r="AV10" s="39">
        <v>1153.3433663523008</v>
      </c>
      <c r="AW10" s="39">
        <v>10229.923458310814</v>
      </c>
      <c r="AX10" s="42">
        <v>17658.498942214843</v>
      </c>
      <c r="AY10" s="39">
        <v>6037.5224519094381</v>
      </c>
      <c r="AZ10" s="39">
        <v>1177.4274825284697</v>
      </c>
      <c r="BA10" s="39">
        <v>10443.549007776935</v>
      </c>
      <c r="BB10" s="42">
        <v>18190.596330604807</v>
      </c>
      <c r="BC10" s="39">
        <v>6330.2826623360106</v>
      </c>
      <c r="BD10" s="39">
        <v>1201.6776801493934</v>
      </c>
      <c r="BE10" s="39">
        <v>10658.635988119404</v>
      </c>
      <c r="BF10" s="42">
        <v>18752.106740116578</v>
      </c>
      <c r="BG10" s="39">
        <v>6630.7457369961403</v>
      </c>
      <c r="BH10" s="39">
        <v>1228.1261502265843</v>
      </c>
      <c r="BI10" s="39">
        <v>10893.234852893853</v>
      </c>
      <c r="BK10" s="31" t="s">
        <v>50</v>
      </c>
      <c r="BL10" s="31" t="s">
        <v>306</v>
      </c>
      <c r="BM10" s="39">
        <f>SUMIF($AF$10:$AF$168,$BK10,AJ$10:AJ$168)</f>
        <v>43989.143865217564</v>
      </c>
      <c r="BN10" s="39">
        <f t="shared" ref="BN10:CL20" si="3">SUMIF($AF$10:$AF$168,$BK10,AK$10:AK$168)</f>
        <v>46478.929407988879</v>
      </c>
      <c r="BO10" s="39">
        <f t="shared" si="3"/>
        <v>49109.63681248104</v>
      </c>
      <c r="BP10" s="39">
        <f t="shared" si="3"/>
        <v>49944.500638293219</v>
      </c>
      <c r="BQ10" s="39">
        <f t="shared" si="3"/>
        <v>51459.117737946726</v>
      </c>
      <c r="BR10" s="39">
        <f t="shared" si="3"/>
        <v>53101.587970695458</v>
      </c>
      <c r="BS10" s="39">
        <f t="shared" si="3"/>
        <v>54827.836305947778</v>
      </c>
      <c r="BT10" s="39">
        <f t="shared" si="3"/>
        <v>134835.62319864312</v>
      </c>
      <c r="BU10" s="42">
        <f t="shared" si="3"/>
        <v>152935.5244638708</v>
      </c>
      <c r="BV10" s="42">
        <f t="shared" si="3"/>
        <v>165128.65891152257</v>
      </c>
      <c r="BW10" s="42">
        <f t="shared" si="3"/>
        <v>167688.84877106576</v>
      </c>
      <c r="BX10" s="39">
        <f t="shared" si="3"/>
        <v>59714.090594462221</v>
      </c>
      <c r="BY10" s="39">
        <f t="shared" si="3"/>
        <v>14597.68915773882</v>
      </c>
      <c r="BZ10" s="39">
        <f t="shared" si="3"/>
        <v>93377.069018864699</v>
      </c>
      <c r="CA10" s="42">
        <f t="shared" si="3"/>
        <v>172598.89243454966</v>
      </c>
      <c r="CB10" s="39">
        <f t="shared" si="3"/>
        <v>62369.366219276541</v>
      </c>
      <c r="CC10" s="39">
        <f t="shared" si="3"/>
        <v>14902.518102730723</v>
      </c>
      <c r="CD10" s="39">
        <f t="shared" si="3"/>
        <v>95327.008112542419</v>
      </c>
      <c r="CE10" s="42">
        <f t="shared" si="3"/>
        <v>177893.4005245411</v>
      </c>
      <c r="CF10" s="39">
        <f t="shared" si="3"/>
        <v>65393.664501223742</v>
      </c>
      <c r="CG10" s="39">
        <f t="shared" si="3"/>
        <v>15209.449114961342</v>
      </c>
      <c r="CH10" s="39">
        <f t="shared" si="3"/>
        <v>97290.286908356007</v>
      </c>
      <c r="CI10" s="42">
        <f t="shared" si="3"/>
        <v>183473.40593360309</v>
      </c>
      <c r="CJ10" s="39">
        <f t="shared" si="3"/>
        <v>68497.535615263376</v>
      </c>
      <c r="CK10" s="39">
        <f t="shared" si="3"/>
        <v>15544.203322726607</v>
      </c>
      <c r="CL10" s="39">
        <f t="shared" si="3"/>
        <v>99431.666995613108</v>
      </c>
    </row>
    <row r="11" spans="1:90" x14ac:dyDescent="0.25">
      <c r="A11" s="20" t="s">
        <v>51</v>
      </c>
      <c r="B11" s="20" t="s">
        <v>52</v>
      </c>
      <c r="C11" s="40">
        <v>4523.2532806536237</v>
      </c>
      <c r="D11" s="40">
        <v>4779.2694163386186</v>
      </c>
      <c r="E11" s="40">
        <v>5049.7760653033847</v>
      </c>
      <c r="F11" s="40">
        <v>5135.6222584135421</v>
      </c>
      <c r="G11" s="40">
        <v>5291.3651568416908</v>
      </c>
      <c r="H11" s="40">
        <v>5460.2547558623028</v>
      </c>
      <c r="I11" s="40">
        <v>5637.7589707562629</v>
      </c>
      <c r="J11" s="40">
        <v>13447.97443451807</v>
      </c>
      <c r="K11" s="41">
        <v>14878.987640561068</v>
      </c>
      <c r="L11" s="41">
        <v>16570.16553348496</v>
      </c>
      <c r="M11" s="41">
        <v>16898.602001688269</v>
      </c>
      <c r="N11" s="40">
        <v>8696.0264682033066</v>
      </c>
      <c r="O11" s="40">
        <v>1556.799</v>
      </c>
      <c r="P11" s="40">
        <v>6645.7765334849619</v>
      </c>
      <c r="Q11" s="41">
        <v>17456.57268707766</v>
      </c>
      <c r="R11" s="40">
        <v>9082.7081857659905</v>
      </c>
      <c r="S11" s="40">
        <v>1589.3080767180002</v>
      </c>
      <c r="T11" s="40">
        <v>6784.5564245936694</v>
      </c>
      <c r="U11" s="41">
        <v>18069.456882505154</v>
      </c>
      <c r="V11" s="40">
        <v>9523.129829062249</v>
      </c>
      <c r="W11" s="40">
        <v>1622.0413324920003</v>
      </c>
      <c r="X11" s="40">
        <v>6924.285720950902</v>
      </c>
      <c r="Y11" s="41">
        <v>18709.572064288335</v>
      </c>
      <c r="Z11" s="40">
        <v>9975.1394819411198</v>
      </c>
      <c r="AA11" s="40">
        <v>1657.7418471600004</v>
      </c>
      <c r="AB11" s="40">
        <v>7076.6907351872142</v>
      </c>
      <c r="AD11" s="21" t="s">
        <v>53</v>
      </c>
      <c r="AE11" s="21" t="s">
        <v>54</v>
      </c>
      <c r="AF11" s="21" t="s">
        <v>48</v>
      </c>
      <c r="AG11" s="21" t="s">
        <v>49</v>
      </c>
      <c r="AH11" s="22">
        <v>138381</v>
      </c>
      <c r="AI11" s="23">
        <v>1</v>
      </c>
      <c r="AJ11" s="39">
        <v>5393.050949990251</v>
      </c>
      <c r="AK11" s="39">
        <v>5698.2976337596992</v>
      </c>
      <c r="AL11" s="39">
        <v>6020.8212798304985</v>
      </c>
      <c r="AM11" s="39">
        <v>6123.1752415876163</v>
      </c>
      <c r="AN11" s="39">
        <v>6308.8666752100971</v>
      </c>
      <c r="AO11" s="39">
        <v>6510.2328503781537</v>
      </c>
      <c r="AP11" s="39">
        <v>6721.8701864644527</v>
      </c>
      <c r="AQ11" s="39">
        <v>16978.855942263992</v>
      </c>
      <c r="AR11" s="42">
        <v>18640.173885967768</v>
      </c>
      <c r="AS11" s="42">
        <v>20527.01364831812</v>
      </c>
      <c r="AT11" s="42">
        <v>21113.852471046703</v>
      </c>
      <c r="AU11" s="39">
        <v>12962.016815308471</v>
      </c>
      <c r="AV11" s="39">
        <v>1571.7584296474458</v>
      </c>
      <c r="AW11" s="39">
        <v>6580.0772260907861</v>
      </c>
      <c r="AX11" s="42">
        <v>21860.457168200683</v>
      </c>
      <c r="AY11" s="39">
        <v>13538.392122300313</v>
      </c>
      <c r="AZ11" s="39">
        <v>1604.5798891753439</v>
      </c>
      <c r="BA11" s="39">
        <v>6717.4851567250262</v>
      </c>
      <c r="BB11" s="42">
        <v>22688.331219592019</v>
      </c>
      <c r="BC11" s="39">
        <v>14194.870430767487</v>
      </c>
      <c r="BD11" s="39">
        <v>1637.6276819171112</v>
      </c>
      <c r="BE11" s="39">
        <v>6855.833106907422</v>
      </c>
      <c r="BF11" s="42">
        <v>23549.024163532024</v>
      </c>
      <c r="BG11" s="39">
        <v>14868.621452883246</v>
      </c>
      <c r="BH11" s="39">
        <v>1673.6712462257865</v>
      </c>
      <c r="BI11" s="39">
        <v>7006.7314644229918</v>
      </c>
      <c r="BK11" s="31" t="s">
        <v>55</v>
      </c>
      <c r="BL11" s="31" t="s">
        <v>117</v>
      </c>
      <c r="BM11" s="39">
        <f t="shared" ref="BM11:CB45" si="4">SUMIF($AF$10:$AF$168,$BK11,AJ$10:AJ$168)</f>
        <v>92237.808104927783</v>
      </c>
      <c r="BN11" s="39">
        <f t="shared" si="3"/>
        <v>97458.468043666697</v>
      </c>
      <c r="BO11" s="39">
        <f t="shared" si="3"/>
        <v>102974.61733493823</v>
      </c>
      <c r="BP11" s="39">
        <f t="shared" si="3"/>
        <v>104725.18582963217</v>
      </c>
      <c r="BQ11" s="39">
        <f t="shared" si="3"/>
        <v>107901.08217847536</v>
      </c>
      <c r="BR11" s="39">
        <f t="shared" si="3"/>
        <v>111345.06496228496</v>
      </c>
      <c r="BS11" s="39">
        <f t="shared" si="3"/>
        <v>114964.7162829908</v>
      </c>
      <c r="BT11" s="39">
        <f t="shared" si="3"/>
        <v>276820.3698061615</v>
      </c>
      <c r="BU11" s="42">
        <f t="shared" si="3"/>
        <v>306729.70465847664</v>
      </c>
      <c r="BV11" s="42">
        <f t="shared" si="3"/>
        <v>337688.01341062121</v>
      </c>
      <c r="BW11" s="42">
        <f t="shared" si="3"/>
        <v>343817.69983244361</v>
      </c>
      <c r="BX11" s="39">
        <f t="shared" si="3"/>
        <v>161641.39202840393</v>
      </c>
      <c r="BY11" s="39">
        <f t="shared" si="3"/>
        <v>28644.767078505934</v>
      </c>
      <c r="BZ11" s="39">
        <f t="shared" si="3"/>
        <v>153531.54072553373</v>
      </c>
      <c r="CA11" s="42">
        <f t="shared" si="3"/>
        <v>354809.59413719497</v>
      </c>
      <c r="CB11" s="39">
        <f t="shared" si="3"/>
        <v>168829.01632178773</v>
      </c>
      <c r="CC11" s="39">
        <f t="shared" si="3"/>
        <v>29242.927104639293</v>
      </c>
      <c r="CD11" s="39">
        <f t="shared" si="3"/>
        <v>156737.65071076798</v>
      </c>
      <c r="CE11" s="42">
        <f t="shared" si="3"/>
        <v>366826.4621535386</v>
      </c>
      <c r="CF11" s="39">
        <f t="shared" si="3"/>
        <v>177015.55620435922</v>
      </c>
      <c r="CG11" s="39">
        <f t="shared" si="3"/>
        <v>29845.211977231964</v>
      </c>
      <c r="CH11" s="39">
        <f t="shared" si="3"/>
        <v>159965.69397194739</v>
      </c>
      <c r="CI11" s="42">
        <f t="shared" si="3"/>
        <v>379406.16053613886</v>
      </c>
      <c r="CJ11" s="39">
        <f t="shared" si="3"/>
        <v>185417.49354537012</v>
      </c>
      <c r="CK11" s="39">
        <f t="shared" si="3"/>
        <v>30502.093775876259</v>
      </c>
      <c r="CL11" s="39">
        <f t="shared" si="3"/>
        <v>163486.57321489239</v>
      </c>
    </row>
    <row r="12" spans="1:90" x14ac:dyDescent="0.25">
      <c r="A12" s="20" t="s">
        <v>56</v>
      </c>
      <c r="B12" s="20" t="s">
        <v>57</v>
      </c>
      <c r="C12" s="40">
        <v>4298.1915801529412</v>
      </c>
      <c r="D12" s="40">
        <v>4541.4692235895973</v>
      </c>
      <c r="E12" s="40">
        <v>4798.5163816447684</v>
      </c>
      <c r="F12" s="40">
        <v>4880.0911601327289</v>
      </c>
      <c r="G12" s="40">
        <v>5028.0848215877759</v>
      </c>
      <c r="H12" s="40">
        <v>5188.571048523293</v>
      </c>
      <c r="I12" s="40">
        <v>5357.2432573430096</v>
      </c>
      <c r="J12" s="40">
        <v>12980.455066126193</v>
      </c>
      <c r="K12" s="41">
        <v>14365.771701859954</v>
      </c>
      <c r="L12" s="41">
        <v>15738.899246243318</v>
      </c>
      <c r="M12" s="41">
        <v>16077.301823963473</v>
      </c>
      <c r="N12" s="40">
        <v>8959.8995777201544</v>
      </c>
      <c r="O12" s="40">
        <v>1247.473</v>
      </c>
      <c r="P12" s="40">
        <v>5869.9292462433186</v>
      </c>
      <c r="Q12" s="41">
        <v>16624.345104850472</v>
      </c>
      <c r="R12" s="40">
        <v>9358.3148045562593</v>
      </c>
      <c r="S12" s="40">
        <v>1273.5227311860001</v>
      </c>
      <c r="T12" s="40">
        <v>5992.5075691082138</v>
      </c>
      <c r="U12" s="41">
        <v>17227.77720626006</v>
      </c>
      <c r="V12" s="40">
        <v>9812.1006468852647</v>
      </c>
      <c r="W12" s="40">
        <v>1299.7520984840003</v>
      </c>
      <c r="X12" s="40">
        <v>6115.9244608907929</v>
      </c>
      <c r="Y12" s="41">
        <v>17856.722546224933</v>
      </c>
      <c r="Z12" s="40">
        <v>10277.826126535467</v>
      </c>
      <c r="AA12" s="40">
        <v>1328.3591493200004</v>
      </c>
      <c r="AB12" s="40">
        <v>6250.5372703694675</v>
      </c>
      <c r="AD12" s="21" t="s">
        <v>58</v>
      </c>
      <c r="AE12" s="21" t="s">
        <v>59</v>
      </c>
      <c r="AF12" s="21" t="s">
        <v>48</v>
      </c>
      <c r="AG12" s="21" t="s">
        <v>49</v>
      </c>
      <c r="AH12" s="22">
        <v>8481</v>
      </c>
      <c r="AI12" s="23">
        <v>3.0907884954591174E-2</v>
      </c>
      <c r="AJ12" s="39">
        <v>262.58809269162123</v>
      </c>
      <c r="AK12" s="39">
        <v>277.45057873796696</v>
      </c>
      <c r="AL12" s="39">
        <v>293.15428149453589</v>
      </c>
      <c r="AM12" s="39">
        <v>298.13790427994303</v>
      </c>
      <c r="AN12" s="39">
        <v>307.17923539961066</v>
      </c>
      <c r="AO12" s="39">
        <v>316.98377096960792</v>
      </c>
      <c r="AP12" s="39">
        <v>327.28841020639049</v>
      </c>
      <c r="AQ12" s="39">
        <v>800.42052093684663</v>
      </c>
      <c r="AR12" s="42">
        <v>886.01805836601943</v>
      </c>
      <c r="AS12" s="42">
        <v>966.44019362397682</v>
      </c>
      <c r="AT12" s="42">
        <v>990.59433116717275</v>
      </c>
      <c r="AU12" s="39">
        <v>635.71196151231402</v>
      </c>
      <c r="AV12" s="39">
        <v>72.847874553026827</v>
      </c>
      <c r="AW12" s="39">
        <v>282.03449510183214</v>
      </c>
      <c r="AX12" s="42">
        <v>1026.2729784778942</v>
      </c>
      <c r="AY12" s="39">
        <v>663.97983696687345</v>
      </c>
      <c r="AZ12" s="39">
        <v>74.369083869443131</v>
      </c>
      <c r="BA12" s="39">
        <v>287.92405764157746</v>
      </c>
      <c r="BB12" s="42">
        <v>1065.9309958521019</v>
      </c>
      <c r="BC12" s="39">
        <v>696.17630138382083</v>
      </c>
      <c r="BD12" s="39">
        <v>75.900783279795093</v>
      </c>
      <c r="BE12" s="39">
        <v>293.85391118848588</v>
      </c>
      <c r="BF12" s="42">
        <v>1107.1129220673247</v>
      </c>
      <c r="BG12" s="39">
        <v>729.21989251188427</v>
      </c>
      <c r="BH12" s="39">
        <v>77.571330739045109</v>
      </c>
      <c r="BI12" s="39">
        <v>300.32169881639544</v>
      </c>
      <c r="BK12" s="31" t="s">
        <v>60</v>
      </c>
      <c r="BL12" s="31" t="s">
        <v>80</v>
      </c>
      <c r="BM12" s="39">
        <f t="shared" si="4"/>
        <v>40574.374854160007</v>
      </c>
      <c r="BN12" s="39">
        <f t="shared" si="3"/>
        <v>42870.884470905468</v>
      </c>
      <c r="BO12" s="39">
        <f t="shared" si="3"/>
        <v>45297.376531958718</v>
      </c>
      <c r="BP12" s="39">
        <f t="shared" si="3"/>
        <v>46067.431933002008</v>
      </c>
      <c r="BQ12" s="39">
        <f t="shared" si="3"/>
        <v>47464.473033646267</v>
      </c>
      <c r="BR12" s="39">
        <f t="shared" si="3"/>
        <v>48979.442343222683</v>
      </c>
      <c r="BS12" s="39">
        <f t="shared" si="3"/>
        <v>50571.686267325946</v>
      </c>
      <c r="BT12" s="39">
        <f t="shared" si="3"/>
        <v>120960.54977399114</v>
      </c>
      <c r="BU12" s="42">
        <f t="shared" si="3"/>
        <v>135512.11401543941</v>
      </c>
      <c r="BV12" s="42">
        <f t="shared" si="3"/>
        <v>147533.7233872409</v>
      </c>
      <c r="BW12" s="42">
        <f t="shared" si="3"/>
        <v>149829.41678982397</v>
      </c>
      <c r="BX12" s="39">
        <f t="shared" si="3"/>
        <v>57498.882460113957</v>
      </c>
      <c r="BY12" s="39">
        <f t="shared" si="3"/>
        <v>12492.935000000001</v>
      </c>
      <c r="BZ12" s="39">
        <f t="shared" si="3"/>
        <v>79837.599329710021</v>
      </c>
      <c r="CA12" s="42">
        <f t="shared" si="3"/>
        <v>154314.26957997115</v>
      </c>
      <c r="CB12" s="39">
        <f t="shared" si="3"/>
        <v>60055.655568948045</v>
      </c>
      <c r="CC12" s="39">
        <f t="shared" si="3"/>
        <v>12753.812468670003</v>
      </c>
      <c r="CD12" s="39">
        <f t="shared" si="3"/>
        <v>81504.801542353132</v>
      </c>
      <c r="CE12" s="42">
        <f t="shared" si="3"/>
        <v>159167.65988493012</v>
      </c>
      <c r="CF12" s="39">
        <f t="shared" si="3"/>
        <v>62967.761735296212</v>
      </c>
      <c r="CG12" s="39">
        <f t="shared" si="3"/>
        <v>13016.488919980002</v>
      </c>
      <c r="CH12" s="39">
        <f t="shared" si="3"/>
        <v>83183.409229653917</v>
      </c>
      <c r="CI12" s="42">
        <f t="shared" si="3"/>
        <v>164273.75964584312</v>
      </c>
      <c r="CJ12" s="39">
        <f t="shared" si="3"/>
        <v>65956.488827693043</v>
      </c>
      <c r="CK12" s="39">
        <f t="shared" si="3"/>
        <v>13302.976905400003</v>
      </c>
      <c r="CL12" s="39">
        <f t="shared" si="3"/>
        <v>85014.293912750058</v>
      </c>
    </row>
    <row r="13" spans="1:90" x14ac:dyDescent="0.25">
      <c r="A13" s="20" t="s">
        <v>61</v>
      </c>
      <c r="B13" s="20" t="s">
        <v>62</v>
      </c>
      <c r="C13" s="40">
        <v>5044.2535689664546</v>
      </c>
      <c r="D13" s="40">
        <v>5329.758320969956</v>
      </c>
      <c r="E13" s="40">
        <v>5631.4226419368551</v>
      </c>
      <c r="F13" s="40">
        <v>5727.1568268497813</v>
      </c>
      <c r="G13" s="40">
        <v>5900.838604652824</v>
      </c>
      <c r="H13" s="40">
        <v>6089.1813548288501</v>
      </c>
      <c r="I13" s="40">
        <v>6287.1309751419676</v>
      </c>
      <c r="J13" s="40">
        <v>16637.994043909617</v>
      </c>
      <c r="K13" s="41">
        <v>18515.703852027127</v>
      </c>
      <c r="L13" s="41">
        <v>19866.108781879491</v>
      </c>
      <c r="M13" s="41">
        <v>20246.181423230715</v>
      </c>
      <c r="N13" s="40">
        <v>10063.199641351222</v>
      </c>
      <c r="O13" s="40">
        <v>1291.393</v>
      </c>
      <c r="P13" s="40">
        <v>8891.5887818794927</v>
      </c>
      <c r="Q13" s="41">
        <v>20906.301276578459</v>
      </c>
      <c r="R13" s="40">
        <v>10510.674742274856</v>
      </c>
      <c r="S13" s="40">
        <v>1318.3598686260002</v>
      </c>
      <c r="T13" s="40">
        <v>9077.2666656776037</v>
      </c>
      <c r="U13" s="41">
        <v>21630.066146306082</v>
      </c>
      <c r="V13" s="40">
        <v>11020.338660510137</v>
      </c>
      <c r="W13" s="40">
        <v>1345.5126978440003</v>
      </c>
      <c r="X13" s="40">
        <v>9264.2147879519434</v>
      </c>
      <c r="Y13" s="41">
        <v>22386.661498804649</v>
      </c>
      <c r="Z13" s="40">
        <v>11543.412433729429</v>
      </c>
      <c r="AA13" s="40">
        <v>1375.1269221200002</v>
      </c>
      <c r="AB13" s="40">
        <v>9468.1221429552224</v>
      </c>
      <c r="AD13" s="21" t="s">
        <v>63</v>
      </c>
      <c r="AE13" s="21" t="s">
        <v>64</v>
      </c>
      <c r="AF13" s="21" t="s">
        <v>48</v>
      </c>
      <c r="AG13" s="21" t="s">
        <v>49</v>
      </c>
      <c r="AH13" s="22">
        <v>171631</v>
      </c>
      <c r="AI13" s="23">
        <v>0.76150143088493027</v>
      </c>
      <c r="AJ13" s="39">
        <v>4924.5419315885847</v>
      </c>
      <c r="AK13" s="39">
        <v>5203.2710049164989</v>
      </c>
      <c r="AL13" s="39">
        <v>5497.7761437947729</v>
      </c>
      <c r="AM13" s="39">
        <v>5591.2383382392836</v>
      </c>
      <c r="AN13" s="39">
        <v>5760.7982514851165</v>
      </c>
      <c r="AO13" s="39">
        <v>5944.6711988045745</v>
      </c>
      <c r="AP13" s="39">
        <v>6137.9230233304615</v>
      </c>
      <c r="AQ13" s="39">
        <v>14056.982975321878</v>
      </c>
      <c r="AR13" s="42">
        <v>15708.111547922943</v>
      </c>
      <c r="AS13" s="42">
        <v>17671.313572011295</v>
      </c>
      <c r="AT13" s="42">
        <v>18143.503996180716</v>
      </c>
      <c r="AU13" s="39">
        <v>10794.444585380475</v>
      </c>
      <c r="AV13" s="39">
        <v>1978.0477355025546</v>
      </c>
      <c r="AW13" s="39">
        <v>5371.0116752976837</v>
      </c>
      <c r="AX13" s="42">
        <v>18776.960298193721</v>
      </c>
      <c r="AY13" s="39">
        <v>11274.43557755055</v>
      </c>
      <c r="AZ13" s="39">
        <v>2019.3533283153192</v>
      </c>
      <c r="BA13" s="39">
        <v>5483.1713923278521</v>
      </c>
      <c r="BB13" s="42">
        <v>19478.1765168452</v>
      </c>
      <c r="BC13" s="39">
        <v>11821.134353151896</v>
      </c>
      <c r="BD13" s="39">
        <v>2060.943760001996</v>
      </c>
      <c r="BE13" s="39">
        <v>5596.0984036913051</v>
      </c>
      <c r="BF13" s="42">
        <v>20207.7914950386</v>
      </c>
      <c r="BG13" s="39">
        <v>12382.217414237166</v>
      </c>
      <c r="BH13" s="39">
        <v>2106.3043506725407</v>
      </c>
      <c r="BI13" s="39">
        <v>5719.2697301288936</v>
      </c>
      <c r="BK13" s="31" t="s">
        <v>65</v>
      </c>
      <c r="BL13" s="31" t="s">
        <v>378</v>
      </c>
      <c r="BM13" s="39">
        <f t="shared" si="4"/>
        <v>61096.289462672488</v>
      </c>
      <c r="BN13" s="39">
        <f t="shared" si="3"/>
        <v>64554.33944625975</v>
      </c>
      <c r="BO13" s="39">
        <f t="shared" si="3"/>
        <v>68208.115058918047</v>
      </c>
      <c r="BP13" s="39">
        <f t="shared" si="3"/>
        <v>69367.653014919648</v>
      </c>
      <c r="BQ13" s="39">
        <f t="shared" si="3"/>
        <v>71471.296700940875</v>
      </c>
      <c r="BR13" s="39">
        <f t="shared" si="3"/>
        <v>73752.514927904034</v>
      </c>
      <c r="BS13" s="39">
        <f t="shared" si="3"/>
        <v>76150.09211872601</v>
      </c>
      <c r="BT13" s="39">
        <f t="shared" si="3"/>
        <v>194583.01054054132</v>
      </c>
      <c r="BU13" s="42">
        <f t="shared" si="3"/>
        <v>219439.24785038663</v>
      </c>
      <c r="BV13" s="42">
        <f t="shared" si="3"/>
        <v>238971.63644156896</v>
      </c>
      <c r="BW13" s="42">
        <f t="shared" si="3"/>
        <v>242665.15060654061</v>
      </c>
      <c r="BX13" s="39">
        <f t="shared" si="3"/>
        <v>86005.840704895745</v>
      </c>
      <c r="BY13" s="39">
        <f t="shared" si="3"/>
        <v>21738.470758591164</v>
      </c>
      <c r="BZ13" s="39">
        <f t="shared" si="3"/>
        <v>134920.83914305372</v>
      </c>
      <c r="CA13" s="42">
        <f t="shared" si="3"/>
        <v>249760.94416473358</v>
      </c>
      <c r="CB13" s="39">
        <f t="shared" si="3"/>
        <v>89830.218002480353</v>
      </c>
      <c r="CC13" s="39">
        <f t="shared" si="3"/>
        <v>22192.413504972064</v>
      </c>
      <c r="CD13" s="39">
        <f t="shared" si="3"/>
        <v>137738.31265728117</v>
      </c>
      <c r="CE13" s="42">
        <f t="shared" si="3"/>
        <v>257410.64372666669</v>
      </c>
      <c r="CF13" s="39">
        <f t="shared" si="3"/>
        <v>94186.096383811047</v>
      </c>
      <c r="CG13" s="39">
        <f t="shared" si="3"/>
        <v>22649.486591142202</v>
      </c>
      <c r="CH13" s="39">
        <f t="shared" si="3"/>
        <v>140575.06075171346</v>
      </c>
      <c r="CI13" s="42">
        <f t="shared" si="3"/>
        <v>265473.72423022363</v>
      </c>
      <c r="CJ13" s="39">
        <f t="shared" si="3"/>
        <v>98656.583030180162</v>
      </c>
      <c r="CK13" s="39">
        <f t="shared" si="3"/>
        <v>23147.993202578218</v>
      </c>
      <c r="CL13" s="39">
        <f t="shared" si="3"/>
        <v>143669.14799746525</v>
      </c>
    </row>
    <row r="14" spans="1:90" x14ac:dyDescent="0.25">
      <c r="A14" s="20" t="s">
        <v>66</v>
      </c>
      <c r="B14" s="20" t="s">
        <v>67</v>
      </c>
      <c r="C14" s="40">
        <v>2990.9165828210075</v>
      </c>
      <c r="D14" s="40">
        <v>3160.2024614086763</v>
      </c>
      <c r="E14" s="40">
        <v>3339.0699207244074</v>
      </c>
      <c r="F14" s="40">
        <v>3395.8341093767222</v>
      </c>
      <c r="G14" s="40">
        <v>3498.816186360491</v>
      </c>
      <c r="H14" s="40">
        <v>3610.4912730812034</v>
      </c>
      <c r="I14" s="40">
        <v>3727.8626133326279</v>
      </c>
      <c r="J14" s="40">
        <v>9134.8275147393579</v>
      </c>
      <c r="K14" s="41">
        <v>10161.071146405618</v>
      </c>
      <c r="L14" s="41">
        <v>11006.299957440971</v>
      </c>
      <c r="M14" s="41">
        <v>11134.656376553678</v>
      </c>
      <c r="N14" s="40">
        <v>3398.4984191127069</v>
      </c>
      <c r="O14" s="40">
        <v>808.14599999999996</v>
      </c>
      <c r="P14" s="40">
        <v>6928.0119574409709</v>
      </c>
      <c r="Q14" s="41">
        <v>11447.325004771528</v>
      </c>
      <c r="R14" s="40">
        <v>3549.6176930295537</v>
      </c>
      <c r="S14" s="40">
        <v>825.02170477200002</v>
      </c>
      <c r="T14" s="40">
        <v>7072.6856069699743</v>
      </c>
      <c r="U14" s="41">
        <v>11782.101858015792</v>
      </c>
      <c r="V14" s="40">
        <v>3721.7390939887441</v>
      </c>
      <c r="W14" s="40">
        <v>842.01378256800012</v>
      </c>
      <c r="X14" s="40">
        <v>7218.3489814590484</v>
      </c>
      <c r="Y14" s="41">
        <v>12136.161788509737</v>
      </c>
      <c r="Z14" s="40">
        <v>3898.3892107230267</v>
      </c>
      <c r="AA14" s="40">
        <v>860.54618664000009</v>
      </c>
      <c r="AB14" s="40">
        <v>7377.2263911467089</v>
      </c>
      <c r="AD14" s="21" t="s">
        <v>68</v>
      </c>
      <c r="AE14" s="21" t="s">
        <v>69</v>
      </c>
      <c r="AF14" s="21" t="s">
        <v>48</v>
      </c>
      <c r="AG14" s="21" t="s">
        <v>49</v>
      </c>
      <c r="AH14" s="22">
        <v>6056</v>
      </c>
      <c r="AI14" s="23">
        <v>9.7581411836741277E-3</v>
      </c>
      <c r="AJ14" s="39">
        <v>141.13859173700686</v>
      </c>
      <c r="AK14" s="39">
        <v>149.12703602932143</v>
      </c>
      <c r="AL14" s="39">
        <v>157.56762626858102</v>
      </c>
      <c r="AM14" s="39">
        <v>160.2462759151469</v>
      </c>
      <c r="AN14" s="39">
        <v>165.10590503456959</v>
      </c>
      <c r="AO14" s="39">
        <v>170.37574925637105</v>
      </c>
      <c r="AP14" s="39">
        <v>175.91439442237785</v>
      </c>
      <c r="AQ14" s="39">
        <v>450.31499835763123</v>
      </c>
      <c r="AR14" s="42">
        <v>512.73678530601217</v>
      </c>
      <c r="AS14" s="42">
        <v>550.97103480916883</v>
      </c>
      <c r="AT14" s="42">
        <v>559.35904833638961</v>
      </c>
      <c r="AU14" s="39">
        <v>194.84590601732856</v>
      </c>
      <c r="AV14" s="39">
        <v>48.237767521315263</v>
      </c>
      <c r="AW14" s="39">
        <v>316.27537479774583</v>
      </c>
      <c r="AX14" s="42">
        <v>575.63505660635474</v>
      </c>
      <c r="AY14" s="39">
        <v>203.51001828450342</v>
      </c>
      <c r="AZ14" s="39">
        <v>49.245068582695367</v>
      </c>
      <c r="BA14" s="39">
        <v>322.87996973915591</v>
      </c>
      <c r="BB14" s="42">
        <v>593.16730741055039</v>
      </c>
      <c r="BC14" s="39">
        <v>213.37824424166638</v>
      </c>
      <c r="BD14" s="39">
        <v>50.25931588259855</v>
      </c>
      <c r="BE14" s="39">
        <v>329.52974728628544</v>
      </c>
      <c r="BF14" s="42">
        <v>611.65438687663107</v>
      </c>
      <c r="BG14" s="39">
        <v>223.5061147887254</v>
      </c>
      <c r="BH14" s="39">
        <v>51.365504367397349</v>
      </c>
      <c r="BI14" s="39">
        <v>336.78276772050839</v>
      </c>
      <c r="BK14" s="31" t="s">
        <v>70</v>
      </c>
      <c r="BL14" s="31" t="s">
        <v>394</v>
      </c>
      <c r="BM14" s="39">
        <f t="shared" si="4"/>
        <v>75212.759837291873</v>
      </c>
      <c r="BN14" s="39">
        <f t="shared" si="3"/>
        <v>79469.802044082593</v>
      </c>
      <c r="BO14" s="39">
        <f t="shared" si="3"/>
        <v>83967.79283977767</v>
      </c>
      <c r="BP14" s="39">
        <f t="shared" si="3"/>
        <v>85395.245318053887</v>
      </c>
      <c r="BQ14" s="39">
        <f t="shared" si="3"/>
        <v>87984.941823872228</v>
      </c>
      <c r="BR14" s="39">
        <f t="shared" si="3"/>
        <v>90793.241970247909</v>
      </c>
      <c r="BS14" s="39">
        <f t="shared" si="3"/>
        <v>93744.786147981227</v>
      </c>
      <c r="BT14" s="39">
        <f t="shared" si="3"/>
        <v>229895.1246390412</v>
      </c>
      <c r="BU14" s="42">
        <f t="shared" si="3"/>
        <v>261017.52504063246</v>
      </c>
      <c r="BV14" s="42">
        <f t="shared" si="3"/>
        <v>281299.53357366927</v>
      </c>
      <c r="BW14" s="42">
        <f t="shared" si="3"/>
        <v>286510.89936552598</v>
      </c>
      <c r="BX14" s="39">
        <f t="shared" si="3"/>
        <v>137981.55579185666</v>
      </c>
      <c r="BY14" s="39">
        <f t="shared" si="3"/>
        <v>24643.797999999999</v>
      </c>
      <c r="BZ14" s="39">
        <f t="shared" si="3"/>
        <v>123885.5455736693</v>
      </c>
      <c r="CA14" s="42">
        <f t="shared" si="3"/>
        <v>295748.09561938787</v>
      </c>
      <c r="CB14" s="39">
        <f t="shared" si="3"/>
        <v>144117.11036734658</v>
      </c>
      <c r="CC14" s="39">
        <f t="shared" si="3"/>
        <v>25158.409789835998</v>
      </c>
      <c r="CD14" s="39">
        <f t="shared" si="3"/>
        <v>126472.57546220523</v>
      </c>
      <c r="CE14" s="42">
        <f t="shared" si="3"/>
        <v>305859.24060650507</v>
      </c>
      <c r="CF14" s="39">
        <f t="shared" si="3"/>
        <v>151105.36687376676</v>
      </c>
      <c r="CG14" s="39">
        <f t="shared" si="3"/>
        <v>25676.570286584007</v>
      </c>
      <c r="CH14" s="39">
        <f t="shared" si="3"/>
        <v>129077.30344615437</v>
      </c>
      <c r="CI14" s="42">
        <f t="shared" si="3"/>
        <v>316437.51704791607</v>
      </c>
      <c r="CJ14" s="39">
        <f t="shared" si="3"/>
        <v>158277.49259868416</v>
      </c>
      <c r="CK14" s="39">
        <f t="shared" si="3"/>
        <v>26241.701862320006</v>
      </c>
      <c r="CL14" s="39">
        <f t="shared" si="3"/>
        <v>131918.32258691196</v>
      </c>
    </row>
    <row r="15" spans="1:90" x14ac:dyDescent="0.25">
      <c r="A15" s="20" t="s">
        <v>71</v>
      </c>
      <c r="B15" s="20" t="s">
        <v>72</v>
      </c>
      <c r="C15" s="40">
        <v>3814.2412138272848</v>
      </c>
      <c r="D15" s="40">
        <v>4030.1272665299089</v>
      </c>
      <c r="E15" s="40">
        <v>4258.2324698155016</v>
      </c>
      <c r="F15" s="40">
        <v>4330.6224218023644</v>
      </c>
      <c r="G15" s="40">
        <v>4461.9528923922671</v>
      </c>
      <c r="H15" s="40">
        <v>4604.3693411740378</v>
      </c>
      <c r="I15" s="40">
        <v>4754.0500798079711</v>
      </c>
      <c r="J15" s="40">
        <v>12078.4982102751</v>
      </c>
      <c r="K15" s="41">
        <v>13700.668009966954</v>
      </c>
      <c r="L15" s="41">
        <v>14766.434401404751</v>
      </c>
      <c r="M15" s="41">
        <v>15032.441724891114</v>
      </c>
      <c r="N15" s="40">
        <v>7043.0873234863629</v>
      </c>
      <c r="O15" s="40">
        <v>1281.9559999999999</v>
      </c>
      <c r="P15" s="40">
        <v>6707.398401404751</v>
      </c>
      <c r="Q15" s="41">
        <v>15512.459561205002</v>
      </c>
      <c r="R15" s="40">
        <v>7356.2686498252142</v>
      </c>
      <c r="S15" s="40">
        <v>1308.7258051920001</v>
      </c>
      <c r="T15" s="40">
        <v>6847.4651061877867</v>
      </c>
      <c r="U15" s="41">
        <v>16037.145257965116</v>
      </c>
      <c r="V15" s="40">
        <v>7712.9750264940285</v>
      </c>
      <c r="W15" s="40">
        <v>1335.6802120480002</v>
      </c>
      <c r="X15" s="40">
        <v>6988.4900194230868</v>
      </c>
      <c r="Y15" s="41">
        <v>16586.452977054261</v>
      </c>
      <c r="Z15" s="40">
        <v>8079.0667659712662</v>
      </c>
      <c r="AA15" s="40">
        <v>1365.0780270400003</v>
      </c>
      <c r="AB15" s="40">
        <v>7142.3081840429941</v>
      </c>
      <c r="AD15" s="21" t="s">
        <v>73</v>
      </c>
      <c r="AE15" s="21" t="s">
        <v>74</v>
      </c>
      <c r="AF15" s="21" t="s">
        <v>48</v>
      </c>
      <c r="AG15" s="21" t="s">
        <v>49</v>
      </c>
      <c r="AH15" s="22">
        <v>1227076</v>
      </c>
      <c r="AI15" s="23">
        <v>1</v>
      </c>
      <c r="AJ15" s="39">
        <v>32931.478719205727</v>
      </c>
      <c r="AK15" s="39">
        <v>34795.400414712771</v>
      </c>
      <c r="AL15" s="39">
        <v>36764.820078185512</v>
      </c>
      <c r="AM15" s="39">
        <v>37389.822019514664</v>
      </c>
      <c r="AN15" s="39">
        <v>38523.705891813064</v>
      </c>
      <c r="AO15" s="39">
        <v>39753.304123650036</v>
      </c>
      <c r="AP15" s="39">
        <v>41045.620939149048</v>
      </c>
      <c r="AQ15" s="39">
        <v>101905.99361243413</v>
      </c>
      <c r="AR15" s="42">
        <v>113883.82477776645</v>
      </c>
      <c r="AS15" s="42">
        <v>124934.82688584615</v>
      </c>
      <c r="AT15" s="42">
        <v>126333.35984149699</v>
      </c>
      <c r="AU15" s="39">
        <v>21617.245406098777</v>
      </c>
      <c r="AV15" s="39">
        <v>11166.612831587439</v>
      </c>
      <c r="AW15" s="39">
        <v>93549.501603810771</v>
      </c>
      <c r="AX15" s="42">
        <v>129481.32384024805</v>
      </c>
      <c r="AY15" s="39">
        <v>22578.488292510017</v>
      </c>
      <c r="AZ15" s="39">
        <v>11399.79404073665</v>
      </c>
      <c r="BA15" s="39">
        <v>95503.041507001384</v>
      </c>
      <c r="BB15" s="42">
        <v>132777.85097027986</v>
      </c>
      <c r="BC15" s="39">
        <v>23673.32198236878</v>
      </c>
      <c r="BD15" s="39">
        <v>11634.583242133609</v>
      </c>
      <c r="BE15" s="39">
        <v>97469.94574577747</v>
      </c>
      <c r="BF15" s="42">
        <v>136302.89819986382</v>
      </c>
      <c r="BG15" s="39">
        <v>24796.962029686496</v>
      </c>
      <c r="BH15" s="39">
        <v>11890.656007587573</v>
      </c>
      <c r="BI15" s="39">
        <v>99615.280162589741</v>
      </c>
      <c r="BK15" s="31" t="s">
        <v>75</v>
      </c>
      <c r="BL15" s="31" t="s">
        <v>287</v>
      </c>
      <c r="BM15" s="39">
        <f t="shared" si="4"/>
        <v>79947.786202054587</v>
      </c>
      <c r="BN15" s="39">
        <f t="shared" si="3"/>
        <v>84472.830901090885</v>
      </c>
      <c r="BO15" s="39">
        <f t="shared" si="3"/>
        <v>89253.993130092611</v>
      </c>
      <c r="BP15" s="39">
        <f t="shared" si="3"/>
        <v>90771.311013304192</v>
      </c>
      <c r="BQ15" s="39">
        <f t="shared" si="3"/>
        <v>93524.042106050489</v>
      </c>
      <c r="BR15" s="39">
        <f t="shared" si="3"/>
        <v>96509.139052091821</v>
      </c>
      <c r="BS15" s="39">
        <f t="shared" si="3"/>
        <v>99646.497970948374</v>
      </c>
      <c r="BT15" s="39">
        <f t="shared" si="3"/>
        <v>246870.84730579783</v>
      </c>
      <c r="BU15" s="42">
        <f t="shared" si="3"/>
        <v>278502.32046196942</v>
      </c>
      <c r="BV15" s="42">
        <f t="shared" si="3"/>
        <v>302772.5787924091</v>
      </c>
      <c r="BW15" s="42">
        <f t="shared" si="3"/>
        <v>308542.11081413005</v>
      </c>
      <c r="BX15" s="39">
        <f t="shared" si="3"/>
        <v>152760.14702172094</v>
      </c>
      <c r="BY15" s="39">
        <f t="shared" si="3"/>
        <v>27165.086000000003</v>
      </c>
      <c r="BZ15" s="39">
        <f t="shared" si="3"/>
        <v>128616.87779240907</v>
      </c>
      <c r="CA15" s="42">
        <f t="shared" si="3"/>
        <v>318587.91024975234</v>
      </c>
      <c r="CB15" s="39">
        <f t="shared" si="3"/>
        <v>159552.85358045471</v>
      </c>
      <c r="CC15" s="39">
        <f t="shared" si="3"/>
        <v>27732.347325852003</v>
      </c>
      <c r="CD15" s="39">
        <f t="shared" si="3"/>
        <v>131302.70934344563</v>
      </c>
      <c r="CE15" s="42">
        <f t="shared" si="3"/>
        <v>329600.02650911303</v>
      </c>
      <c r="CF15" s="39">
        <f t="shared" si="3"/>
        <v>167289.59118440369</v>
      </c>
      <c r="CG15" s="39">
        <f t="shared" si="3"/>
        <v>28303.520424088008</v>
      </c>
      <c r="CH15" s="39">
        <f t="shared" si="3"/>
        <v>134006.91490062128</v>
      </c>
      <c r="CI15" s="42">
        <f t="shared" si="3"/>
        <v>341112.79744501808</v>
      </c>
      <c r="CJ15" s="39">
        <f t="shared" si="3"/>
        <v>175229.89142170042</v>
      </c>
      <c r="CK15" s="39">
        <f t="shared" si="3"/>
        <v>28926.470176240007</v>
      </c>
      <c r="CL15" s="39">
        <f t="shared" si="3"/>
        <v>136956.43584707766</v>
      </c>
    </row>
    <row r="16" spans="1:90" x14ac:dyDescent="0.25">
      <c r="A16" s="20" t="s">
        <v>76</v>
      </c>
      <c r="B16" s="20" t="s">
        <v>77</v>
      </c>
      <c r="C16" s="40">
        <v>4915.9368868959036</v>
      </c>
      <c r="D16" s="40">
        <v>5194.1789146942119</v>
      </c>
      <c r="E16" s="40">
        <v>5488.1694412659044</v>
      </c>
      <c r="F16" s="40">
        <v>5581.4683217674246</v>
      </c>
      <c r="G16" s="40">
        <v>5750.7319494598323</v>
      </c>
      <c r="H16" s="40">
        <v>5934.2836009204184</v>
      </c>
      <c r="I16" s="40">
        <v>6127.1977411276239</v>
      </c>
      <c r="J16" s="40">
        <v>16636.750300509844</v>
      </c>
      <c r="K16" s="41">
        <v>19092.926519515571</v>
      </c>
      <c r="L16" s="41">
        <v>20482.857262320256</v>
      </c>
      <c r="M16" s="41">
        <v>20752.218153967446</v>
      </c>
      <c r="N16" s="40">
        <v>7131.8798916471869</v>
      </c>
      <c r="O16" s="40">
        <v>1909.53</v>
      </c>
      <c r="P16" s="40">
        <v>11710.808262320259</v>
      </c>
      <c r="Q16" s="41">
        <v>21353.772585681581</v>
      </c>
      <c r="R16" s="40">
        <v>7449.0095112540921</v>
      </c>
      <c r="S16" s="40">
        <v>1949.40480546</v>
      </c>
      <c r="T16" s="40">
        <v>11955.358268967489</v>
      </c>
      <c r="U16" s="41">
        <v>22001.348750383586</v>
      </c>
      <c r="V16" s="40">
        <v>7810.212903763977</v>
      </c>
      <c r="W16" s="40">
        <v>1989.5545832400003</v>
      </c>
      <c r="X16" s="40">
        <v>12201.58126337961</v>
      </c>
      <c r="Y16" s="41">
        <v>22684.404590721282</v>
      </c>
      <c r="Z16" s="40">
        <v>8180.9199808392941</v>
      </c>
      <c r="AA16" s="40">
        <v>2033.3439252000003</v>
      </c>
      <c r="AB16" s="40">
        <v>12470.140684681988</v>
      </c>
      <c r="AD16" s="21" t="s">
        <v>78</v>
      </c>
      <c r="AE16" s="21" t="s">
        <v>79</v>
      </c>
      <c r="AF16" s="21" t="s">
        <v>60</v>
      </c>
      <c r="AG16" s="21" t="s">
        <v>80</v>
      </c>
      <c r="AH16" s="22">
        <v>248071</v>
      </c>
      <c r="AI16" s="23">
        <v>1</v>
      </c>
      <c r="AJ16" s="39">
        <v>7390.5852190461228</v>
      </c>
      <c r="AK16" s="39">
        <v>7808.8923424441336</v>
      </c>
      <c r="AL16" s="39">
        <v>8250.8756490264714</v>
      </c>
      <c r="AM16" s="39">
        <v>8391.1405350599198</v>
      </c>
      <c r="AN16" s="39">
        <v>8645.6102920415906</v>
      </c>
      <c r="AO16" s="39">
        <v>8921.5605642739683</v>
      </c>
      <c r="AP16" s="39">
        <v>9211.5863367693164</v>
      </c>
      <c r="AQ16" s="39">
        <v>23080.402798670624</v>
      </c>
      <c r="AR16" s="42">
        <v>25737.540178935458</v>
      </c>
      <c r="AS16" s="42">
        <v>28043.043850669848</v>
      </c>
      <c r="AT16" s="42">
        <v>28611.943459798036</v>
      </c>
      <c r="AU16" s="39">
        <v>14435.599939960441</v>
      </c>
      <c r="AV16" s="39">
        <v>2276</v>
      </c>
      <c r="AW16" s="39">
        <v>11900.343519837596</v>
      </c>
      <c r="AX16" s="42">
        <v>29549.879219842074</v>
      </c>
      <c r="AY16" s="39">
        <v>15077.500306667233</v>
      </c>
      <c r="AZ16" s="39">
        <v>2323.5274320000003</v>
      </c>
      <c r="BA16" s="39">
        <v>12148.851481174843</v>
      </c>
      <c r="BB16" s="42">
        <v>30579.052276342132</v>
      </c>
      <c r="BC16" s="39">
        <v>15808.610161354498</v>
      </c>
      <c r="BD16" s="39">
        <v>2371.3826080000003</v>
      </c>
      <c r="BE16" s="39">
        <v>12399.059506987634</v>
      </c>
      <c r="BF16" s="42">
        <v>31654.497679933342</v>
      </c>
      <c r="BG16" s="39">
        <v>16558.95637313505</v>
      </c>
      <c r="BH16" s="39">
        <v>2423.5758400000004</v>
      </c>
      <c r="BI16" s="39">
        <v>12671.96546679829</v>
      </c>
      <c r="BK16" s="31" t="s">
        <v>48</v>
      </c>
      <c r="BL16" s="31" t="s">
        <v>49</v>
      </c>
      <c r="BM16" s="39">
        <f t="shared" si="4"/>
        <v>48214.718086053042</v>
      </c>
      <c r="BN16" s="39">
        <f t="shared" si="3"/>
        <v>50943.671129723647</v>
      </c>
      <c r="BO16" s="39">
        <f t="shared" si="3"/>
        <v>53827.082915666004</v>
      </c>
      <c r="BP16" s="39">
        <f t="shared" si="3"/>
        <v>54742.143325232319</v>
      </c>
      <c r="BQ16" s="39">
        <f t="shared" si="3"/>
        <v>56402.253753656718</v>
      </c>
      <c r="BR16" s="39">
        <f t="shared" si="3"/>
        <v>58202.49882047037</v>
      </c>
      <c r="BS16" s="39">
        <f t="shared" si="3"/>
        <v>60094.569670626646</v>
      </c>
      <c r="BT16" s="39">
        <f t="shared" si="3"/>
        <v>148267.23252695473</v>
      </c>
      <c r="BU16" s="42">
        <f t="shared" si="3"/>
        <v>165261.42317341297</v>
      </c>
      <c r="BV16" s="42">
        <f t="shared" si="3"/>
        <v>181516.91422960412</v>
      </c>
      <c r="BW16" s="42">
        <f t="shared" si="3"/>
        <v>184304.42114042272</v>
      </c>
      <c r="BX16" s="39">
        <f t="shared" si="3"/>
        <v>51984.74930184902</v>
      </c>
      <c r="BY16" s="39">
        <f t="shared" si="3"/>
        <v>15990.848005164084</v>
      </c>
      <c r="BZ16" s="39">
        <f t="shared" si="3"/>
        <v>116328.82383340964</v>
      </c>
      <c r="CA16" s="42">
        <f t="shared" si="3"/>
        <v>189379.14828394155</v>
      </c>
      <c r="CB16" s="39">
        <f t="shared" si="3"/>
        <v>54296.328299521694</v>
      </c>
      <c r="CC16" s="39">
        <f t="shared" si="3"/>
        <v>16324.768893207922</v>
      </c>
      <c r="CD16" s="39">
        <f t="shared" si="3"/>
        <v>118758.05109121194</v>
      </c>
      <c r="CE16" s="42">
        <f t="shared" si="3"/>
        <v>194794.05334058453</v>
      </c>
      <c r="CF16" s="39">
        <f t="shared" si="3"/>
        <v>56929.163974249663</v>
      </c>
      <c r="CG16" s="39">
        <f t="shared" si="3"/>
        <v>16660.992463364502</v>
      </c>
      <c r="CH16" s="39">
        <f t="shared" si="3"/>
        <v>121203.89690297037</v>
      </c>
      <c r="CI16" s="42">
        <f t="shared" si="3"/>
        <v>200530.58790749498</v>
      </c>
      <c r="CJ16" s="39">
        <f t="shared" si="3"/>
        <v>59631.272641103656</v>
      </c>
      <c r="CK16" s="39">
        <f t="shared" si="3"/>
        <v>17027.694589818926</v>
      </c>
      <c r="CL16" s="39">
        <f t="shared" si="3"/>
        <v>123871.62067657238</v>
      </c>
    </row>
    <row r="17" spans="1:90" x14ac:dyDescent="0.25">
      <c r="A17" s="20" t="s">
        <v>46</v>
      </c>
      <c r="B17" s="20" t="s">
        <v>47</v>
      </c>
      <c r="C17" s="40">
        <v>4561.9198008398507</v>
      </c>
      <c r="D17" s="40">
        <v>4820.1244615673859</v>
      </c>
      <c r="E17" s="40">
        <v>5092.9435060920996</v>
      </c>
      <c r="F17" s="40">
        <v>5179.5235456956652</v>
      </c>
      <c r="G17" s="40">
        <v>5336.5977947142592</v>
      </c>
      <c r="H17" s="40">
        <v>5506.9311274116271</v>
      </c>
      <c r="I17" s="40">
        <v>5685.9527170539113</v>
      </c>
      <c r="J17" s="40">
        <v>14074.664477640257</v>
      </c>
      <c r="K17" s="41">
        <v>15630.558118083769</v>
      </c>
      <c r="L17" s="41">
        <v>16866.348894995423</v>
      </c>
      <c r="M17" s="41">
        <v>17163.751452194763</v>
      </c>
      <c r="N17" s="40">
        <v>5780.4846275316513</v>
      </c>
      <c r="O17" s="40">
        <v>1153.3433663523008</v>
      </c>
      <c r="P17" s="40">
        <v>10229.923458310814</v>
      </c>
      <c r="Q17" s="41">
        <v>17658.498942214843</v>
      </c>
      <c r="R17" s="40">
        <v>6037.5224519094381</v>
      </c>
      <c r="S17" s="40">
        <v>1177.4274825284697</v>
      </c>
      <c r="T17" s="40">
        <v>10443.549007776935</v>
      </c>
      <c r="U17" s="41">
        <v>18190.596330604807</v>
      </c>
      <c r="V17" s="40">
        <v>6330.2826623360106</v>
      </c>
      <c r="W17" s="40">
        <v>1201.6776801493934</v>
      </c>
      <c r="X17" s="40">
        <v>10658.635988119404</v>
      </c>
      <c r="Y17" s="41">
        <v>18752.106740116578</v>
      </c>
      <c r="Z17" s="40">
        <v>6630.7457369961403</v>
      </c>
      <c r="AA17" s="40">
        <v>1228.1261502265843</v>
      </c>
      <c r="AB17" s="40">
        <v>10893.234852893853</v>
      </c>
      <c r="AD17" s="21" t="s">
        <v>81</v>
      </c>
      <c r="AE17" s="21" t="s">
        <v>82</v>
      </c>
      <c r="AF17" s="21" t="s">
        <v>60</v>
      </c>
      <c r="AG17" s="21" t="s">
        <v>80</v>
      </c>
      <c r="AH17" s="22">
        <v>312785</v>
      </c>
      <c r="AI17" s="23">
        <v>1</v>
      </c>
      <c r="AJ17" s="39">
        <v>9010.7289264220981</v>
      </c>
      <c r="AK17" s="39">
        <v>9520.7361836575892</v>
      </c>
      <c r="AL17" s="39">
        <v>10059.609851652609</v>
      </c>
      <c r="AM17" s="39">
        <v>10230.623219130703</v>
      </c>
      <c r="AN17" s="39">
        <v>10540.877134372111</v>
      </c>
      <c r="AO17" s="39">
        <v>10877.320464171002</v>
      </c>
      <c r="AP17" s="39">
        <v>11230.92488657817</v>
      </c>
      <c r="AQ17" s="39">
        <v>27442.794064744561</v>
      </c>
      <c r="AR17" s="42">
        <v>30699.220951995951</v>
      </c>
      <c r="AS17" s="42">
        <v>33411.232990227698</v>
      </c>
      <c r="AT17" s="42">
        <v>33836.295365191188</v>
      </c>
      <c r="AU17" s="39">
        <v>10512.696493853233</v>
      </c>
      <c r="AV17" s="39">
        <v>2774</v>
      </c>
      <c r="AW17" s="39">
        <v>20549.598871337956</v>
      </c>
      <c r="AX17" s="42">
        <v>34790.810015364623</v>
      </c>
      <c r="AY17" s="39">
        <v>10980.159139157055</v>
      </c>
      <c r="AZ17" s="39">
        <v>2831.9266680000001</v>
      </c>
      <c r="BA17" s="39">
        <v>20978.724208207568</v>
      </c>
      <c r="BB17" s="42">
        <v>35813.626434517821</v>
      </c>
      <c r="BC17" s="39">
        <v>11512.588413863972</v>
      </c>
      <c r="BD17" s="39">
        <v>2890.2527920000002</v>
      </c>
      <c r="BE17" s="39">
        <v>21410.785228653844</v>
      </c>
      <c r="BF17" s="42">
        <v>36894.933891713779</v>
      </c>
      <c r="BG17" s="39">
        <v>12059.026526763289</v>
      </c>
      <c r="BH17" s="39">
        <v>2953.8661600000005</v>
      </c>
      <c r="BI17" s="39">
        <v>21882.041204950485</v>
      </c>
      <c r="BK17" s="31" t="s">
        <v>83</v>
      </c>
      <c r="BL17" s="31" t="s">
        <v>107</v>
      </c>
      <c r="BM17" s="39">
        <f t="shared" si="4"/>
        <v>38615.848856453595</v>
      </c>
      <c r="BN17" s="39">
        <f t="shared" si="3"/>
        <v>40801.505901728873</v>
      </c>
      <c r="BO17" s="39">
        <f t="shared" si="3"/>
        <v>43110.871135766727</v>
      </c>
      <c r="BP17" s="39">
        <f t="shared" si="3"/>
        <v>43843.755945074758</v>
      </c>
      <c r="BQ17" s="39">
        <f t="shared" si="3"/>
        <v>45173.361839993449</v>
      </c>
      <c r="BR17" s="39">
        <f t="shared" si="3"/>
        <v>46615.20354651504</v>
      </c>
      <c r="BS17" s="39">
        <f t="shared" si="3"/>
        <v>48130.589820161462</v>
      </c>
      <c r="BT17" s="39">
        <f t="shared" si="3"/>
        <v>115926.39284698013</v>
      </c>
      <c r="BU17" s="42">
        <f t="shared" si="3"/>
        <v>128473.2550459013</v>
      </c>
      <c r="BV17" s="42">
        <f t="shared" si="3"/>
        <v>142511.11067232714</v>
      </c>
      <c r="BW17" s="42">
        <f t="shared" si="3"/>
        <v>144711.2615127567</v>
      </c>
      <c r="BX17" s="39">
        <f t="shared" si="3"/>
        <v>55390.331509875206</v>
      </c>
      <c r="BY17" s="39">
        <f t="shared" si="3"/>
        <v>13090.473</v>
      </c>
      <c r="BZ17" s="39">
        <f t="shared" si="3"/>
        <v>76230.457002881492</v>
      </c>
      <c r="CA17" s="42">
        <f t="shared" si="3"/>
        <v>149039.50638737783</v>
      </c>
      <c r="CB17" s="39">
        <f t="shared" si="3"/>
        <v>57853.344772647652</v>
      </c>
      <c r="CC17" s="39">
        <f t="shared" si="3"/>
        <v>13363.828257186</v>
      </c>
      <c r="CD17" s="39">
        <f t="shared" si="3"/>
        <v>77822.333357544179</v>
      </c>
      <c r="CE17" s="42">
        <f t="shared" si="3"/>
        <v>153722.82903473033</v>
      </c>
      <c r="CF17" s="39">
        <f t="shared" si="3"/>
        <v>60658.660616096779</v>
      </c>
      <c r="CG17" s="39">
        <f t="shared" si="3"/>
        <v>13639.068542484003</v>
      </c>
      <c r="CH17" s="39">
        <f t="shared" si="3"/>
        <v>79425.099876149528</v>
      </c>
      <c r="CI17" s="42">
        <f t="shared" si="3"/>
        <v>158650.31024044449</v>
      </c>
      <c r="CJ17" s="39">
        <f t="shared" si="3"/>
        <v>63537.787607047299</v>
      </c>
      <c r="CK17" s="39">
        <f t="shared" si="3"/>
        <v>13939.259269320004</v>
      </c>
      <c r="CL17" s="39">
        <f t="shared" si="3"/>
        <v>81173.263364077167</v>
      </c>
    </row>
    <row r="18" spans="1:90" x14ac:dyDescent="0.25">
      <c r="A18" s="20" t="s">
        <v>53</v>
      </c>
      <c r="B18" s="20" t="s">
        <v>54</v>
      </c>
      <c r="C18" s="40">
        <v>5393.050949990251</v>
      </c>
      <c r="D18" s="40">
        <v>5698.2976337596992</v>
      </c>
      <c r="E18" s="40">
        <v>6020.8212798304985</v>
      </c>
      <c r="F18" s="40">
        <v>6123.1752415876163</v>
      </c>
      <c r="G18" s="40">
        <v>6308.8666752100971</v>
      </c>
      <c r="H18" s="40">
        <v>6510.2328503781537</v>
      </c>
      <c r="I18" s="40">
        <v>6721.8701864644527</v>
      </c>
      <c r="J18" s="40">
        <v>16978.855942263992</v>
      </c>
      <c r="K18" s="41">
        <v>18640.173885967768</v>
      </c>
      <c r="L18" s="41">
        <v>20527.01364831812</v>
      </c>
      <c r="M18" s="41">
        <v>21113.852471046703</v>
      </c>
      <c r="N18" s="40">
        <v>12962.016815308471</v>
      </c>
      <c r="O18" s="40">
        <v>1571.7584296474458</v>
      </c>
      <c r="P18" s="40">
        <v>6580.0772260907861</v>
      </c>
      <c r="Q18" s="41">
        <v>21860.457168200683</v>
      </c>
      <c r="R18" s="40">
        <v>13538.392122300313</v>
      </c>
      <c r="S18" s="40">
        <v>1604.5798891753439</v>
      </c>
      <c r="T18" s="40">
        <v>6717.4851567250262</v>
      </c>
      <c r="U18" s="41">
        <v>22688.331219592019</v>
      </c>
      <c r="V18" s="40">
        <v>14194.870430767487</v>
      </c>
      <c r="W18" s="40">
        <v>1637.6276819171112</v>
      </c>
      <c r="X18" s="40">
        <v>6855.833106907422</v>
      </c>
      <c r="Y18" s="41">
        <v>23549.024163532024</v>
      </c>
      <c r="Z18" s="40">
        <v>14868.621452883246</v>
      </c>
      <c r="AA18" s="40">
        <v>1673.6712462257865</v>
      </c>
      <c r="AB18" s="40">
        <v>7006.7314644229918</v>
      </c>
      <c r="AD18" s="21" t="s">
        <v>84</v>
      </c>
      <c r="AE18" s="21" t="s">
        <v>85</v>
      </c>
      <c r="AF18" s="21" t="s">
        <v>60</v>
      </c>
      <c r="AG18" s="21" t="s">
        <v>80</v>
      </c>
      <c r="AH18" s="22">
        <v>264984</v>
      </c>
      <c r="AI18" s="23">
        <v>1</v>
      </c>
      <c r="AJ18" s="39">
        <v>8028.4656851472055</v>
      </c>
      <c r="AK18" s="39">
        <v>8482.8768429265365</v>
      </c>
      <c r="AL18" s="39">
        <v>8963.0076722361791</v>
      </c>
      <c r="AM18" s="39">
        <v>9115.3788026641942</v>
      </c>
      <c r="AN18" s="39">
        <v>9391.8118118621824</v>
      </c>
      <c r="AO18" s="39">
        <v>9691.5793168380078</v>
      </c>
      <c r="AP18" s="39">
        <v>10006.637176706343</v>
      </c>
      <c r="AQ18" s="39">
        <v>22892.217150373912</v>
      </c>
      <c r="AR18" s="42">
        <v>25630.797234171776</v>
      </c>
      <c r="AS18" s="42">
        <v>28029.952722970487</v>
      </c>
      <c r="AT18" s="42">
        <v>28410.232343303862</v>
      </c>
      <c r="AU18" s="39">
        <v>9445.9219466792911</v>
      </c>
      <c r="AV18" s="39">
        <v>2473</v>
      </c>
      <c r="AW18" s="39">
        <v>16491.310396624569</v>
      </c>
      <c r="AX18" s="42">
        <v>29226.27891772936</v>
      </c>
      <c r="AY18" s="39">
        <v>9865.9488791708682</v>
      </c>
      <c r="AZ18" s="39">
        <v>2524.6411860000003</v>
      </c>
      <c r="BA18" s="39">
        <v>16835.688852558491</v>
      </c>
      <c r="BB18" s="42">
        <v>30103.41167588369</v>
      </c>
      <c r="BC18" s="39">
        <v>10344.349960563186</v>
      </c>
      <c r="BD18" s="39">
        <v>2576.6384840000005</v>
      </c>
      <c r="BE18" s="39">
        <v>17182.423231320503</v>
      </c>
      <c r="BF18" s="42">
        <v>31029.29970797812</v>
      </c>
      <c r="BG18" s="39">
        <v>10835.338335064025</v>
      </c>
      <c r="BH18" s="39">
        <v>2633.3493200000007</v>
      </c>
      <c r="BI18" s="39">
        <v>17560.612052914094</v>
      </c>
      <c r="BK18" s="31" t="s">
        <v>86</v>
      </c>
      <c r="BL18" s="31" t="s">
        <v>346</v>
      </c>
      <c r="BM18" s="39">
        <f t="shared" si="4"/>
        <v>37107.173626798089</v>
      </c>
      <c r="BN18" s="39">
        <f t="shared" si="3"/>
        <v>39207.439654074864</v>
      </c>
      <c r="BO18" s="39">
        <f t="shared" si="3"/>
        <v>41426.580738495504</v>
      </c>
      <c r="BP18" s="39">
        <f t="shared" si="3"/>
        <v>42130.832611049926</v>
      </c>
      <c r="BQ18" s="39">
        <f t="shared" si="3"/>
        <v>43408.492386997503</v>
      </c>
      <c r="BR18" s="39">
        <f t="shared" si="3"/>
        <v>44794.003055043169</v>
      </c>
      <c r="BS18" s="39">
        <f t="shared" si="3"/>
        <v>46250.18499155566</v>
      </c>
      <c r="BT18" s="39">
        <f t="shared" si="3"/>
        <v>104716.22187840623</v>
      </c>
      <c r="BU18" s="42">
        <f t="shared" si="3"/>
        <v>116554.27259981071</v>
      </c>
      <c r="BV18" s="42">
        <f t="shared" si="3"/>
        <v>127937.6608948026</v>
      </c>
      <c r="BW18" s="42">
        <f t="shared" si="3"/>
        <v>130278.78836258822</v>
      </c>
      <c r="BX18" s="39">
        <f t="shared" si="3"/>
        <v>61986.132467785654</v>
      </c>
      <c r="BY18" s="39">
        <f t="shared" si="3"/>
        <v>11032.098</v>
      </c>
      <c r="BZ18" s="39">
        <f t="shared" si="3"/>
        <v>57260.557894802594</v>
      </c>
      <c r="CA18" s="42">
        <f t="shared" si="3"/>
        <v>134461.20494070672</v>
      </c>
      <c r="CB18" s="39">
        <f t="shared" si="3"/>
        <v>64742.437805097208</v>
      </c>
      <c r="CC18" s="39">
        <f t="shared" si="3"/>
        <v>11262.470270435999</v>
      </c>
      <c r="CD18" s="39">
        <f t="shared" si="3"/>
        <v>58456.296865173514</v>
      </c>
      <c r="CE18" s="42">
        <f t="shared" si="3"/>
        <v>139036.45377408096</v>
      </c>
      <c r="CF18" s="39">
        <f t="shared" si="3"/>
        <v>67881.806621747339</v>
      </c>
      <c r="CG18" s="39">
        <f t="shared" si="3"/>
        <v>11494.431162984001</v>
      </c>
      <c r="CH18" s="39">
        <f t="shared" si="3"/>
        <v>59660.215989349614</v>
      </c>
      <c r="CI18" s="42">
        <f t="shared" si="3"/>
        <v>143824.54528805584</v>
      </c>
      <c r="CJ18" s="39">
        <f t="shared" si="3"/>
        <v>71103.775911113626</v>
      </c>
      <c r="CK18" s="39">
        <f t="shared" si="3"/>
        <v>11747.419234320001</v>
      </c>
      <c r="CL18" s="39">
        <f t="shared" si="3"/>
        <v>60973.350142622192</v>
      </c>
    </row>
    <row r="19" spans="1:90" x14ac:dyDescent="0.25">
      <c r="A19" s="20" t="s">
        <v>87</v>
      </c>
      <c r="B19" s="20" t="s">
        <v>88</v>
      </c>
      <c r="C19" s="40">
        <v>8670.9399524647615</v>
      </c>
      <c r="D19" s="40">
        <v>9161.7151537742666</v>
      </c>
      <c r="E19" s="40">
        <v>9680.2682314778904</v>
      </c>
      <c r="F19" s="40">
        <v>9844.8327914130132</v>
      </c>
      <c r="G19" s="40">
        <v>10143.387224804846</v>
      </c>
      <c r="H19" s="40">
        <v>10467.143486247709</v>
      </c>
      <c r="I19" s="40">
        <v>10807.413706188283</v>
      </c>
      <c r="J19" s="40">
        <v>25038.38530896898</v>
      </c>
      <c r="K19" s="41">
        <v>28046.566092821151</v>
      </c>
      <c r="L19" s="41">
        <v>30793.737495584668</v>
      </c>
      <c r="M19" s="41">
        <v>31308.962739576069</v>
      </c>
      <c r="N19" s="40">
        <v>12142.493596788257</v>
      </c>
      <c r="O19" s="40">
        <v>2840.7950000000001</v>
      </c>
      <c r="P19" s="40">
        <v>16325.674142787813</v>
      </c>
      <c r="Q19" s="41">
        <v>32249.137782330294</v>
      </c>
      <c r="R19" s="40">
        <v>12682.427588096596</v>
      </c>
      <c r="S19" s="40">
        <v>2900.1164811900003</v>
      </c>
      <c r="T19" s="40">
        <v>16666.593713043698</v>
      </c>
      <c r="U19" s="41">
        <v>33267.092650884064</v>
      </c>
      <c r="V19" s="40">
        <v>13297.400070432737</v>
      </c>
      <c r="W19" s="40">
        <v>2959.8470368600006</v>
      </c>
      <c r="X19" s="40">
        <v>17009.845543591327</v>
      </c>
      <c r="Y19" s="41">
        <v>34337.781240543271</v>
      </c>
      <c r="Z19" s="40">
        <v>13928.553199489641</v>
      </c>
      <c r="AA19" s="40">
        <v>3024.9921478000006</v>
      </c>
      <c r="AB19" s="40">
        <v>17384.23589325363</v>
      </c>
      <c r="AD19" s="21" t="s">
        <v>89</v>
      </c>
      <c r="AE19" s="21" t="s">
        <v>90</v>
      </c>
      <c r="AF19" s="21" t="s">
        <v>60</v>
      </c>
      <c r="AG19" s="21" t="s">
        <v>80</v>
      </c>
      <c r="AH19" s="22">
        <v>589214</v>
      </c>
      <c r="AI19" s="23">
        <v>1</v>
      </c>
      <c r="AJ19" s="39">
        <v>16144.595023544585</v>
      </c>
      <c r="AK19" s="39">
        <v>17058.37910187721</v>
      </c>
      <c r="AL19" s="39">
        <v>18023.883359043459</v>
      </c>
      <c r="AM19" s="39">
        <v>18330.289376147197</v>
      </c>
      <c r="AN19" s="39">
        <v>18886.173795370378</v>
      </c>
      <c r="AO19" s="39">
        <v>19488.981997939703</v>
      </c>
      <c r="AP19" s="39">
        <v>20122.53786727212</v>
      </c>
      <c r="AQ19" s="39">
        <v>47545.135760202051</v>
      </c>
      <c r="AR19" s="42">
        <v>53444.555650336217</v>
      </c>
      <c r="AS19" s="42">
        <v>58049.493823372868</v>
      </c>
      <c r="AT19" s="42">
        <v>58970.945621530889</v>
      </c>
      <c r="AU19" s="39">
        <v>23104.66407962099</v>
      </c>
      <c r="AV19" s="39">
        <v>4969.9350000000004</v>
      </c>
      <c r="AW19" s="39">
        <v>30896.346541909905</v>
      </c>
      <c r="AX19" s="42">
        <v>60747.301427035112</v>
      </c>
      <c r="AY19" s="39">
        <v>24132.047243952889</v>
      </c>
      <c r="AZ19" s="39">
        <v>5073.7171826700005</v>
      </c>
      <c r="BA19" s="39">
        <v>31541.537000412227</v>
      </c>
      <c r="BB19" s="42">
        <v>62671.569498186494</v>
      </c>
      <c r="BC19" s="39">
        <v>25302.213199514557</v>
      </c>
      <c r="BD19" s="39">
        <v>5178.2150359800007</v>
      </c>
      <c r="BE19" s="39">
        <v>32191.141262691934</v>
      </c>
      <c r="BF19" s="42">
        <v>64695.02836621787</v>
      </c>
      <c r="BG19" s="39">
        <v>26503.167592730675</v>
      </c>
      <c r="BH19" s="39">
        <v>5292.1855854000005</v>
      </c>
      <c r="BI19" s="39">
        <v>32899.675188087196</v>
      </c>
      <c r="BK19" s="31" t="s">
        <v>91</v>
      </c>
      <c r="BL19" s="31" t="s">
        <v>387</v>
      </c>
      <c r="BM19" s="39">
        <f t="shared" si="4"/>
        <v>22592.150546840268</v>
      </c>
      <c r="BN19" s="39">
        <f t="shared" si="3"/>
        <v>23870.866267791429</v>
      </c>
      <c r="BO19" s="39">
        <f t="shared" si="3"/>
        <v>25221.957298548423</v>
      </c>
      <c r="BP19" s="39">
        <f t="shared" si="3"/>
        <v>25650.730572623746</v>
      </c>
      <c r="BQ19" s="39">
        <f t="shared" si="3"/>
        <v>26428.614716971624</v>
      </c>
      <c r="BR19" s="39">
        <f t="shared" si="3"/>
        <v>27272.162272265232</v>
      </c>
      <c r="BS19" s="39">
        <f t="shared" si="3"/>
        <v>28158.736977850487</v>
      </c>
      <c r="BT19" s="39">
        <f t="shared" si="3"/>
        <v>71724.450826312866</v>
      </c>
      <c r="BU19" s="42">
        <f t="shared" si="3"/>
        <v>81648.292196183524</v>
      </c>
      <c r="BV19" s="42">
        <f t="shared" si="3"/>
        <v>88356.86924154064</v>
      </c>
      <c r="BW19" s="42">
        <f t="shared" si="3"/>
        <v>89718.117589646805</v>
      </c>
      <c r="BX19" s="39">
        <f t="shared" si="3"/>
        <v>29949.716924404591</v>
      </c>
      <c r="BY19" s="39">
        <f t="shared" si="3"/>
        <v>8283.4369999999999</v>
      </c>
      <c r="BZ19" s="39">
        <f t="shared" si="3"/>
        <v>51484.96366524222</v>
      </c>
      <c r="CA19" s="42">
        <f t="shared" si="3"/>
        <v>92297.981505733987</v>
      </c>
      <c r="CB19" s="39">
        <f t="shared" si="3"/>
        <v>31281.475518193427</v>
      </c>
      <c r="CC19" s="39">
        <f t="shared" si="3"/>
        <v>8456.4117314340001</v>
      </c>
      <c r="CD19" s="39">
        <f t="shared" si="3"/>
        <v>52560.09425610656</v>
      </c>
      <c r="CE19" s="42">
        <f t="shared" si="3"/>
        <v>95071.477321236802</v>
      </c>
      <c r="CF19" s="39">
        <f t="shared" si="3"/>
        <v>32798.318135029353</v>
      </c>
      <c r="CG19" s="39">
        <f t="shared" si="3"/>
        <v>8630.5792777960014</v>
      </c>
      <c r="CH19" s="39">
        <f t="shared" si="3"/>
        <v>53642.579908411441</v>
      </c>
      <c r="CI19" s="42">
        <f t="shared" si="3"/>
        <v>97998.870314376545</v>
      </c>
      <c r="CJ19" s="39">
        <f t="shared" si="3"/>
        <v>34355.070658761906</v>
      </c>
      <c r="CK19" s="39">
        <f t="shared" si="3"/>
        <v>8820.5350550800013</v>
      </c>
      <c r="CL19" s="39">
        <f t="shared" si="3"/>
        <v>54823.26460053464</v>
      </c>
    </row>
    <row r="20" spans="1:90" x14ac:dyDescent="0.25">
      <c r="A20" s="20" t="s">
        <v>92</v>
      </c>
      <c r="B20" s="20" t="s">
        <v>93</v>
      </c>
      <c r="C20" s="40">
        <v>8629.3154287646685</v>
      </c>
      <c r="D20" s="40">
        <v>9117.7346820327493</v>
      </c>
      <c r="E20" s="40">
        <v>9633.798465035803</v>
      </c>
      <c r="F20" s="40">
        <v>9797.5730389414111</v>
      </c>
      <c r="G20" s="40">
        <v>10094.694272915809</v>
      </c>
      <c r="H20" s="40">
        <v>10416.896354506041</v>
      </c>
      <c r="I20" s="40">
        <v>10755.533119952408</v>
      </c>
      <c r="J20" s="40">
        <v>25804.911505928492</v>
      </c>
      <c r="K20" s="41">
        <v>29372.689910373378</v>
      </c>
      <c r="L20" s="41">
        <v>31635.336070703528</v>
      </c>
      <c r="M20" s="41">
        <v>32067.875937923116</v>
      </c>
      <c r="N20" s="40">
        <v>9916.8907645691288</v>
      </c>
      <c r="O20" s="40">
        <v>2826.6410000000001</v>
      </c>
      <c r="P20" s="40">
        <v>19324.344173353988</v>
      </c>
      <c r="Q20" s="41">
        <v>32971.41016966007</v>
      </c>
      <c r="R20" s="40">
        <v>10357.860024235766</v>
      </c>
      <c r="S20" s="40">
        <v>2885.6669173620003</v>
      </c>
      <c r="T20" s="40">
        <v>19727.883228062306</v>
      </c>
      <c r="U20" s="41">
        <v>33939.396737297036</v>
      </c>
      <c r="V20" s="40">
        <v>10860.113937892886</v>
      </c>
      <c r="W20" s="40">
        <v>2945.0998710280005</v>
      </c>
      <c r="X20" s="40">
        <v>20134.182928376154</v>
      </c>
      <c r="Y20" s="41">
        <v>34962.843757234245</v>
      </c>
      <c r="Z20" s="40">
        <v>11375.582740629488</v>
      </c>
      <c r="AA20" s="40">
        <v>3009.9204024400005</v>
      </c>
      <c r="AB20" s="40">
        <v>20577.340614164757</v>
      </c>
      <c r="AD20" s="21" t="s">
        <v>94</v>
      </c>
      <c r="AE20" s="21" t="s">
        <v>95</v>
      </c>
      <c r="AF20" s="21" t="s">
        <v>96</v>
      </c>
      <c r="AG20" s="21" t="s">
        <v>97</v>
      </c>
      <c r="AH20" s="22">
        <v>193615</v>
      </c>
      <c r="AI20" s="23">
        <v>1</v>
      </c>
      <c r="AJ20" s="39">
        <v>5255.3661901533724</v>
      </c>
      <c r="AK20" s="39">
        <v>5552.8199165160531</v>
      </c>
      <c r="AL20" s="39">
        <v>5867.1095237908612</v>
      </c>
      <c r="AM20" s="39">
        <v>5966.8503856953057</v>
      </c>
      <c r="AN20" s="39">
        <v>6147.801111195583</v>
      </c>
      <c r="AO20" s="39">
        <v>6344.0264015983412</v>
      </c>
      <c r="AP20" s="39">
        <v>6550.2606298590763</v>
      </c>
      <c r="AQ20" s="39">
        <v>15131.958260671796</v>
      </c>
      <c r="AR20" s="42">
        <v>16757.106858616244</v>
      </c>
      <c r="AS20" s="42">
        <v>19115.315071985398</v>
      </c>
      <c r="AT20" s="42">
        <v>19447.854911762013</v>
      </c>
      <c r="AU20" s="39">
        <v>7548.3846811705389</v>
      </c>
      <c r="AV20" s="39">
        <v>2221.9430000000002</v>
      </c>
      <c r="AW20" s="39">
        <v>9677.5272305914768</v>
      </c>
      <c r="AX20" s="42">
        <v>20031.993828356059</v>
      </c>
      <c r="AY20" s="39">
        <v>7884.0348041331854</v>
      </c>
      <c r="AZ20" s="39">
        <v>2268.3416137260006</v>
      </c>
      <c r="BA20" s="39">
        <v>9879.6174104968723</v>
      </c>
      <c r="BB20" s="42">
        <v>20664.482920960516</v>
      </c>
      <c r="BC20" s="39">
        <v>8266.3326268996225</v>
      </c>
      <c r="BD20" s="39">
        <v>2315.0601872440006</v>
      </c>
      <c r="BE20" s="39">
        <v>10083.090106816893</v>
      </c>
      <c r="BF20" s="42">
        <v>21329.724020800699</v>
      </c>
      <c r="BG20" s="39">
        <v>8658.6891534129354</v>
      </c>
      <c r="BH20" s="39">
        <v>2366.0137841200008</v>
      </c>
      <c r="BI20" s="39">
        <v>10305.021083267762</v>
      </c>
      <c r="BK20" s="31" t="s">
        <v>98</v>
      </c>
      <c r="BL20" s="31" t="s">
        <v>173</v>
      </c>
      <c r="BM20" s="39">
        <f t="shared" si="4"/>
        <v>28501.684781941083</v>
      </c>
      <c r="BN20" s="39">
        <f t="shared" si="3"/>
        <v>30114.880140598947</v>
      </c>
      <c r="BO20" s="39">
        <f t="shared" si="3"/>
        <v>31819.382356556845</v>
      </c>
      <c r="BP20" s="39">
        <f t="shared" si="3"/>
        <v>32360.311856618311</v>
      </c>
      <c r="BQ20" s="39">
        <f t="shared" si="3"/>
        <v>33341.670786265408</v>
      </c>
      <c r="BR20" s="39">
        <f t="shared" si="3"/>
        <v>34405.869011649396</v>
      </c>
      <c r="BS20" s="39">
        <f t="shared" ref="BS20:CH35" si="5">SUMIF($AF$10:$AF$168,$BK20,AP$10:AP$168)</f>
        <v>35524.349199794538</v>
      </c>
      <c r="BT20" s="39">
        <f t="shared" si="5"/>
        <v>87014.737156422198</v>
      </c>
      <c r="BU20" s="42">
        <f t="shared" si="5"/>
        <v>97073.89481722287</v>
      </c>
      <c r="BV20" s="42">
        <f t="shared" si="5"/>
        <v>106503.56233389402</v>
      </c>
      <c r="BW20" s="42">
        <f t="shared" si="5"/>
        <v>108712.97793035702</v>
      </c>
      <c r="BX20" s="39">
        <f t="shared" si="5"/>
        <v>58498.791596463008</v>
      </c>
      <c r="BY20" s="39">
        <f t="shared" si="5"/>
        <v>9360</v>
      </c>
      <c r="BZ20" s="39">
        <f t="shared" si="5"/>
        <v>40854.186333894009</v>
      </c>
      <c r="CA20" s="42">
        <f t="shared" si="5"/>
        <v>112362.80324512144</v>
      </c>
      <c r="CB20" s="39">
        <f t="shared" si="5"/>
        <v>61100.027148421417</v>
      </c>
      <c r="CC20" s="39">
        <f t="shared" si="5"/>
        <v>9555.4555199999995</v>
      </c>
      <c r="CD20" s="39">
        <f t="shared" si="5"/>
        <v>41707.320576700018</v>
      </c>
      <c r="CE20" s="42">
        <f t="shared" si="5"/>
        <v>116381.32508654076</v>
      </c>
      <c r="CF20" s="39">
        <f t="shared" si="5"/>
        <v>64062.775021828333</v>
      </c>
      <c r="CG20" s="39">
        <f t="shared" si="5"/>
        <v>9752.2588800000012</v>
      </c>
      <c r="CH20" s="39">
        <f t="shared" si="5"/>
        <v>42566.291184712434</v>
      </c>
      <c r="CI20" s="42">
        <f t="shared" ref="CI20:CL45" si="6">SUMIF($AF$10:$AF$168,$BK20,BF$10:BF$168)</f>
        <v>120573.56304969458</v>
      </c>
      <c r="CJ20" s="39">
        <f t="shared" si="6"/>
        <v>67103.476263945631</v>
      </c>
      <c r="CK20" s="39">
        <f t="shared" si="6"/>
        <v>9966.9024000000027</v>
      </c>
      <c r="CL20" s="39">
        <f t="shared" si="6"/>
        <v>43503.184385748944</v>
      </c>
    </row>
    <row r="21" spans="1:90" x14ac:dyDescent="0.25">
      <c r="A21" s="20" t="s">
        <v>99</v>
      </c>
      <c r="B21" s="20" t="s">
        <v>100</v>
      </c>
      <c r="C21" s="40">
        <v>4653.1878408901312</v>
      </c>
      <c r="D21" s="40">
        <v>4916.5582726845123</v>
      </c>
      <c r="E21" s="40">
        <v>5194.8354709184559</v>
      </c>
      <c r="F21" s="40">
        <v>5283.1476739240688</v>
      </c>
      <c r="G21" s="40">
        <v>5443.364428614871</v>
      </c>
      <c r="H21" s="40">
        <v>5617.1055348175205</v>
      </c>
      <c r="I21" s="40">
        <v>5799.7087195615704</v>
      </c>
      <c r="J21" s="40">
        <v>13994.082314373156</v>
      </c>
      <c r="K21" s="41">
        <v>15764.626672467472</v>
      </c>
      <c r="L21" s="41">
        <v>17147.47631469923</v>
      </c>
      <c r="M21" s="41">
        <v>17268.654648840762</v>
      </c>
      <c r="N21" s="40">
        <v>2381.5798612689209</v>
      </c>
      <c r="O21" s="40">
        <v>1524.433</v>
      </c>
      <c r="P21" s="40">
        <v>13362.64178757184</v>
      </c>
      <c r="Q21" s="41">
        <v>17685.432627056278</v>
      </c>
      <c r="R21" s="40">
        <v>2487.4803429010144</v>
      </c>
      <c r="S21" s="40">
        <v>1556.2662099060001</v>
      </c>
      <c r="T21" s="40">
        <v>13641.686074249264</v>
      </c>
      <c r="U21" s="41">
        <v>18119.056837596345</v>
      </c>
      <c r="V21" s="40">
        <v>2608.098572385089</v>
      </c>
      <c r="W21" s="40">
        <v>1588.3189381640002</v>
      </c>
      <c r="X21" s="40">
        <v>13922.639327047256</v>
      </c>
      <c r="Y21" s="41">
        <v>18584.247250126413</v>
      </c>
      <c r="Z21" s="40">
        <v>2731.8904088441482</v>
      </c>
      <c r="AA21" s="40">
        <v>1623.2772357200001</v>
      </c>
      <c r="AB21" s="40">
        <v>14229.079605562263</v>
      </c>
      <c r="AD21" s="21" t="s">
        <v>101</v>
      </c>
      <c r="AE21" s="21" t="s">
        <v>102</v>
      </c>
      <c r="AF21" s="21" t="s">
        <v>96</v>
      </c>
      <c r="AG21" s="21" t="s">
        <v>97</v>
      </c>
      <c r="AH21" s="22">
        <v>598070</v>
      </c>
      <c r="AI21" s="23">
        <v>1</v>
      </c>
      <c r="AJ21" s="39">
        <v>14231.073942130259</v>
      </c>
      <c r="AK21" s="39">
        <v>15036.552727254832</v>
      </c>
      <c r="AL21" s="39">
        <v>15887.621611617455</v>
      </c>
      <c r="AM21" s="39">
        <v>16157.71117901495</v>
      </c>
      <c r="AN21" s="39">
        <v>16647.709984293524</v>
      </c>
      <c r="AO21" s="39">
        <v>17179.070981034292</v>
      </c>
      <c r="AP21" s="39">
        <v>17737.535309795185</v>
      </c>
      <c r="AQ21" s="39">
        <v>44268.155620478748</v>
      </c>
      <c r="AR21" s="42">
        <v>49148.158269512554</v>
      </c>
      <c r="AS21" s="42">
        <v>53865.793529336486</v>
      </c>
      <c r="AT21" s="42">
        <v>54660.600165782336</v>
      </c>
      <c r="AU21" s="39">
        <v>17513.179721648485</v>
      </c>
      <c r="AV21" s="39">
        <v>4444.6670000000004</v>
      </c>
      <c r="AW21" s="39">
        <v>32702.75344413385</v>
      </c>
      <c r="AX21" s="42">
        <v>56215.075823979379</v>
      </c>
      <c r="AY21" s="39">
        <v>18291.929238972592</v>
      </c>
      <c r="AZ21" s="39">
        <v>4537.4805362940006</v>
      </c>
      <c r="BA21" s="39">
        <v>33385.666048712788</v>
      </c>
      <c r="BB21" s="42">
        <v>57883.091772326516</v>
      </c>
      <c r="BC21" s="39">
        <v>19178.907150154682</v>
      </c>
      <c r="BD21" s="39">
        <v>4630.9341046360014</v>
      </c>
      <c r="BE21" s="39">
        <v>34073.250517535831</v>
      </c>
      <c r="BF21" s="42">
        <v>59645.291769357369</v>
      </c>
      <c r="BG21" s="39">
        <v>20089.222489664357</v>
      </c>
      <c r="BH21" s="39">
        <v>4732.8592082800014</v>
      </c>
      <c r="BI21" s="39">
        <v>34823.210071413014</v>
      </c>
      <c r="BK21" s="31" t="s">
        <v>96</v>
      </c>
      <c r="BL21" s="31" t="s">
        <v>97</v>
      </c>
      <c r="BM21" s="39">
        <f t="shared" si="4"/>
        <v>19486.440132283631</v>
      </c>
      <c r="BN21" s="39">
        <f t="shared" si="4"/>
        <v>20589.372643770883</v>
      </c>
      <c r="BO21" s="39">
        <f t="shared" si="4"/>
        <v>21754.731135408314</v>
      </c>
      <c r="BP21" s="39">
        <f t="shared" si="4"/>
        <v>22124.561564710257</v>
      </c>
      <c r="BQ21" s="39">
        <f t="shared" si="4"/>
        <v>22795.511095489106</v>
      </c>
      <c r="BR21" s="39">
        <f t="shared" si="4"/>
        <v>23523.097382632634</v>
      </c>
      <c r="BS21" s="39">
        <f t="shared" si="5"/>
        <v>24287.795939654261</v>
      </c>
      <c r="BT21" s="39">
        <f t="shared" si="5"/>
        <v>59400.113881150544</v>
      </c>
      <c r="BU21" s="42">
        <f t="shared" si="5"/>
        <v>65905.265128128798</v>
      </c>
      <c r="BV21" s="42">
        <f t="shared" si="5"/>
        <v>72981.108601321888</v>
      </c>
      <c r="BW21" s="42">
        <f t="shared" si="5"/>
        <v>74108.455077544349</v>
      </c>
      <c r="BX21" s="39">
        <f t="shared" si="5"/>
        <v>25061.564402819022</v>
      </c>
      <c r="BY21" s="39">
        <f t="shared" si="5"/>
        <v>6666.6100000000006</v>
      </c>
      <c r="BZ21" s="39">
        <f t="shared" si="5"/>
        <v>42380.280674725327</v>
      </c>
      <c r="CA21" s="42">
        <f t="shared" si="5"/>
        <v>76247.069652335442</v>
      </c>
      <c r="CB21" s="39">
        <f t="shared" si="5"/>
        <v>26175.964043105778</v>
      </c>
      <c r="CC21" s="39">
        <f t="shared" si="5"/>
        <v>6805.8221500200016</v>
      </c>
      <c r="CD21" s="39">
        <f t="shared" si="5"/>
        <v>43265.283459209662</v>
      </c>
      <c r="CE21" s="42">
        <f t="shared" si="5"/>
        <v>78547.574693287024</v>
      </c>
      <c r="CF21" s="39">
        <f t="shared" si="5"/>
        <v>27445.239777054303</v>
      </c>
      <c r="CG21" s="39">
        <f t="shared" si="5"/>
        <v>6945.9942918800025</v>
      </c>
      <c r="CH21" s="39">
        <f t="shared" si="5"/>
        <v>44156.340624352728</v>
      </c>
      <c r="CI21" s="42">
        <f t="shared" si="6"/>
        <v>80975.015790158068</v>
      </c>
      <c r="CJ21" s="39">
        <f t="shared" si="6"/>
        <v>28747.911643077292</v>
      </c>
      <c r="CK21" s="39">
        <f t="shared" si="6"/>
        <v>7098.8729924000017</v>
      </c>
      <c r="CL21" s="39">
        <f t="shared" si="6"/>
        <v>45128.231154680776</v>
      </c>
    </row>
    <row r="22" spans="1:90" x14ac:dyDescent="0.25">
      <c r="A22" s="20" t="s">
        <v>103</v>
      </c>
      <c r="B22" s="20" t="s">
        <v>104</v>
      </c>
      <c r="C22" s="40">
        <v>4541.0473805453421</v>
      </c>
      <c r="D22" s="40">
        <v>4798.0706622842081</v>
      </c>
      <c r="E22" s="40">
        <v>5069.6414617694945</v>
      </c>
      <c r="F22" s="40">
        <v>5155.8253666195751</v>
      </c>
      <c r="G22" s="40">
        <v>5312.1809445772797</v>
      </c>
      <c r="H22" s="40">
        <v>5481.7349411474388</v>
      </c>
      <c r="I22" s="40">
        <v>5659.9374427689036</v>
      </c>
      <c r="J22" s="40">
        <v>14028.495726233965</v>
      </c>
      <c r="K22" s="41">
        <v>15883.164328177216</v>
      </c>
      <c r="L22" s="41">
        <v>17149.093570212386</v>
      </c>
      <c r="M22" s="41">
        <v>17536.124869332427</v>
      </c>
      <c r="N22" s="40">
        <v>9407.7731201241168</v>
      </c>
      <c r="O22" s="40">
        <v>1487.6310000000001</v>
      </c>
      <c r="P22" s="40">
        <v>6640.7207492083098</v>
      </c>
      <c r="Q22" s="41">
        <v>18124.194482301351</v>
      </c>
      <c r="R22" s="40">
        <v>9826.1037084486998</v>
      </c>
      <c r="S22" s="40">
        <v>1518.6957105420001</v>
      </c>
      <c r="T22" s="40">
        <v>6779.3950633106506</v>
      </c>
      <c r="U22" s="41">
        <v>18771.565392932644</v>
      </c>
      <c r="V22" s="40">
        <v>10302.572692584565</v>
      </c>
      <c r="W22" s="40">
        <v>1549.9746399480002</v>
      </c>
      <c r="X22" s="40">
        <v>6919.018060400077</v>
      </c>
      <c r="Y22" s="41">
        <v>19446.974260423391</v>
      </c>
      <c r="Z22" s="40">
        <v>10791.578134085834</v>
      </c>
      <c r="AA22" s="40">
        <v>1584.0889940400002</v>
      </c>
      <c r="AB22" s="40">
        <v>7071.3071322975557</v>
      </c>
      <c r="AD22" s="21" t="s">
        <v>105</v>
      </c>
      <c r="AE22" s="21" t="s">
        <v>106</v>
      </c>
      <c r="AF22" s="21" t="s">
        <v>83</v>
      </c>
      <c r="AG22" s="21" t="s">
        <v>107</v>
      </c>
      <c r="AH22" s="22">
        <v>1140525</v>
      </c>
      <c r="AI22" s="23">
        <v>1</v>
      </c>
      <c r="AJ22" s="39">
        <v>33421.698363424475</v>
      </c>
      <c r="AK22" s="39">
        <v>35313.366490794302</v>
      </c>
      <c r="AL22" s="39">
        <v>37312.103034173262</v>
      </c>
      <c r="AM22" s="39">
        <v>37946.408785754204</v>
      </c>
      <c r="AN22" s="39">
        <v>39097.171710256822</v>
      </c>
      <c r="AO22" s="39">
        <v>40345.073803055602</v>
      </c>
      <c r="AP22" s="39">
        <v>41656.628111499092</v>
      </c>
      <c r="AQ22" s="39">
        <v>97901.719461682966</v>
      </c>
      <c r="AR22" s="42">
        <v>108469.81272012979</v>
      </c>
      <c r="AS22" s="42">
        <v>120271.23213714414</v>
      </c>
      <c r="AT22" s="42">
        <v>122063.9810684126</v>
      </c>
      <c r="AU22" s="39">
        <v>45051.61706904661</v>
      </c>
      <c r="AV22" s="39">
        <v>10973.404</v>
      </c>
      <c r="AW22" s="39">
        <v>66038.959999365994</v>
      </c>
      <c r="AX22" s="42">
        <v>125675.46792083312</v>
      </c>
      <c r="AY22" s="39">
        <v>47054.904056607324</v>
      </c>
      <c r="AZ22" s="39">
        <v>11202.550622328001</v>
      </c>
      <c r="BA22" s="39">
        <v>67418.013241897803</v>
      </c>
      <c r="BB22" s="42">
        <v>129576.38029603299</v>
      </c>
      <c r="BC22" s="39">
        <v>49336.602174161781</v>
      </c>
      <c r="BD22" s="39">
        <v>11433.277414832002</v>
      </c>
      <c r="BE22" s="39">
        <v>68806.500707039217</v>
      </c>
      <c r="BF22" s="42">
        <v>133684.20050772929</v>
      </c>
      <c r="BG22" s="39">
        <v>51678.334443201085</v>
      </c>
      <c r="BH22" s="39">
        <v>11684.919515360003</v>
      </c>
      <c r="BI22" s="39">
        <v>70320.946549168191</v>
      </c>
      <c r="BK22" s="31" t="s">
        <v>108</v>
      </c>
      <c r="BL22" s="31" t="s">
        <v>200</v>
      </c>
      <c r="BM22" s="39">
        <f t="shared" si="4"/>
        <v>24609.640779887784</v>
      </c>
      <c r="BN22" s="39">
        <f t="shared" si="4"/>
        <v>26002.546448029432</v>
      </c>
      <c r="BO22" s="39">
        <f t="shared" si="4"/>
        <v>27474.2905769879</v>
      </c>
      <c r="BP22" s="39">
        <f t="shared" si="4"/>
        <v>27941.353516796691</v>
      </c>
      <c r="BQ22" s="39">
        <f t="shared" si="4"/>
        <v>28788.703100497525</v>
      </c>
      <c r="BR22" s="39">
        <f t="shared" si="4"/>
        <v>29707.579870262663</v>
      </c>
      <c r="BS22" s="39">
        <f t="shared" si="5"/>
        <v>30673.32613615055</v>
      </c>
      <c r="BT22" s="39">
        <f t="shared" si="5"/>
        <v>76905.959683845416</v>
      </c>
      <c r="BU22" s="42">
        <f t="shared" si="5"/>
        <v>86007.780926209467</v>
      </c>
      <c r="BV22" s="42">
        <f t="shared" si="5"/>
        <v>94589.960176261491</v>
      </c>
      <c r="BW22" s="42">
        <f t="shared" si="5"/>
        <v>96655.489215318405</v>
      </c>
      <c r="BX22" s="39">
        <f t="shared" si="5"/>
        <v>54689.101039056928</v>
      </c>
      <c r="BY22" s="39">
        <f t="shared" si="5"/>
        <v>8731.8729999999996</v>
      </c>
      <c r="BZ22" s="39">
        <f t="shared" si="5"/>
        <v>33234.515176261484</v>
      </c>
      <c r="CA22" s="42">
        <f t="shared" si="5"/>
        <v>99963.677272862449</v>
      </c>
      <c r="CB22" s="39">
        <f t="shared" si="5"/>
        <v>57120.933048661071</v>
      </c>
      <c r="CC22" s="39">
        <f t="shared" si="5"/>
        <v>8914.211971986002</v>
      </c>
      <c r="CD22" s="39">
        <f t="shared" si="5"/>
        <v>33928.532252215387</v>
      </c>
      <c r="CE22" s="42">
        <f t="shared" si="5"/>
        <v>103615.83964977518</v>
      </c>
      <c r="CF22" s="39">
        <f t="shared" si="5"/>
        <v>59890.734157027866</v>
      </c>
      <c r="CG22" s="39">
        <f t="shared" si="5"/>
        <v>9097.8083336840027</v>
      </c>
      <c r="CH22" s="39">
        <f t="shared" si="5"/>
        <v>34627.29715906331</v>
      </c>
      <c r="CI22" s="42">
        <f t="shared" si="6"/>
        <v>107420.91102229916</v>
      </c>
      <c r="CJ22" s="39">
        <f t="shared" si="6"/>
        <v>62733.41197859493</v>
      </c>
      <c r="CK22" s="39">
        <f t="shared" si="6"/>
        <v>9298.0476453200026</v>
      </c>
      <c r="CL22" s="39">
        <f t="shared" si="6"/>
        <v>35389.451398384233</v>
      </c>
    </row>
    <row r="23" spans="1:90" x14ac:dyDescent="0.25">
      <c r="A23" s="20" t="s">
        <v>109</v>
      </c>
      <c r="B23" s="20" t="s">
        <v>110</v>
      </c>
      <c r="C23" s="40">
        <v>4367.272673898874</v>
      </c>
      <c r="D23" s="40">
        <v>4614.4603072415503</v>
      </c>
      <c r="E23" s="40">
        <v>4875.638760631422</v>
      </c>
      <c r="F23" s="40">
        <v>4958.5246195621557</v>
      </c>
      <c r="G23" s="40">
        <v>5108.8968543800065</v>
      </c>
      <c r="H23" s="40">
        <v>5271.9624368144869</v>
      </c>
      <c r="I23" s="40">
        <v>5443.3455672980062</v>
      </c>
      <c r="J23" s="40">
        <v>14085.694552699346</v>
      </c>
      <c r="K23" s="41">
        <v>16178.537807969495</v>
      </c>
      <c r="L23" s="41">
        <v>17156.886543706158</v>
      </c>
      <c r="M23" s="41">
        <v>17480.927755952347</v>
      </c>
      <c r="N23" s="40">
        <v>7742.6248543880456</v>
      </c>
      <c r="O23" s="40">
        <v>1431.567</v>
      </c>
      <c r="P23" s="40">
        <v>8306.7359015643015</v>
      </c>
      <c r="Q23" s="41">
        <v>18028.573779282484</v>
      </c>
      <c r="R23" s="40">
        <v>8086.9121548103112</v>
      </c>
      <c r="S23" s="40">
        <v>1461.4609820940002</v>
      </c>
      <c r="T23" s="40">
        <v>8480.2006423781731</v>
      </c>
      <c r="U23" s="41">
        <v>18625.460705739271</v>
      </c>
      <c r="V23" s="40">
        <v>8479.047525403379</v>
      </c>
      <c r="W23" s="40">
        <v>1491.5611098360005</v>
      </c>
      <c r="X23" s="40">
        <v>8654.85207049989</v>
      </c>
      <c r="Y23" s="41">
        <v>19251.237462796616</v>
      </c>
      <c r="Z23" s="40">
        <v>8881.5004371556533</v>
      </c>
      <c r="AA23" s="40">
        <v>1524.3898042800006</v>
      </c>
      <c r="AB23" s="40">
        <v>8845.3472213609621</v>
      </c>
      <c r="AD23" s="21" t="s">
        <v>111</v>
      </c>
      <c r="AE23" s="21" t="s">
        <v>112</v>
      </c>
      <c r="AF23" s="21" t="s">
        <v>83</v>
      </c>
      <c r="AG23" s="21" t="s">
        <v>107</v>
      </c>
      <c r="AH23" s="22">
        <v>217487</v>
      </c>
      <c r="AI23" s="23">
        <v>1</v>
      </c>
      <c r="AJ23" s="39">
        <v>5194.1504930291203</v>
      </c>
      <c r="AK23" s="39">
        <v>5488.1394109345683</v>
      </c>
      <c r="AL23" s="39">
        <v>5798.768101593465</v>
      </c>
      <c r="AM23" s="39">
        <v>5897.3471593205531</v>
      </c>
      <c r="AN23" s="39">
        <v>6076.1901297366285</v>
      </c>
      <c r="AO23" s="39">
        <v>6270.1297434594399</v>
      </c>
      <c r="AP23" s="39">
        <v>6473.9617086623657</v>
      </c>
      <c r="AQ23" s="39">
        <v>18024.673385297159</v>
      </c>
      <c r="AR23" s="42">
        <v>20003.442325771513</v>
      </c>
      <c r="AS23" s="42">
        <v>22239.878535182997</v>
      </c>
      <c r="AT23" s="42">
        <v>22647.280444344098</v>
      </c>
      <c r="AU23" s="39">
        <v>10338.7144408286</v>
      </c>
      <c r="AV23" s="39">
        <v>2117.069</v>
      </c>
      <c r="AW23" s="39">
        <v>10191.497003515498</v>
      </c>
      <c r="AX23" s="42">
        <v>23364.038466544698</v>
      </c>
      <c r="AY23" s="39">
        <v>10798.44071604033</v>
      </c>
      <c r="AZ23" s="39">
        <v>2161.2776348580001</v>
      </c>
      <c r="BA23" s="39">
        <v>10404.320115646371</v>
      </c>
      <c r="BB23" s="42">
        <v>24146.44873869732</v>
      </c>
      <c r="BC23" s="39">
        <v>11322.058441935</v>
      </c>
      <c r="BD23" s="39">
        <v>2205.7911276520003</v>
      </c>
      <c r="BE23" s="39">
        <v>10618.599169110317</v>
      </c>
      <c r="BF23" s="42">
        <v>24966.109732715202</v>
      </c>
      <c r="BG23" s="39">
        <v>11859.453163846218</v>
      </c>
      <c r="BH23" s="39">
        <v>2254.3397539600005</v>
      </c>
      <c r="BI23" s="39">
        <v>10852.316814908982</v>
      </c>
      <c r="BK23" s="31" t="s">
        <v>113</v>
      </c>
      <c r="BL23" s="31" t="s">
        <v>195</v>
      </c>
      <c r="BM23" s="39">
        <f t="shared" si="4"/>
        <v>20099.404762642214</v>
      </c>
      <c r="BN23" s="39">
        <f t="shared" si="4"/>
        <v>21237.031072207763</v>
      </c>
      <c r="BO23" s="39">
        <f t="shared" si="4"/>
        <v>22439.047030894722</v>
      </c>
      <c r="BP23" s="39">
        <f t="shared" si="4"/>
        <v>22820.510830419931</v>
      </c>
      <c r="BQ23" s="39">
        <f t="shared" si="4"/>
        <v>23512.565721045485</v>
      </c>
      <c r="BR23" s="39">
        <f t="shared" si="4"/>
        <v>24263.038931430267</v>
      </c>
      <c r="BS23" s="39">
        <f t="shared" si="5"/>
        <v>25051.79181367284</v>
      </c>
      <c r="BT23" s="39">
        <f t="shared" si="5"/>
        <v>61799.811547240133</v>
      </c>
      <c r="BU23" s="42">
        <f t="shared" si="5"/>
        <v>67982.336890411767</v>
      </c>
      <c r="BV23" s="42">
        <f t="shared" si="5"/>
        <v>75692.462618667996</v>
      </c>
      <c r="BW23" s="42">
        <f t="shared" si="5"/>
        <v>76865.352622185354</v>
      </c>
      <c r="BX23" s="39">
        <f t="shared" si="5"/>
        <v>24794.785547441646</v>
      </c>
      <c r="BY23" s="39">
        <f t="shared" si="5"/>
        <v>6698.933</v>
      </c>
      <c r="BZ23" s="39">
        <f t="shared" si="5"/>
        <v>45371.634074743699</v>
      </c>
      <c r="CA23" s="42">
        <f t="shared" si="5"/>
        <v>79055.24614379523</v>
      </c>
      <c r="CB23" s="39">
        <f t="shared" si="5"/>
        <v>25897.322470154584</v>
      </c>
      <c r="CC23" s="39">
        <f t="shared" si="5"/>
        <v>6838.8201189060001</v>
      </c>
      <c r="CD23" s="39">
        <f t="shared" si="5"/>
        <v>46319.103554734647</v>
      </c>
      <c r="CE23" s="42">
        <f t="shared" si="5"/>
        <v>81405.813479387434</v>
      </c>
      <c r="CF23" s="39">
        <f t="shared" si="5"/>
        <v>27153.08683976773</v>
      </c>
      <c r="CG23" s="39">
        <f t="shared" si="5"/>
        <v>6979.6718841640004</v>
      </c>
      <c r="CH23" s="39">
        <f t="shared" si="5"/>
        <v>47273.054755455698</v>
      </c>
      <c r="CI23" s="42">
        <f t="shared" si="6"/>
        <v>83888.728489806206</v>
      </c>
      <c r="CJ23" s="39">
        <f t="shared" si="6"/>
        <v>28441.891841625173</v>
      </c>
      <c r="CK23" s="39">
        <f t="shared" si="6"/>
        <v>7133.2918157200002</v>
      </c>
      <c r="CL23" s="39">
        <f t="shared" si="6"/>
        <v>48313.544832461041</v>
      </c>
    </row>
    <row r="24" spans="1:90" x14ac:dyDescent="0.25">
      <c r="A24" s="20" t="s">
        <v>115</v>
      </c>
      <c r="B24" s="20" t="s">
        <v>116</v>
      </c>
      <c r="C24" s="40">
        <v>6854.4826012395224</v>
      </c>
      <c r="D24" s="40">
        <v>7242.446316469679</v>
      </c>
      <c r="E24" s="40">
        <v>7652.3687779818629</v>
      </c>
      <c r="F24" s="40">
        <v>7782.4590472075542</v>
      </c>
      <c r="G24" s="40">
        <v>8018.4699272766211</v>
      </c>
      <c r="H24" s="40">
        <v>8274.4031563461685</v>
      </c>
      <c r="I24" s="40">
        <v>8543.3908687613166</v>
      </c>
      <c r="J24" s="40">
        <v>20620.230886078225</v>
      </c>
      <c r="K24" s="41">
        <v>23026.545089428004</v>
      </c>
      <c r="L24" s="41">
        <v>25141.766169239687</v>
      </c>
      <c r="M24" s="41">
        <v>25703.862015279487</v>
      </c>
      <c r="N24" s="40">
        <v>14882.635846039801</v>
      </c>
      <c r="O24" s="40">
        <v>2121.2669999999998</v>
      </c>
      <c r="P24" s="40">
        <v>8699.9591692396862</v>
      </c>
      <c r="Q24" s="41">
        <v>26591.612988133529</v>
      </c>
      <c r="R24" s="40">
        <v>15544.414327493254</v>
      </c>
      <c r="S24" s="40">
        <v>2165.5632974939999</v>
      </c>
      <c r="T24" s="40">
        <v>8881.6353631462771</v>
      </c>
      <c r="U24" s="41">
        <v>27572.884377857423</v>
      </c>
      <c r="V24" s="40">
        <v>16298.164900799282</v>
      </c>
      <c r="W24" s="40">
        <v>2210.1650574360001</v>
      </c>
      <c r="X24" s="40">
        <v>9064.5544196221417</v>
      </c>
      <c r="Y24" s="41">
        <v>28594.624694402875</v>
      </c>
      <c r="Z24" s="40">
        <v>17071.747535039009</v>
      </c>
      <c r="AA24" s="40">
        <v>2258.8099522800003</v>
      </c>
      <c r="AB24" s="40">
        <v>9264.0672070838664</v>
      </c>
      <c r="AD24" s="21" t="s">
        <v>44</v>
      </c>
      <c r="AE24" s="21" t="s">
        <v>45</v>
      </c>
      <c r="AF24" s="21" t="s">
        <v>55</v>
      </c>
      <c r="AG24" s="21" t="s">
        <v>117</v>
      </c>
      <c r="AH24" s="22">
        <v>93836</v>
      </c>
      <c r="AI24" s="23">
        <v>1</v>
      </c>
      <c r="AJ24" s="39">
        <v>2990.627310300828</v>
      </c>
      <c r="AK24" s="39">
        <v>3159.8968160638547</v>
      </c>
      <c r="AL24" s="39">
        <v>3338.7469758530688</v>
      </c>
      <c r="AM24" s="39">
        <v>3395.5056744425706</v>
      </c>
      <c r="AN24" s="39">
        <v>3498.4777913073867</v>
      </c>
      <c r="AO24" s="39">
        <v>3610.1420771472044</v>
      </c>
      <c r="AP24" s="39">
        <v>3727.5020655931035</v>
      </c>
      <c r="AQ24" s="39">
        <v>8493.1128389335045</v>
      </c>
      <c r="AR24" s="42">
        <v>9418.7165493367993</v>
      </c>
      <c r="AS24" s="42">
        <v>10446.55940886707</v>
      </c>
      <c r="AT24" s="42">
        <v>10739.809022674293</v>
      </c>
      <c r="AU24" s="39">
        <v>7764.3826138072218</v>
      </c>
      <c r="AV24" s="39">
        <v>964.81799999999998</v>
      </c>
      <c r="AW24" s="39">
        <v>2010.6084088670716</v>
      </c>
      <c r="AX24" s="42">
        <v>11147.197511151162</v>
      </c>
      <c r="AY24" s="39">
        <v>8109.6374052799447</v>
      </c>
      <c r="AZ24" s="39">
        <v>984.96532947600008</v>
      </c>
      <c r="BA24" s="39">
        <v>2052.5947763952167</v>
      </c>
      <c r="BB24" s="42">
        <v>11602.994695121153</v>
      </c>
      <c r="BC24" s="39">
        <v>8502.8747260789914</v>
      </c>
      <c r="BD24" s="39">
        <v>1005.2515927440002</v>
      </c>
      <c r="BE24" s="39">
        <v>2094.8683762981627</v>
      </c>
      <c r="BF24" s="42">
        <v>12074.81225944666</v>
      </c>
      <c r="BG24" s="39">
        <v>8906.4585816385825</v>
      </c>
      <c r="BH24" s="39">
        <v>1027.3767991200002</v>
      </c>
      <c r="BI24" s="39">
        <v>2140.9768786880782</v>
      </c>
      <c r="BK24" s="31" t="s">
        <v>118</v>
      </c>
      <c r="BL24" s="31" t="s">
        <v>320</v>
      </c>
      <c r="BM24" s="39">
        <f t="shared" si="4"/>
        <v>16215.278635853634</v>
      </c>
      <c r="BN24" s="39">
        <f t="shared" si="4"/>
        <v>17133.063406642948</v>
      </c>
      <c r="BO24" s="39">
        <f t="shared" si="4"/>
        <v>18102.79479545894</v>
      </c>
      <c r="BP24" s="39">
        <f t="shared" si="4"/>
        <v>18410.542306981741</v>
      </c>
      <c r="BQ24" s="39">
        <f t="shared" si="4"/>
        <v>18968.860476863869</v>
      </c>
      <c r="BR24" s="39">
        <f t="shared" si="4"/>
        <v>19574.307869900655</v>
      </c>
      <c r="BS24" s="39">
        <f t="shared" si="5"/>
        <v>20210.637547890317</v>
      </c>
      <c r="BT24" s="39">
        <f t="shared" si="5"/>
        <v>54575.325899585376</v>
      </c>
      <c r="BU24" s="42">
        <f t="shared" si="5"/>
        <v>61773.466738919655</v>
      </c>
      <c r="BV24" s="42">
        <f t="shared" si="5"/>
        <v>67300.475122457312</v>
      </c>
      <c r="BW24" s="42">
        <f t="shared" si="5"/>
        <v>68336.252620539075</v>
      </c>
      <c r="BX24" s="39">
        <f t="shared" si="5"/>
        <v>15693.895979675513</v>
      </c>
      <c r="BY24" s="39">
        <f t="shared" si="5"/>
        <v>6372.3869999999997</v>
      </c>
      <c r="BZ24" s="39">
        <f t="shared" si="5"/>
        <v>46269.969640863557</v>
      </c>
      <c r="CA24" s="42">
        <f t="shared" si="5"/>
        <v>70133.40207249677</v>
      </c>
      <c r="CB24" s="39">
        <f t="shared" si="5"/>
        <v>16391.748346484703</v>
      </c>
      <c r="CC24" s="39">
        <f t="shared" si="5"/>
        <v>6505.4551853339999</v>
      </c>
      <c r="CD24" s="39">
        <f t="shared" si="5"/>
        <v>47236.198540678059</v>
      </c>
      <c r="CE24" s="42">
        <f t="shared" si="5"/>
        <v>72035.064741605267</v>
      </c>
      <c r="CF24" s="39">
        <f t="shared" si="5"/>
        <v>17186.58625117168</v>
      </c>
      <c r="CG24" s="39">
        <f t="shared" si="5"/>
        <v>6639.4409943960018</v>
      </c>
      <c r="CH24" s="39">
        <f t="shared" si="5"/>
        <v>48209.037496037592</v>
      </c>
      <c r="CI24" s="42">
        <f t="shared" si="6"/>
        <v>74058.03859967929</v>
      </c>
      <c r="CJ24" s="39">
        <f t="shared" si="6"/>
        <v>18002.337272632853</v>
      </c>
      <c r="CK24" s="39">
        <f t="shared" si="6"/>
        <v>6785.5725730800013</v>
      </c>
      <c r="CL24" s="39">
        <f t="shared" si="6"/>
        <v>49270.128753966434</v>
      </c>
    </row>
    <row r="25" spans="1:90" x14ac:dyDescent="0.25">
      <c r="A25" s="20" t="s">
        <v>119</v>
      </c>
      <c r="B25" s="20" t="s">
        <v>120</v>
      </c>
      <c r="C25" s="40">
        <v>9391.8275522212807</v>
      </c>
      <c r="D25" s="40">
        <v>9923.4049916770055</v>
      </c>
      <c r="E25" s="40">
        <v>10485.069714205923</v>
      </c>
      <c r="F25" s="40">
        <v>10663.315899347423</v>
      </c>
      <c r="G25" s="40">
        <v>10986.691654310434</v>
      </c>
      <c r="H25" s="40">
        <v>11337.364475606921</v>
      </c>
      <c r="I25" s="40">
        <v>11705.924198584804</v>
      </c>
      <c r="J25" s="40">
        <v>28134.912568543165</v>
      </c>
      <c r="K25" s="41">
        <v>31245.316898248446</v>
      </c>
      <c r="L25" s="41">
        <v>35732.40255181033</v>
      </c>
      <c r="M25" s="41">
        <v>36526.174342988408</v>
      </c>
      <c r="N25" s="40">
        <v>21016.729791178077</v>
      </c>
      <c r="O25" s="40">
        <v>4322.4859999999999</v>
      </c>
      <c r="P25" s="40">
        <v>11186.95855181033</v>
      </c>
      <c r="Q25" s="41">
        <v>37784.587321786435</v>
      </c>
      <c r="R25" s="40">
        <v>21951.269859900134</v>
      </c>
      <c r="S25" s="40">
        <v>4412.7481526520005</v>
      </c>
      <c r="T25" s="40">
        <v>11420.569309234299</v>
      </c>
      <c r="U25" s="41">
        <v>39175.100611746224</v>
      </c>
      <c r="V25" s="40">
        <v>23015.68965038595</v>
      </c>
      <c r="W25" s="40">
        <v>4503.6327432880007</v>
      </c>
      <c r="X25" s="40">
        <v>11655.778218072268</v>
      </c>
      <c r="Y25" s="41">
        <v>40623.19596248724</v>
      </c>
      <c r="Z25" s="40">
        <v>24108.115572994968</v>
      </c>
      <c r="AA25" s="40">
        <v>4602.7559922400005</v>
      </c>
      <c r="AB25" s="40">
        <v>11912.324397252271</v>
      </c>
      <c r="AD25" s="21" t="s">
        <v>51</v>
      </c>
      <c r="AE25" s="21" t="s">
        <v>52</v>
      </c>
      <c r="AF25" s="21" t="s">
        <v>55</v>
      </c>
      <c r="AG25" s="21" t="s">
        <v>117</v>
      </c>
      <c r="AH25" s="22">
        <v>141285</v>
      </c>
      <c r="AI25" s="23">
        <v>1</v>
      </c>
      <c r="AJ25" s="39">
        <v>4523.2532806536237</v>
      </c>
      <c r="AK25" s="39">
        <v>4779.2694163386186</v>
      </c>
      <c r="AL25" s="39">
        <v>5049.7760653033847</v>
      </c>
      <c r="AM25" s="39">
        <v>5135.6222584135421</v>
      </c>
      <c r="AN25" s="39">
        <v>5291.3651568416908</v>
      </c>
      <c r="AO25" s="39">
        <v>5460.2547558623028</v>
      </c>
      <c r="AP25" s="39">
        <v>5637.7589707562629</v>
      </c>
      <c r="AQ25" s="39">
        <v>13447.97443451807</v>
      </c>
      <c r="AR25" s="42">
        <v>14878.987640561068</v>
      </c>
      <c r="AS25" s="42">
        <v>16570.16553348496</v>
      </c>
      <c r="AT25" s="42">
        <v>16898.602001688269</v>
      </c>
      <c r="AU25" s="39">
        <v>8696.0264682033066</v>
      </c>
      <c r="AV25" s="39">
        <v>1556.799</v>
      </c>
      <c r="AW25" s="39">
        <v>6645.7765334849619</v>
      </c>
      <c r="AX25" s="42">
        <v>17456.57268707766</v>
      </c>
      <c r="AY25" s="39">
        <v>9082.7081857659905</v>
      </c>
      <c r="AZ25" s="39">
        <v>1589.3080767180002</v>
      </c>
      <c r="BA25" s="39">
        <v>6784.5564245936694</v>
      </c>
      <c r="BB25" s="42">
        <v>18069.456882505154</v>
      </c>
      <c r="BC25" s="39">
        <v>9523.129829062249</v>
      </c>
      <c r="BD25" s="39">
        <v>1622.0413324920003</v>
      </c>
      <c r="BE25" s="39">
        <v>6924.285720950902</v>
      </c>
      <c r="BF25" s="42">
        <v>18709.572064288335</v>
      </c>
      <c r="BG25" s="39">
        <v>9975.1394819411198</v>
      </c>
      <c r="BH25" s="39">
        <v>1657.7418471600004</v>
      </c>
      <c r="BI25" s="39">
        <v>7076.6907351872142</v>
      </c>
      <c r="BK25" s="31" t="s">
        <v>121</v>
      </c>
      <c r="BL25" s="31" t="s">
        <v>334</v>
      </c>
      <c r="BM25" s="39">
        <f t="shared" si="4"/>
        <v>30299.336859420888</v>
      </c>
      <c r="BN25" s="39">
        <f t="shared" si="4"/>
        <v>32014.279325664109</v>
      </c>
      <c r="BO25" s="39">
        <f t="shared" si="4"/>
        <v>33826.287535496696</v>
      </c>
      <c r="BP25" s="39">
        <f t="shared" si="4"/>
        <v>34401.334423600143</v>
      </c>
      <c r="BQ25" s="39">
        <f t="shared" si="4"/>
        <v>35444.589410695437</v>
      </c>
      <c r="BR25" s="39">
        <f t="shared" si="4"/>
        <v>36575.908515611569</v>
      </c>
      <c r="BS25" s="39">
        <f t="shared" si="5"/>
        <v>37764.933243464518</v>
      </c>
      <c r="BT25" s="39">
        <f t="shared" si="5"/>
        <v>92374.179162273693</v>
      </c>
      <c r="BU25" s="42">
        <f t="shared" si="5"/>
        <v>103312.9024671767</v>
      </c>
      <c r="BV25" s="42">
        <f t="shared" si="5"/>
        <v>113412.69746884015</v>
      </c>
      <c r="BW25" s="42">
        <f t="shared" si="5"/>
        <v>115170.04870948641</v>
      </c>
      <c r="BX25" s="39">
        <f t="shared" si="5"/>
        <v>46529.464240646266</v>
      </c>
      <c r="BY25" s="39">
        <f t="shared" si="5"/>
        <v>10285.834999999999</v>
      </c>
      <c r="BZ25" s="39">
        <f t="shared" si="5"/>
        <v>58354.749468840149</v>
      </c>
      <c r="CA25" s="42">
        <f t="shared" si="5"/>
        <v>118672.42750784903</v>
      </c>
      <c r="CB25" s="39">
        <f t="shared" si="5"/>
        <v>48598.465895095229</v>
      </c>
      <c r="CC25" s="39">
        <f t="shared" si="5"/>
        <v>10500.623806470001</v>
      </c>
      <c r="CD25" s="39">
        <f t="shared" si="5"/>
        <v>59573.337806283809</v>
      </c>
      <c r="CE25" s="42">
        <f t="shared" si="5"/>
        <v>122472.16790231968</v>
      </c>
      <c r="CF25" s="39">
        <f t="shared" si="5"/>
        <v>50955.011517108942</v>
      </c>
      <c r="CG25" s="39">
        <f t="shared" si="5"/>
        <v>10716.893773180002</v>
      </c>
      <c r="CH25" s="39">
        <f t="shared" si="5"/>
        <v>60800.262612030754</v>
      </c>
      <c r="CI25" s="42">
        <f t="shared" si="6"/>
        <v>126464.81859361773</v>
      </c>
      <c r="CJ25" s="39">
        <f t="shared" si="6"/>
        <v>53373.560616166564</v>
      </c>
      <c r="CK25" s="39">
        <f t="shared" si="6"/>
        <v>10952.768541400003</v>
      </c>
      <c r="CL25" s="39">
        <f t="shared" si="6"/>
        <v>62138.489436051168</v>
      </c>
    </row>
    <row r="26" spans="1:90" x14ac:dyDescent="0.25">
      <c r="A26" s="20" t="s">
        <v>122</v>
      </c>
      <c r="B26" s="20" t="s">
        <v>123</v>
      </c>
      <c r="C26" s="40">
        <v>809.95793663358131</v>
      </c>
      <c r="D26" s="40">
        <v>855.80155584704198</v>
      </c>
      <c r="E26" s="40">
        <v>904.23992390798458</v>
      </c>
      <c r="F26" s="40">
        <v>919.61200261442025</v>
      </c>
      <c r="G26" s="40">
        <v>947.50015939656009</v>
      </c>
      <c r="H26" s="40">
        <v>977.74243473557033</v>
      </c>
      <c r="I26" s="40">
        <v>1009.5272892901887</v>
      </c>
      <c r="J26" s="40">
        <v>2634.0184378842196</v>
      </c>
      <c r="K26" s="41">
        <v>2956.649182041042</v>
      </c>
      <c r="L26" s="41">
        <v>2994.5015611595809</v>
      </c>
      <c r="M26" s="41">
        <v>3058.3362065109268</v>
      </c>
      <c r="N26" s="40">
        <v>1690.1526453513454</v>
      </c>
      <c r="O26" s="40">
        <v>53.874000000000002</v>
      </c>
      <c r="P26" s="40">
        <v>1314.3095611595813</v>
      </c>
      <c r="Q26" s="41">
        <v>3162.0623112560443</v>
      </c>
      <c r="R26" s="40">
        <v>1765.3077900875369</v>
      </c>
      <c r="S26" s="40">
        <v>54.998996868000006</v>
      </c>
      <c r="T26" s="40">
        <v>1341.7555243005074</v>
      </c>
      <c r="U26" s="41">
        <v>3276.4287824089988</v>
      </c>
      <c r="V26" s="40">
        <v>1850.9077831658644</v>
      </c>
      <c r="W26" s="40">
        <v>56.131751592000015</v>
      </c>
      <c r="X26" s="40">
        <v>1369.3892476511342</v>
      </c>
      <c r="Y26" s="41">
        <v>3395.65700131722</v>
      </c>
      <c r="Z26" s="40">
        <v>1938.7600123800898</v>
      </c>
      <c r="AA26" s="40">
        <v>57.367190160000014</v>
      </c>
      <c r="AB26" s="40">
        <v>1399.5297987771301</v>
      </c>
      <c r="AD26" s="21" t="s">
        <v>56</v>
      </c>
      <c r="AE26" s="21" t="s">
        <v>57</v>
      </c>
      <c r="AF26" s="21" t="s">
        <v>55</v>
      </c>
      <c r="AG26" s="21" t="s">
        <v>117</v>
      </c>
      <c r="AH26" s="22">
        <v>137228</v>
      </c>
      <c r="AI26" s="23">
        <v>1</v>
      </c>
      <c r="AJ26" s="39">
        <v>4298.1915801529412</v>
      </c>
      <c r="AK26" s="39">
        <v>4541.4692235895973</v>
      </c>
      <c r="AL26" s="39">
        <v>4798.5163816447684</v>
      </c>
      <c r="AM26" s="39">
        <v>4880.0911601327289</v>
      </c>
      <c r="AN26" s="39">
        <v>5028.0848215877759</v>
      </c>
      <c r="AO26" s="39">
        <v>5188.571048523293</v>
      </c>
      <c r="AP26" s="39">
        <v>5357.2432573430096</v>
      </c>
      <c r="AQ26" s="39">
        <v>12980.455066126193</v>
      </c>
      <c r="AR26" s="42">
        <v>14365.771701859954</v>
      </c>
      <c r="AS26" s="42">
        <v>15738.899246243318</v>
      </c>
      <c r="AT26" s="42">
        <v>16077.301823963473</v>
      </c>
      <c r="AU26" s="39">
        <v>8959.8995777201544</v>
      </c>
      <c r="AV26" s="39">
        <v>1247.473</v>
      </c>
      <c r="AW26" s="39">
        <v>5869.9292462433186</v>
      </c>
      <c r="AX26" s="42">
        <v>16624.345104850472</v>
      </c>
      <c r="AY26" s="39">
        <v>9358.3148045562593</v>
      </c>
      <c r="AZ26" s="39">
        <v>1273.5227311860001</v>
      </c>
      <c r="BA26" s="39">
        <v>5992.5075691082138</v>
      </c>
      <c r="BB26" s="42">
        <v>17227.77720626006</v>
      </c>
      <c r="BC26" s="39">
        <v>9812.1006468852647</v>
      </c>
      <c r="BD26" s="39">
        <v>1299.7520984840003</v>
      </c>
      <c r="BE26" s="39">
        <v>6115.9244608907929</v>
      </c>
      <c r="BF26" s="42">
        <v>17856.722546224933</v>
      </c>
      <c r="BG26" s="39">
        <v>10277.826126535467</v>
      </c>
      <c r="BH26" s="39">
        <v>1328.3591493200004</v>
      </c>
      <c r="BI26" s="39">
        <v>6250.5372703694675</v>
      </c>
      <c r="BK26" s="31" t="s">
        <v>124</v>
      </c>
      <c r="BL26" s="31" t="s">
        <v>280</v>
      </c>
      <c r="BM26" s="39">
        <f t="shared" si="4"/>
        <v>12938.970392504882</v>
      </c>
      <c r="BN26" s="39">
        <f t="shared" si="4"/>
        <v>13671.316116720656</v>
      </c>
      <c r="BO26" s="39">
        <f t="shared" si="4"/>
        <v>14445.112608927046</v>
      </c>
      <c r="BP26" s="39">
        <f t="shared" si="4"/>
        <v>14690.679523278803</v>
      </c>
      <c r="BQ26" s="39">
        <f t="shared" si="4"/>
        <v>15136.18912147524</v>
      </c>
      <c r="BR26" s="39">
        <f t="shared" si="4"/>
        <v>15619.305450750073</v>
      </c>
      <c r="BS26" s="39">
        <f t="shared" si="5"/>
        <v>16127.064277982026</v>
      </c>
      <c r="BT26" s="39">
        <f t="shared" si="5"/>
        <v>38368.581817691738</v>
      </c>
      <c r="BU26" s="42">
        <f t="shared" si="5"/>
        <v>43641.233415319766</v>
      </c>
      <c r="BV26" s="42">
        <f t="shared" si="5"/>
        <v>47276.823333422319</v>
      </c>
      <c r="BW26" s="42">
        <f t="shared" si="5"/>
        <v>48005.015296090496</v>
      </c>
      <c r="BX26" s="39">
        <f t="shared" si="5"/>
        <v>18467.034448909806</v>
      </c>
      <c r="BY26" s="39">
        <f t="shared" si="5"/>
        <v>4442.0020000000004</v>
      </c>
      <c r="BZ26" s="39">
        <f t="shared" si="5"/>
        <v>25095.97884718069</v>
      </c>
      <c r="CA26" s="42">
        <f t="shared" si="5"/>
        <v>49443.002013793041</v>
      </c>
      <c r="CB26" s="39">
        <f t="shared" si="5"/>
        <v>19288.198531735907</v>
      </c>
      <c r="CC26" s="39">
        <f t="shared" si="5"/>
        <v>4534.7598857640005</v>
      </c>
      <c r="CD26" s="39">
        <f t="shared" si="5"/>
        <v>25620.04359629313</v>
      </c>
      <c r="CE26" s="42">
        <f t="shared" si="5"/>
        <v>50999.336601680574</v>
      </c>
      <c r="CF26" s="39">
        <f t="shared" si="5"/>
        <v>20223.485664144773</v>
      </c>
      <c r="CG26" s="39">
        <f t="shared" si="5"/>
        <v>4628.1574198160006</v>
      </c>
      <c r="CH26" s="39">
        <f t="shared" si="5"/>
        <v>26147.693517719799</v>
      </c>
      <c r="CI26" s="42">
        <f t="shared" si="6"/>
        <v>52636.612568489909</v>
      </c>
      <c r="CJ26" s="39">
        <f t="shared" si="6"/>
        <v>21183.381297107182</v>
      </c>
      <c r="CK26" s="39">
        <f t="shared" si="6"/>
        <v>4730.0214096800009</v>
      </c>
      <c r="CL26" s="39">
        <f t="shared" si="6"/>
        <v>26723.209861702722</v>
      </c>
    </row>
    <row r="27" spans="1:90" x14ac:dyDescent="0.25">
      <c r="A27" s="20" t="s">
        <v>125</v>
      </c>
      <c r="B27" s="20" t="s">
        <v>126</v>
      </c>
      <c r="C27" s="40">
        <v>9250.3259310783233</v>
      </c>
      <c r="D27" s="40">
        <v>9773.8943787773569</v>
      </c>
      <c r="E27" s="40">
        <v>10327.096800616155</v>
      </c>
      <c r="F27" s="40">
        <v>10502.657446226629</v>
      </c>
      <c r="G27" s="40">
        <v>10821.161072382849</v>
      </c>
      <c r="H27" s="40">
        <v>11166.550494636036</v>
      </c>
      <c r="I27" s="40">
        <v>11529.557326230492</v>
      </c>
      <c r="J27" s="40">
        <v>27531.483340206894</v>
      </c>
      <c r="K27" s="41">
        <v>30734.350443773361</v>
      </c>
      <c r="L27" s="41">
        <v>34318.806013087669</v>
      </c>
      <c r="M27" s="41">
        <v>34973.112482099255</v>
      </c>
      <c r="N27" s="40">
        <v>17324.100469011588</v>
      </c>
      <c r="O27" s="40">
        <v>3582.56</v>
      </c>
      <c r="P27" s="40">
        <v>14066.452013087668</v>
      </c>
      <c r="Q27" s="41">
        <v>36112.006874678031</v>
      </c>
      <c r="R27" s="40">
        <v>18094.442296865978</v>
      </c>
      <c r="S27" s="40">
        <v>3657.3710179200002</v>
      </c>
      <c r="T27" s="40">
        <v>14360.193559892054</v>
      </c>
      <c r="U27" s="41">
        <v>37360.48658432551</v>
      </c>
      <c r="V27" s="40">
        <v>18971.844041799715</v>
      </c>
      <c r="W27" s="40">
        <v>3732.6979244800004</v>
      </c>
      <c r="X27" s="40">
        <v>14655.9446180458</v>
      </c>
      <c r="Y27" s="41">
        <v>38665.709548641447</v>
      </c>
      <c r="Z27" s="40">
        <v>19872.331254904359</v>
      </c>
      <c r="AA27" s="40">
        <v>3814.8531904000006</v>
      </c>
      <c r="AB27" s="40">
        <v>14978.525103337086</v>
      </c>
      <c r="AD27" s="21" t="s">
        <v>61</v>
      </c>
      <c r="AE27" s="21" t="s">
        <v>62</v>
      </c>
      <c r="AF27" s="21" t="s">
        <v>55</v>
      </c>
      <c r="AG27" s="21" t="s">
        <v>117</v>
      </c>
      <c r="AH27" s="22">
        <v>197419</v>
      </c>
      <c r="AI27" s="23">
        <v>1</v>
      </c>
      <c r="AJ27" s="39">
        <v>5044.2535689664546</v>
      </c>
      <c r="AK27" s="39">
        <v>5329.758320969956</v>
      </c>
      <c r="AL27" s="39">
        <v>5631.4226419368551</v>
      </c>
      <c r="AM27" s="39">
        <v>5727.1568268497813</v>
      </c>
      <c r="AN27" s="39">
        <v>5900.838604652824</v>
      </c>
      <c r="AO27" s="39">
        <v>6089.1813548288501</v>
      </c>
      <c r="AP27" s="39">
        <v>6287.1309751419676</v>
      </c>
      <c r="AQ27" s="39">
        <v>16637.994043909617</v>
      </c>
      <c r="AR27" s="42">
        <v>18515.703852027127</v>
      </c>
      <c r="AS27" s="42">
        <v>19866.108781879491</v>
      </c>
      <c r="AT27" s="42">
        <v>20246.181423230715</v>
      </c>
      <c r="AU27" s="39">
        <v>10063.199641351222</v>
      </c>
      <c r="AV27" s="39">
        <v>1291.393</v>
      </c>
      <c r="AW27" s="39">
        <v>8891.5887818794927</v>
      </c>
      <c r="AX27" s="42">
        <v>20906.301276578459</v>
      </c>
      <c r="AY27" s="39">
        <v>10510.674742274856</v>
      </c>
      <c r="AZ27" s="39">
        <v>1318.3598686260002</v>
      </c>
      <c r="BA27" s="39">
        <v>9077.2666656776037</v>
      </c>
      <c r="BB27" s="42">
        <v>21630.066146306082</v>
      </c>
      <c r="BC27" s="39">
        <v>11020.338660510137</v>
      </c>
      <c r="BD27" s="39">
        <v>1345.5126978440003</v>
      </c>
      <c r="BE27" s="39">
        <v>9264.2147879519434</v>
      </c>
      <c r="BF27" s="42">
        <v>22386.661498804649</v>
      </c>
      <c r="BG27" s="39">
        <v>11543.412433729429</v>
      </c>
      <c r="BH27" s="39">
        <v>1375.1269221200002</v>
      </c>
      <c r="BI27" s="39">
        <v>9468.1221429552224</v>
      </c>
      <c r="BK27" s="31" t="s">
        <v>127</v>
      </c>
      <c r="BL27" s="31" t="s">
        <v>274</v>
      </c>
      <c r="BM27" s="39">
        <f t="shared" si="4"/>
        <v>29086.444061615319</v>
      </c>
      <c r="BN27" s="39">
        <f t="shared" si="4"/>
        <v>30732.736795502744</v>
      </c>
      <c r="BO27" s="39">
        <f t="shared" si="4"/>
        <v>32472.209698128201</v>
      </c>
      <c r="BP27" s="39">
        <f t="shared" si="4"/>
        <v>33024.237262996379</v>
      </c>
      <c r="BQ27" s="39">
        <f t="shared" si="4"/>
        <v>34025.730396820974</v>
      </c>
      <c r="BR27" s="39">
        <f t="shared" si="4"/>
        <v>35111.762411767486</v>
      </c>
      <c r="BS27" s="39">
        <f t="shared" si="5"/>
        <v>36253.190073865604</v>
      </c>
      <c r="BT27" s="39">
        <f t="shared" si="5"/>
        <v>89290.46259166098</v>
      </c>
      <c r="BU27" s="42">
        <f t="shared" si="5"/>
        <v>99492.20020032271</v>
      </c>
      <c r="BV27" s="42">
        <f t="shared" si="5"/>
        <v>109520.85231137712</v>
      </c>
      <c r="BW27" s="42">
        <f t="shared" si="5"/>
        <v>111215.48354667054</v>
      </c>
      <c r="BX27" s="39">
        <f t="shared" si="5"/>
        <v>44762.392470072773</v>
      </c>
      <c r="BY27" s="39">
        <f t="shared" si="5"/>
        <v>9836.6620000000003</v>
      </c>
      <c r="BZ27" s="39">
        <f t="shared" si="5"/>
        <v>56616.429076597778</v>
      </c>
      <c r="CA27" s="42">
        <f t="shared" si="5"/>
        <v>114593.60691166043</v>
      </c>
      <c r="CB27" s="39">
        <f t="shared" si="5"/>
        <v>46752.818656772135</v>
      </c>
      <c r="CC27" s="39">
        <f t="shared" si="5"/>
        <v>10042.071175884001</v>
      </c>
      <c r="CD27" s="39">
        <f t="shared" si="5"/>
        <v>57798.717079004295</v>
      </c>
      <c r="CE27" s="42">
        <f t="shared" si="5"/>
        <v>118257.85866300183</v>
      </c>
      <c r="CF27" s="39">
        <f t="shared" si="5"/>
        <v>49019.868615926025</v>
      </c>
      <c r="CG27" s="39">
        <f t="shared" si="5"/>
        <v>10248.896831096003</v>
      </c>
      <c r="CH27" s="39">
        <f t="shared" si="5"/>
        <v>58989.093215979781</v>
      </c>
      <c r="CI27" s="42">
        <f t="shared" si="6"/>
        <v>122108.49429346007</v>
      </c>
      <c r="CJ27" s="39">
        <f t="shared" si="6"/>
        <v>51346.567316350491</v>
      </c>
      <c r="CK27" s="39">
        <f t="shared" si="6"/>
        <v>10474.471164080001</v>
      </c>
      <c r="CL27" s="39">
        <f t="shared" si="6"/>
        <v>60287.455813029563</v>
      </c>
    </row>
    <row r="28" spans="1:90" x14ac:dyDescent="0.25">
      <c r="A28" s="20" t="s">
        <v>94</v>
      </c>
      <c r="B28" s="20" t="s">
        <v>95</v>
      </c>
      <c r="C28" s="40">
        <v>5255.3661901533724</v>
      </c>
      <c r="D28" s="40">
        <v>5552.8199165160531</v>
      </c>
      <c r="E28" s="40">
        <v>5867.1095237908612</v>
      </c>
      <c r="F28" s="40">
        <v>5966.8503856953057</v>
      </c>
      <c r="G28" s="40">
        <v>6147.801111195583</v>
      </c>
      <c r="H28" s="40">
        <v>6344.0264015983412</v>
      </c>
      <c r="I28" s="40">
        <v>6550.2606298590763</v>
      </c>
      <c r="J28" s="40">
        <v>15131.958260671796</v>
      </c>
      <c r="K28" s="41">
        <v>16757.106858616244</v>
      </c>
      <c r="L28" s="41">
        <v>19115.315071985398</v>
      </c>
      <c r="M28" s="41">
        <v>19447.854911762013</v>
      </c>
      <c r="N28" s="40">
        <v>7548.3846811705389</v>
      </c>
      <c r="O28" s="40">
        <v>2221.9430000000002</v>
      </c>
      <c r="P28" s="40">
        <v>9677.5272305914768</v>
      </c>
      <c r="Q28" s="41">
        <v>20031.993828356059</v>
      </c>
      <c r="R28" s="40">
        <v>7884.0348041331854</v>
      </c>
      <c r="S28" s="40">
        <v>2268.3416137260006</v>
      </c>
      <c r="T28" s="40">
        <v>9879.6174104968723</v>
      </c>
      <c r="U28" s="41">
        <v>20664.482920960516</v>
      </c>
      <c r="V28" s="40">
        <v>8266.3326268996225</v>
      </c>
      <c r="W28" s="40">
        <v>2315.0601872440006</v>
      </c>
      <c r="X28" s="40">
        <v>10083.090106816893</v>
      </c>
      <c r="Y28" s="41">
        <v>21329.724020800699</v>
      </c>
      <c r="Z28" s="40">
        <v>8658.6891534129354</v>
      </c>
      <c r="AA28" s="40">
        <v>2366.0137841200008</v>
      </c>
      <c r="AB28" s="40">
        <v>10305.021083267762</v>
      </c>
      <c r="AD28" s="21" t="s">
        <v>66</v>
      </c>
      <c r="AE28" s="21" t="s">
        <v>67</v>
      </c>
      <c r="AF28" s="21" t="s">
        <v>55</v>
      </c>
      <c r="AG28" s="21" t="s">
        <v>117</v>
      </c>
      <c r="AH28" s="22">
        <v>107402</v>
      </c>
      <c r="AI28" s="23">
        <v>1</v>
      </c>
      <c r="AJ28" s="39">
        <v>2990.9165828210075</v>
      </c>
      <c r="AK28" s="39">
        <v>3160.2024614086763</v>
      </c>
      <c r="AL28" s="39">
        <v>3339.0699207244074</v>
      </c>
      <c r="AM28" s="39">
        <v>3395.8341093767222</v>
      </c>
      <c r="AN28" s="39">
        <v>3498.816186360491</v>
      </c>
      <c r="AO28" s="39">
        <v>3610.4912730812034</v>
      </c>
      <c r="AP28" s="39">
        <v>3727.8626133326279</v>
      </c>
      <c r="AQ28" s="39">
        <v>9134.8275147393579</v>
      </c>
      <c r="AR28" s="42">
        <v>10161.071146405618</v>
      </c>
      <c r="AS28" s="42">
        <v>11006.299957440971</v>
      </c>
      <c r="AT28" s="42">
        <v>11134.656376553678</v>
      </c>
      <c r="AU28" s="39">
        <v>3398.4984191127069</v>
      </c>
      <c r="AV28" s="39">
        <v>808.14599999999996</v>
      </c>
      <c r="AW28" s="39">
        <v>6928.0119574409709</v>
      </c>
      <c r="AX28" s="42">
        <v>11447.325004771528</v>
      </c>
      <c r="AY28" s="39">
        <v>3549.6176930295537</v>
      </c>
      <c r="AZ28" s="39">
        <v>825.02170477200002</v>
      </c>
      <c r="BA28" s="39">
        <v>7072.6856069699743</v>
      </c>
      <c r="BB28" s="42">
        <v>11782.101858015792</v>
      </c>
      <c r="BC28" s="39">
        <v>3721.7390939887441</v>
      </c>
      <c r="BD28" s="39">
        <v>842.01378256800012</v>
      </c>
      <c r="BE28" s="39">
        <v>7218.3489814590484</v>
      </c>
      <c r="BF28" s="42">
        <v>12136.161788509737</v>
      </c>
      <c r="BG28" s="39">
        <v>3898.3892107230267</v>
      </c>
      <c r="BH28" s="39">
        <v>860.54618664000009</v>
      </c>
      <c r="BI28" s="39">
        <v>7377.2263911467089</v>
      </c>
      <c r="BK28" s="31" t="s">
        <v>128</v>
      </c>
      <c r="BL28" s="31" t="s">
        <v>397</v>
      </c>
      <c r="BM28" s="39">
        <f t="shared" si="4"/>
        <v>62395.224890830992</v>
      </c>
      <c r="BN28" s="39">
        <f t="shared" si="4"/>
        <v>65926.794619652021</v>
      </c>
      <c r="BO28" s="39">
        <f t="shared" si="4"/>
        <v>69658.251195124321</v>
      </c>
      <c r="BP28" s="39">
        <f t="shared" si="4"/>
        <v>70842.441465441429</v>
      </c>
      <c r="BQ28" s="39">
        <f t="shared" si="4"/>
        <v>72990.809591130354</v>
      </c>
      <c r="BR28" s="39">
        <f t="shared" si="4"/>
        <v>75320.527574796011</v>
      </c>
      <c r="BS28" s="39">
        <f t="shared" si="5"/>
        <v>77769.078367816954</v>
      </c>
      <c r="BT28" s="39">
        <f t="shared" si="5"/>
        <v>216668.12623752543</v>
      </c>
      <c r="BU28" s="42">
        <f t="shared" si="5"/>
        <v>243019.97511818953</v>
      </c>
      <c r="BV28" s="42">
        <f t="shared" si="5"/>
        <v>266879.02181226638</v>
      </c>
      <c r="BW28" s="42">
        <f t="shared" si="5"/>
        <v>270948.97769098927</v>
      </c>
      <c r="BX28" s="39">
        <f t="shared" si="5"/>
        <v>89935.267826618074</v>
      </c>
      <c r="BY28" s="39">
        <f t="shared" si="5"/>
        <v>24989.954342163568</v>
      </c>
      <c r="BZ28" s="39">
        <f t="shared" si="5"/>
        <v>156023.75552220765</v>
      </c>
      <c r="CA28" s="42">
        <f t="shared" si="5"/>
        <v>278728.07648067904</v>
      </c>
      <c r="CB28" s="39">
        <f t="shared" si="5"/>
        <v>93934.372930519836</v>
      </c>
      <c r="CC28" s="39">
        <f t="shared" si="5"/>
        <v>25511.79456873663</v>
      </c>
      <c r="CD28" s="39">
        <f t="shared" si="5"/>
        <v>159281.9089814226</v>
      </c>
      <c r="CE28" s="42">
        <f t="shared" si="5"/>
        <v>287088.84739115002</v>
      </c>
      <c r="CF28" s="39">
        <f t="shared" si="5"/>
        <v>98489.262291921681</v>
      </c>
      <c r="CG28" s="39">
        <f t="shared" si="5"/>
        <v>26037.233348734961</v>
      </c>
      <c r="CH28" s="39">
        <f t="shared" si="5"/>
        <v>162562.35175049334</v>
      </c>
      <c r="CI28" s="42">
        <f t="shared" si="6"/>
        <v>295914.68310041016</v>
      </c>
      <c r="CJ28" s="39">
        <f t="shared" si="6"/>
        <v>103163.99613047644</v>
      </c>
      <c r="CK28" s="39">
        <f t="shared" si="6"/>
        <v>26610.302981709458</v>
      </c>
      <c r="CL28" s="39">
        <f t="shared" si="6"/>
        <v>166140.38398822426</v>
      </c>
    </row>
    <row r="29" spans="1:90" x14ac:dyDescent="0.25">
      <c r="A29" s="20" t="s">
        <v>129</v>
      </c>
      <c r="B29" s="20" t="s">
        <v>130</v>
      </c>
      <c r="C29" s="40">
        <v>4620.8469171407387</v>
      </c>
      <c r="D29" s="40">
        <v>4882.3868526509041</v>
      </c>
      <c r="E29" s="40">
        <v>5158.7299485109452</v>
      </c>
      <c r="F29" s="40">
        <v>5246.4283576356311</v>
      </c>
      <c r="G29" s="40">
        <v>5405.5315622132621</v>
      </c>
      <c r="H29" s="40">
        <v>5578.065120373587</v>
      </c>
      <c r="I29" s="40">
        <v>5759.3991632140351</v>
      </c>
      <c r="J29" s="40">
        <v>13732.93004235081</v>
      </c>
      <c r="K29" s="41">
        <v>15619.818440177542</v>
      </c>
      <c r="L29" s="41">
        <v>17108.292988511395</v>
      </c>
      <c r="M29" s="41">
        <v>17423.144886110407</v>
      </c>
      <c r="N29" s="40">
        <v>8041.1517892694546</v>
      </c>
      <c r="O29" s="40">
        <v>1776.8009999999999</v>
      </c>
      <c r="P29" s="40">
        <v>7605.192096840954</v>
      </c>
      <c r="Q29" s="41">
        <v>17976.624597078131</v>
      </c>
      <c r="R29" s="40">
        <v>8398.7135327193209</v>
      </c>
      <c r="S29" s="40">
        <v>1813.904158482</v>
      </c>
      <c r="T29" s="40">
        <v>7764.0069058768104</v>
      </c>
      <c r="U29" s="41">
        <v>18581.139547768496</v>
      </c>
      <c r="V29" s="40">
        <v>8805.9681906914466</v>
      </c>
      <c r="W29" s="40">
        <v>1851.2631763080001</v>
      </c>
      <c r="X29" s="40">
        <v>7923.9081807690491</v>
      </c>
      <c r="Y29" s="41">
        <v>19214.262072634963</v>
      </c>
      <c r="Z29" s="40">
        <v>9223.9381959926104</v>
      </c>
      <c r="AA29" s="40">
        <v>1892.0087768400001</v>
      </c>
      <c r="AB29" s="40">
        <v>8098.3150998023511</v>
      </c>
      <c r="AD29" s="21" t="s">
        <v>131</v>
      </c>
      <c r="AE29" s="21" t="s">
        <v>132</v>
      </c>
      <c r="AF29" s="21" t="s">
        <v>55</v>
      </c>
      <c r="AG29" s="21" t="s">
        <v>117</v>
      </c>
      <c r="AH29" s="22">
        <v>533149</v>
      </c>
      <c r="AI29" s="23">
        <v>1</v>
      </c>
      <c r="AJ29" s="39">
        <v>16843.501751668213</v>
      </c>
      <c r="AK29" s="39">
        <v>17796.843950812632</v>
      </c>
      <c r="AL29" s="39">
        <v>18804.145318428626</v>
      </c>
      <c r="AM29" s="39">
        <v>19123.815788841912</v>
      </c>
      <c r="AN29" s="39">
        <v>19703.76469280984</v>
      </c>
      <c r="AO29" s="39">
        <v>20332.66873165932</v>
      </c>
      <c r="AP29" s="39">
        <v>20993.65151749679</v>
      </c>
      <c r="AQ29" s="39">
        <v>50240.658826961699</v>
      </c>
      <c r="AR29" s="42">
        <v>55612.036385777974</v>
      </c>
      <c r="AS29" s="42">
        <v>61645.820371165464</v>
      </c>
      <c r="AT29" s="42">
        <v>62594.775046438612</v>
      </c>
      <c r="AU29" s="39">
        <v>25125.513675273149</v>
      </c>
      <c r="AV29" s="39">
        <v>5556.97</v>
      </c>
      <c r="AW29" s="39">
        <v>31912.291371165462</v>
      </c>
      <c r="AX29" s="42">
        <v>64494.464777788387</v>
      </c>
      <c r="AY29" s="39">
        <v>26242.756914829046</v>
      </c>
      <c r="AZ29" s="39">
        <v>5673.0106475400007</v>
      </c>
      <c r="BA29" s="39">
        <v>32578.697215419343</v>
      </c>
      <c r="BB29" s="42">
        <v>66554.784941889549</v>
      </c>
      <c r="BC29" s="39">
        <v>27515.271443388516</v>
      </c>
      <c r="BD29" s="39">
        <v>5789.851498760001</v>
      </c>
      <c r="BE29" s="39">
        <v>33249.661999741038</v>
      </c>
      <c r="BF29" s="42">
        <v>68720.045448955352</v>
      </c>
      <c r="BG29" s="39">
        <v>28821.267320504332</v>
      </c>
      <c r="BH29" s="39">
        <v>5917.2839348000016</v>
      </c>
      <c r="BI29" s="39">
        <v>33981.494193651022</v>
      </c>
      <c r="BK29" s="31" t="s">
        <v>133</v>
      </c>
      <c r="BL29" s="31" t="s">
        <v>406</v>
      </c>
      <c r="BM29" s="39">
        <f t="shared" si="4"/>
        <v>44148.326601236309</v>
      </c>
      <c r="BN29" s="39">
        <f t="shared" si="4"/>
        <v>46647.121886866291</v>
      </c>
      <c r="BO29" s="39">
        <f t="shared" si="4"/>
        <v>49287.348985662917</v>
      </c>
      <c r="BP29" s="39">
        <f t="shared" si="4"/>
        <v>50125.233918419181</v>
      </c>
      <c r="BQ29" s="39">
        <f t="shared" si="4"/>
        <v>51645.331936152885</v>
      </c>
      <c r="BR29" s="39">
        <f t="shared" si="4"/>
        <v>53293.745746850742</v>
      </c>
      <c r="BS29" s="39">
        <f t="shared" si="5"/>
        <v>55026.240826388312</v>
      </c>
      <c r="BT29" s="39">
        <f t="shared" si="5"/>
        <v>142364.93922750186</v>
      </c>
      <c r="BU29" s="42">
        <f t="shared" si="5"/>
        <v>160683.40847417639</v>
      </c>
      <c r="BV29" s="42">
        <f t="shared" si="5"/>
        <v>174690.98397276673</v>
      </c>
      <c r="BW29" s="42">
        <f t="shared" si="5"/>
        <v>177486.18137972074</v>
      </c>
      <c r="BX29" s="39">
        <f t="shared" si="5"/>
        <v>66432.018206236753</v>
      </c>
      <c r="BY29" s="39">
        <f t="shared" si="5"/>
        <v>15754.259000000002</v>
      </c>
      <c r="BZ29" s="39">
        <f t="shared" si="5"/>
        <v>95299.904173484028</v>
      </c>
      <c r="CA29" s="42">
        <f t="shared" si="5"/>
        <v>182759.25260167359</v>
      </c>
      <c r="CB29" s="39">
        <f t="shared" si="5"/>
        <v>69386.016448430528</v>
      </c>
      <c r="CC29" s="39">
        <f t="shared" si="5"/>
        <v>16083.239436438002</v>
      </c>
      <c r="CD29" s="39">
        <f t="shared" si="5"/>
        <v>97289.996716805064</v>
      </c>
      <c r="CE29" s="42">
        <f t="shared" si="5"/>
        <v>188458.74510948235</v>
      </c>
      <c r="CF29" s="39">
        <f t="shared" si="5"/>
        <v>72750.552967823489</v>
      </c>
      <c r="CG29" s="39">
        <f t="shared" si="5"/>
        <v>16414.488486172006</v>
      </c>
      <c r="CH29" s="39">
        <f t="shared" si="5"/>
        <v>99293.703655486868</v>
      </c>
      <c r="CI29" s="42">
        <f t="shared" si="6"/>
        <v>194458.55891479077</v>
      </c>
      <c r="CJ29" s="39">
        <f t="shared" si="6"/>
        <v>76203.614386074667</v>
      </c>
      <c r="CK29" s="39">
        <f t="shared" si="6"/>
        <v>16775.765153560005</v>
      </c>
      <c r="CL29" s="39">
        <f t="shared" si="6"/>
        <v>101479.17937515612</v>
      </c>
    </row>
    <row r="30" spans="1:90" x14ac:dyDescent="0.25">
      <c r="A30" s="20" t="s">
        <v>135</v>
      </c>
      <c r="B30" s="20" t="s">
        <v>136</v>
      </c>
      <c r="C30" s="40">
        <v>7948.5483915966943</v>
      </c>
      <c r="D30" s="40">
        <v>8398.4362305610666</v>
      </c>
      <c r="E30" s="40">
        <v>8873.7877212108233</v>
      </c>
      <c r="F30" s="40">
        <v>9024.642112471407</v>
      </c>
      <c r="G30" s="40">
        <v>9298.323440487773</v>
      </c>
      <c r="H30" s="40">
        <v>9595.1069870546617</v>
      </c>
      <c r="I30" s="40">
        <v>9907.0286846150375</v>
      </c>
      <c r="J30" s="40">
        <v>23674.33515693745</v>
      </c>
      <c r="K30" s="41">
        <v>26173.339803071984</v>
      </c>
      <c r="L30" s="41">
        <v>29184.377049838127</v>
      </c>
      <c r="M30" s="41">
        <v>29808.894710077195</v>
      </c>
      <c r="N30" s="40">
        <v>16506.854249482938</v>
      </c>
      <c r="O30" s="40">
        <v>2754.2649999999999</v>
      </c>
      <c r="P30" s="40">
        <v>10547.775460594257</v>
      </c>
      <c r="Q30" s="41">
        <v>30820.674102319717</v>
      </c>
      <c r="R30" s="40">
        <v>17240.856011791937</v>
      </c>
      <c r="S30" s="40">
        <v>2811.7795617299998</v>
      </c>
      <c r="T30" s="40">
        <v>10768.038528797779</v>
      </c>
      <c r="U30" s="41">
        <v>31936.36642552699</v>
      </c>
      <c r="V30" s="40">
        <v>18076.867252189088</v>
      </c>
      <c r="W30" s="40">
        <v>2869.6907376200002</v>
      </c>
      <c r="X30" s="40">
        <v>10989.808435717905</v>
      </c>
      <c r="Y30" s="41">
        <v>33099.422947788495</v>
      </c>
      <c r="Z30" s="40">
        <v>18934.87492807562</v>
      </c>
      <c r="AA30" s="40">
        <v>2932.8515426000004</v>
      </c>
      <c r="AB30" s="40">
        <v>11231.69647711287</v>
      </c>
      <c r="AD30" s="21" t="s">
        <v>137</v>
      </c>
      <c r="AE30" s="21" t="s">
        <v>138</v>
      </c>
      <c r="AF30" s="21" t="s">
        <v>55</v>
      </c>
      <c r="AG30" s="21" t="s">
        <v>117</v>
      </c>
      <c r="AH30" s="22">
        <v>323820</v>
      </c>
      <c r="AI30" s="23">
        <v>1</v>
      </c>
      <c r="AJ30" s="39">
        <v>9079.7921006313809</v>
      </c>
      <c r="AK30" s="39">
        <v>9593.7083335271163</v>
      </c>
      <c r="AL30" s="39">
        <v>10136.71222520475</v>
      </c>
      <c r="AM30" s="39">
        <v>10309.036333033229</v>
      </c>
      <c r="AN30" s="39">
        <v>10621.668204638923</v>
      </c>
      <c r="AO30" s="39">
        <v>10960.690220855658</v>
      </c>
      <c r="AP30" s="39">
        <v>11317.004861717436</v>
      </c>
      <c r="AQ30" s="39">
        <v>28219.521685624251</v>
      </c>
      <c r="AR30" s="42">
        <v>31352.03606325118</v>
      </c>
      <c r="AS30" s="42">
        <v>33754.393471328112</v>
      </c>
      <c r="AT30" s="42">
        <v>34525.096572720322</v>
      </c>
      <c r="AU30" s="39">
        <v>20405.939101392207</v>
      </c>
      <c r="AV30" s="39">
        <v>2250.0189999999998</v>
      </c>
      <c r="AW30" s="39">
        <v>11869.138471328115</v>
      </c>
      <c r="AX30" s="42">
        <v>35727.318148498991</v>
      </c>
      <c r="AY30" s="39">
        <v>21313.31945597801</v>
      </c>
      <c r="AZ30" s="39">
        <v>2297.0038967579999</v>
      </c>
      <c r="BA30" s="39">
        <v>12116.994795762983</v>
      </c>
      <c r="BB30" s="42">
        <v>37057.664475495534</v>
      </c>
      <c r="BC30" s="39">
        <v>22346.804952474591</v>
      </c>
      <c r="BD30" s="39">
        <v>2344.3127962520002</v>
      </c>
      <c r="BE30" s="39">
        <v>12366.546726768938</v>
      </c>
      <c r="BF30" s="42">
        <v>38442.12996883817</v>
      </c>
      <c r="BG30" s="39">
        <v>23407.482663566399</v>
      </c>
      <c r="BH30" s="39">
        <v>2395.9102319600001</v>
      </c>
      <c r="BI30" s="39">
        <v>12638.737073311775</v>
      </c>
      <c r="BK30" s="31" t="s">
        <v>139</v>
      </c>
      <c r="BL30" s="31" t="s">
        <v>412</v>
      </c>
      <c r="BM30" s="39">
        <f t="shared" si="4"/>
        <v>44401.232701754576</v>
      </c>
      <c r="BN30" s="39">
        <f t="shared" si="4"/>
        <v>46914.342472673874</v>
      </c>
      <c r="BO30" s="39">
        <f t="shared" si="4"/>
        <v>49569.694256627219</v>
      </c>
      <c r="BP30" s="39">
        <f t="shared" si="4"/>
        <v>50412.379058989871</v>
      </c>
      <c r="BQ30" s="39">
        <f t="shared" si="4"/>
        <v>51941.185041252858</v>
      </c>
      <c r="BR30" s="39">
        <f t="shared" si="4"/>
        <v>53599.04188050919</v>
      </c>
      <c r="BS30" s="39">
        <f t="shared" si="5"/>
        <v>55341.461652746679</v>
      </c>
      <c r="BT30" s="39">
        <f t="shared" si="5"/>
        <v>132872.19659118337</v>
      </c>
      <c r="BU30" s="42">
        <f t="shared" si="5"/>
        <v>149441.86790801445</v>
      </c>
      <c r="BV30" s="42">
        <f t="shared" si="5"/>
        <v>163188.43429941696</v>
      </c>
      <c r="BW30" s="42">
        <f t="shared" si="5"/>
        <v>165895.43764941959</v>
      </c>
      <c r="BX30" s="39">
        <f t="shared" si="5"/>
        <v>69832.99627829055</v>
      </c>
      <c r="BY30" s="39">
        <f t="shared" si="5"/>
        <v>14849.440999999999</v>
      </c>
      <c r="BZ30" s="39">
        <f t="shared" si="5"/>
        <v>81213.000371129048</v>
      </c>
      <c r="CA30" s="42">
        <f t="shared" si="5"/>
        <v>171006.67536761975</v>
      </c>
      <c r="CB30" s="39">
        <f t="shared" si="5"/>
        <v>72938.224055847779</v>
      </c>
      <c r="CC30" s="39">
        <f t="shared" si="5"/>
        <v>15159.527026962001</v>
      </c>
      <c r="CD30" s="39">
        <f t="shared" si="5"/>
        <v>82908.924284809982</v>
      </c>
      <c r="CE30" s="42">
        <f t="shared" si="5"/>
        <v>176563.20909568859</v>
      </c>
      <c r="CF30" s="39">
        <f t="shared" si="5"/>
        <v>76475.007561468898</v>
      </c>
      <c r="CG30" s="39">
        <f t="shared" si="5"/>
        <v>15471.751373428004</v>
      </c>
      <c r="CH30" s="39">
        <f t="shared" si="5"/>
        <v>84616.450160791675</v>
      </c>
      <c r="CI30" s="42">
        <f t="shared" si="6"/>
        <v>182396.00312268198</v>
      </c>
      <c r="CJ30" s="39">
        <f t="shared" si="6"/>
        <v>80104.847986018955</v>
      </c>
      <c r="CK30" s="39">
        <f t="shared" si="6"/>
        <v>15812.278754440003</v>
      </c>
      <c r="CL30" s="39">
        <f t="shared" si="6"/>
        <v>86478.876382223025</v>
      </c>
    </row>
    <row r="31" spans="1:90" x14ac:dyDescent="0.25">
      <c r="A31" s="20" t="s">
        <v>140</v>
      </c>
      <c r="B31" s="20" t="s">
        <v>141</v>
      </c>
      <c r="C31" s="40">
        <v>4355.0515499047624</v>
      </c>
      <c r="D31" s="40">
        <v>4601.5474676293716</v>
      </c>
      <c r="E31" s="40">
        <v>4861.9950542971937</v>
      </c>
      <c r="F31" s="40">
        <v>4944.6489702202452</v>
      </c>
      <c r="G31" s="40">
        <v>5094.6004120480075</v>
      </c>
      <c r="H31" s="40">
        <v>5257.2096811604424</v>
      </c>
      <c r="I31" s="40">
        <v>5428.1132229751211</v>
      </c>
      <c r="J31" s="40">
        <v>14100.989554838645</v>
      </c>
      <c r="K31" s="41">
        <v>16070.222170907638</v>
      </c>
      <c r="L31" s="41">
        <v>17645.778938544678</v>
      </c>
      <c r="M31" s="41">
        <v>18004.16429061626</v>
      </c>
      <c r="N31" s="40">
        <v>9488.9843520715804</v>
      </c>
      <c r="O31" s="40">
        <v>1903.384</v>
      </c>
      <c r="P31" s="40">
        <v>6611.7959385446793</v>
      </c>
      <c r="Q31" s="41">
        <v>18603.922815617578</v>
      </c>
      <c r="R31" s="40">
        <v>9910.9261183024919</v>
      </c>
      <c r="S31" s="40">
        <v>1943.1304646880001</v>
      </c>
      <c r="T31" s="40">
        <v>6749.8662326270851</v>
      </c>
      <c r="U31" s="41">
        <v>19263.540245798515</v>
      </c>
      <c r="V31" s="40">
        <v>10391.508151583181</v>
      </c>
      <c r="W31" s="40">
        <v>1983.1510166720002</v>
      </c>
      <c r="X31" s="40">
        <v>6888.881077543333</v>
      </c>
      <c r="Y31" s="41">
        <v>19952.041107915145</v>
      </c>
      <c r="Z31" s="40">
        <v>10884.734861372519</v>
      </c>
      <c r="AA31" s="40">
        <v>2026.7994185600003</v>
      </c>
      <c r="AB31" s="40">
        <v>7040.5068279826246</v>
      </c>
      <c r="AD31" s="21" t="s">
        <v>58</v>
      </c>
      <c r="AE31" s="21" t="s">
        <v>59</v>
      </c>
      <c r="AF31" s="21" t="s">
        <v>55</v>
      </c>
      <c r="AG31" s="21" t="s">
        <v>117</v>
      </c>
      <c r="AH31" s="22">
        <v>265915</v>
      </c>
      <c r="AI31" s="23">
        <v>0.96909211504540882</v>
      </c>
      <c r="AJ31" s="39">
        <v>8233.2404985370194</v>
      </c>
      <c r="AK31" s="39">
        <v>8699.2419107542137</v>
      </c>
      <c r="AL31" s="39">
        <v>9191.619002902904</v>
      </c>
      <c r="AM31" s="39">
        <v>9347.8765259522515</v>
      </c>
      <c r="AN31" s="39">
        <v>9631.3602619133908</v>
      </c>
      <c r="AO31" s="39">
        <v>9938.7736655327553</v>
      </c>
      <c r="AP31" s="39">
        <v>10261.86742129847</v>
      </c>
      <c r="AQ31" s="39">
        <v>25096.547910024947</v>
      </c>
      <c r="AR31" s="42">
        <v>27780.390518853917</v>
      </c>
      <c r="AS31" s="42">
        <v>30301.962514741164</v>
      </c>
      <c r="AT31" s="42">
        <v>31059.296258969316</v>
      </c>
      <c r="AU31" s="39">
        <v>19932.242217373772</v>
      </c>
      <c r="AV31" s="39">
        <v>2284.0870842787558</v>
      </c>
      <c r="AW31" s="39">
        <v>8842.9669573167903</v>
      </c>
      <c r="AX31" s="42">
        <v>32177.971827844507</v>
      </c>
      <c r="AY31" s="39">
        <v>20818.55893727699</v>
      </c>
      <c r="AZ31" s="39">
        <v>2331.7833907726649</v>
      </c>
      <c r="BA31" s="39">
        <v>9027.6294997948444</v>
      </c>
      <c r="BB31" s="42">
        <v>33421.417375546713</v>
      </c>
      <c r="BC31" s="39">
        <v>21828.053435028738</v>
      </c>
      <c r="BD31" s="39">
        <v>2379.8086058067106</v>
      </c>
      <c r="BE31" s="39">
        <v>9213.5553347112636</v>
      </c>
      <c r="BF31" s="42">
        <v>34712.643871186498</v>
      </c>
      <c r="BG31" s="39">
        <v>22864.10891608274</v>
      </c>
      <c r="BH31" s="39">
        <v>2432.1872908233913</v>
      </c>
      <c r="BI31" s="39">
        <v>9416.3476642803689</v>
      </c>
      <c r="BK31" s="31" t="s">
        <v>142</v>
      </c>
      <c r="BL31" s="31" t="s">
        <v>245</v>
      </c>
      <c r="BM31" s="39">
        <f t="shared" si="4"/>
        <v>50789.849589047233</v>
      </c>
      <c r="BN31" s="39">
        <f t="shared" si="4"/>
        <v>53664.555075787321</v>
      </c>
      <c r="BO31" s="39">
        <f t="shared" si="4"/>
        <v>56701.968893076883</v>
      </c>
      <c r="BP31" s="39">
        <f t="shared" si="4"/>
        <v>57665.902364259186</v>
      </c>
      <c r="BQ31" s="39">
        <f t="shared" si="4"/>
        <v>59414.678719445925</v>
      </c>
      <c r="BR31" s="39">
        <f t="shared" si="4"/>
        <v>61311.074255840002</v>
      </c>
      <c r="BS31" s="39">
        <f t="shared" si="5"/>
        <v>63304.199959069112</v>
      </c>
      <c r="BT31" s="39">
        <f t="shared" si="5"/>
        <v>159156.59391674169</v>
      </c>
      <c r="BU31" s="42">
        <f t="shared" si="5"/>
        <v>176676.73215457564</v>
      </c>
      <c r="BV31" s="42">
        <f t="shared" si="5"/>
        <v>195595.58904612472</v>
      </c>
      <c r="BW31" s="42">
        <f t="shared" si="5"/>
        <v>198616.19984290883</v>
      </c>
      <c r="BX31" s="39">
        <f t="shared" si="5"/>
        <v>73780.896829255857</v>
      </c>
      <c r="BY31" s="39">
        <f t="shared" si="5"/>
        <v>17912.600999999999</v>
      </c>
      <c r="BZ31" s="39">
        <f t="shared" si="5"/>
        <v>106922.70201365298</v>
      </c>
      <c r="CA31" s="42">
        <f t="shared" si="5"/>
        <v>204503.83248874595</v>
      </c>
      <c r="CB31" s="39">
        <f t="shared" si="5"/>
        <v>77061.673861567062</v>
      </c>
      <c r="CC31" s="39">
        <f t="shared" si="5"/>
        <v>18286.651934081998</v>
      </c>
      <c r="CD31" s="39">
        <f t="shared" si="5"/>
        <v>109155.50669309685</v>
      </c>
      <c r="CE31" s="42">
        <f t="shared" si="5"/>
        <v>210865.2724236075</v>
      </c>
      <c r="CF31" s="39">
        <f t="shared" si="5"/>
        <v>80798.403958264462</v>
      </c>
      <c r="CG31" s="39">
        <f t="shared" si="5"/>
        <v>18663.282282708002</v>
      </c>
      <c r="CH31" s="39">
        <f t="shared" si="5"/>
        <v>111403.58618263504</v>
      </c>
      <c r="CI31" s="42">
        <f t="shared" si="6"/>
        <v>217563.10886661671</v>
      </c>
      <c r="CJ31" s="39">
        <f t="shared" si="6"/>
        <v>84633.451803027303</v>
      </c>
      <c r="CK31" s="39">
        <f t="shared" si="6"/>
        <v>19074.05404884</v>
      </c>
      <c r="CL31" s="39">
        <f t="shared" si="6"/>
        <v>113855.6030147494</v>
      </c>
    </row>
    <row r="32" spans="1:90" x14ac:dyDescent="0.25">
      <c r="A32" s="20" t="s">
        <v>143</v>
      </c>
      <c r="B32" s="20" t="s">
        <v>144</v>
      </c>
      <c r="C32" s="40">
        <v>12104.974677424565</v>
      </c>
      <c r="D32" s="40">
        <v>12790.116244166795</v>
      </c>
      <c r="E32" s="40">
        <v>13514.036823586635</v>
      </c>
      <c r="F32" s="40">
        <v>13743.775449587607</v>
      </c>
      <c r="G32" s="40">
        <v>14160.569231559732</v>
      </c>
      <c r="H32" s="40">
        <v>14612.545760968113</v>
      </c>
      <c r="I32" s="40">
        <v>15087.576428743812</v>
      </c>
      <c r="J32" s="40">
        <v>36842.939553663236</v>
      </c>
      <c r="K32" s="41">
        <v>42387.733187028629</v>
      </c>
      <c r="L32" s="41">
        <v>45363.504878574444</v>
      </c>
      <c r="M32" s="41">
        <v>46202.863985486852</v>
      </c>
      <c r="N32" s="40">
        <v>22223.747106912404</v>
      </c>
      <c r="O32" s="40">
        <v>4231.9160000000002</v>
      </c>
      <c r="P32" s="40">
        <v>19747.200878574447</v>
      </c>
      <c r="Q32" s="41">
        <v>47691.816065353458</v>
      </c>
      <c r="R32" s="40">
        <v>23211.958991202482</v>
      </c>
      <c r="S32" s="40">
        <v>4320.2868699120008</v>
      </c>
      <c r="T32" s="40">
        <v>20159.570204238975</v>
      </c>
      <c r="U32" s="41">
        <v>49321.537473474862</v>
      </c>
      <c r="V32" s="40">
        <v>24337.509753589831</v>
      </c>
      <c r="W32" s="40">
        <v>4409.2671357280014</v>
      </c>
      <c r="X32" s="40">
        <v>20574.760584157033</v>
      </c>
      <c r="Y32" s="41">
        <v>51026.603987722672</v>
      </c>
      <c r="Z32" s="40">
        <v>25492.675075612911</v>
      </c>
      <c r="AA32" s="40">
        <v>4506.313433440002</v>
      </c>
      <c r="AB32" s="40">
        <v>21027.615478669755</v>
      </c>
      <c r="AD32" s="21" t="s">
        <v>63</v>
      </c>
      <c r="AE32" s="21" t="s">
        <v>64</v>
      </c>
      <c r="AF32" s="21" t="s">
        <v>55</v>
      </c>
      <c r="AG32" s="21" t="s">
        <v>117</v>
      </c>
      <c r="AH32" s="22">
        <v>53754</v>
      </c>
      <c r="AI32" s="23">
        <v>0.23849856911506978</v>
      </c>
      <c r="AJ32" s="39">
        <v>1542.3427410585082</v>
      </c>
      <c r="AK32" s="39">
        <v>1629.6393402024196</v>
      </c>
      <c r="AL32" s="39">
        <v>1721.8769268578767</v>
      </c>
      <c r="AM32" s="39">
        <v>1751.1488346144604</v>
      </c>
      <c r="AN32" s="39">
        <v>1804.2541802490864</v>
      </c>
      <c r="AO32" s="39">
        <v>1861.842299005081</v>
      </c>
      <c r="AP32" s="39">
        <v>1922.3678367900065</v>
      </c>
      <c r="AQ32" s="39">
        <v>4402.5791544386047</v>
      </c>
      <c r="AR32" s="42">
        <v>4919.7046462879662</v>
      </c>
      <c r="AS32" s="42">
        <v>5534.5700354242244</v>
      </c>
      <c r="AT32" s="42">
        <v>5682.4577949828299</v>
      </c>
      <c r="AU32" s="39">
        <v>3380.7678929945178</v>
      </c>
      <c r="AV32" s="39">
        <v>619.51499422717529</v>
      </c>
      <c r="AW32" s="39">
        <v>1682.1749077611369</v>
      </c>
      <c r="AX32" s="42">
        <v>5880.8532483590106</v>
      </c>
      <c r="AY32" s="39">
        <v>3531.0987527640823</v>
      </c>
      <c r="AZ32" s="39">
        <v>632.45170633662724</v>
      </c>
      <c r="BA32" s="39">
        <v>1717.3027892583004</v>
      </c>
      <c r="BB32" s="42">
        <v>6100.4707802582107</v>
      </c>
      <c r="BC32" s="39">
        <v>3702.3221680193383</v>
      </c>
      <c r="BD32" s="39">
        <v>645.4776286052479</v>
      </c>
      <c r="BE32" s="39">
        <v>1752.6709836336233</v>
      </c>
      <c r="BF32" s="42">
        <v>6328.9826664431539</v>
      </c>
      <c r="BG32" s="39">
        <v>3878.0506719934315</v>
      </c>
      <c r="BH32" s="39">
        <v>659.68434645286538</v>
      </c>
      <c r="BI32" s="39">
        <v>1791.2476479968568</v>
      </c>
      <c r="BK32" s="31" t="s">
        <v>145</v>
      </c>
      <c r="BL32" s="31" t="s">
        <v>215</v>
      </c>
      <c r="BM32" s="39">
        <f t="shared" si="4"/>
        <v>47125.406741831051</v>
      </c>
      <c r="BN32" s="39">
        <f t="shared" si="4"/>
        <v>49792.704763418689</v>
      </c>
      <c r="BO32" s="39">
        <f t="shared" si="4"/>
        <v>52610.971853028183</v>
      </c>
      <c r="BP32" s="39">
        <f t="shared" si="4"/>
        <v>53505.358374529656</v>
      </c>
      <c r="BQ32" s="39">
        <f t="shared" si="4"/>
        <v>55127.962058247678</v>
      </c>
      <c r="BR32" s="39">
        <f t="shared" si="4"/>
        <v>56887.534329460628</v>
      </c>
      <c r="BS32" s="39">
        <f t="shared" si="5"/>
        <v>58736.85777129505</v>
      </c>
      <c r="BT32" s="39">
        <f t="shared" si="5"/>
        <v>149035.33978115232</v>
      </c>
      <c r="BU32" s="42">
        <f t="shared" si="5"/>
        <v>166255.44947330584</v>
      </c>
      <c r="BV32" s="42">
        <f t="shared" si="5"/>
        <v>182629.44089687866</v>
      </c>
      <c r="BW32" s="42">
        <f t="shared" si="5"/>
        <v>186048.35263013333</v>
      </c>
      <c r="BX32" s="39">
        <f t="shared" si="5"/>
        <v>90522.672733254731</v>
      </c>
      <c r="BY32" s="39">
        <f t="shared" si="5"/>
        <v>16245.856999390573</v>
      </c>
      <c r="BZ32" s="39">
        <f t="shared" si="5"/>
        <v>79279.822897488062</v>
      </c>
      <c r="CA32" s="42">
        <f t="shared" si="5"/>
        <v>192068.3780418887</v>
      </c>
      <c r="CB32" s="39">
        <f t="shared" si="5"/>
        <v>94547.897667751924</v>
      </c>
      <c r="CC32" s="39">
        <f t="shared" si="5"/>
        <v>16585.102985251851</v>
      </c>
      <c r="CD32" s="39">
        <f t="shared" si="5"/>
        <v>80935.377388884939</v>
      </c>
      <c r="CE32" s="42">
        <f t="shared" si="5"/>
        <v>198661.48296593537</v>
      </c>
      <c r="CF32" s="39">
        <f t="shared" si="5"/>
        <v>99132.536919544189</v>
      </c>
      <c r="CG32" s="39">
        <f t="shared" si="5"/>
        <v>16926.688374521036</v>
      </c>
      <c r="CH32" s="39">
        <f t="shared" si="5"/>
        <v>82602.257671870175</v>
      </c>
      <c r="CI32" s="42">
        <f t="shared" si="6"/>
        <v>205557.39285470243</v>
      </c>
      <c r="CJ32" s="39">
        <f t="shared" si="6"/>
        <v>103837.8034029706</v>
      </c>
      <c r="CK32" s="39">
        <f t="shared" si="6"/>
        <v>17299.238367231064</v>
      </c>
      <c r="CL32" s="39">
        <f t="shared" si="6"/>
        <v>84420.35108450074</v>
      </c>
    </row>
    <row r="33" spans="1:90" x14ac:dyDescent="0.25">
      <c r="A33" s="20" t="s">
        <v>146</v>
      </c>
      <c r="B33" s="20" t="s">
        <v>147</v>
      </c>
      <c r="C33" s="40">
        <v>5513.9643034912633</v>
      </c>
      <c r="D33" s="40">
        <v>5826.0546830688691</v>
      </c>
      <c r="E33" s="40">
        <v>6155.809378130567</v>
      </c>
      <c r="F33" s="40">
        <v>6260.4581375587859</v>
      </c>
      <c r="G33" s="40">
        <v>6450.3128127608306</v>
      </c>
      <c r="H33" s="40">
        <v>6656.1936605598376</v>
      </c>
      <c r="I33" s="40">
        <v>6872.5759508973588</v>
      </c>
      <c r="J33" s="40">
        <v>17485.476240532724</v>
      </c>
      <c r="K33" s="41">
        <v>20075.98929239095</v>
      </c>
      <c r="L33" s="41">
        <v>21579.805923226148</v>
      </c>
      <c r="M33" s="41">
        <v>21915.517921816303</v>
      </c>
      <c r="N33" s="40">
        <v>8888.6609985901559</v>
      </c>
      <c r="O33" s="40">
        <v>2058.9580000000001</v>
      </c>
      <c r="P33" s="40">
        <v>10967.898923226147</v>
      </c>
      <c r="Q33" s="41">
        <v>22582.796842946525</v>
      </c>
      <c r="R33" s="40">
        <v>9283.908496322003</v>
      </c>
      <c r="S33" s="40">
        <v>2101.9531609560004</v>
      </c>
      <c r="T33" s="40">
        <v>11196.935185668521</v>
      </c>
      <c r="U33" s="41">
        <v>23306.869484434737</v>
      </c>
      <c r="V33" s="40">
        <v>9734.0863675620003</v>
      </c>
      <c r="W33" s="40">
        <v>2145.2448118640004</v>
      </c>
      <c r="X33" s="40">
        <v>11427.538305008737</v>
      </c>
      <c r="Y33" s="41">
        <v>24067.630657631733</v>
      </c>
      <c r="Z33" s="40">
        <v>10196.108946175518</v>
      </c>
      <c r="AA33" s="40">
        <v>2192.4608367200003</v>
      </c>
      <c r="AB33" s="40">
        <v>11679.060874736215</v>
      </c>
      <c r="AD33" s="21" t="s">
        <v>148</v>
      </c>
      <c r="AE33" s="21" t="s">
        <v>149</v>
      </c>
      <c r="AF33" s="21" t="s">
        <v>55</v>
      </c>
      <c r="AG33" s="21" t="s">
        <v>117</v>
      </c>
      <c r="AH33" s="22">
        <v>306824</v>
      </c>
      <c r="AI33" s="23">
        <v>1</v>
      </c>
      <c r="AJ33" s="39">
        <v>8956.7258427987708</v>
      </c>
      <c r="AK33" s="39">
        <v>9463.6765255011815</v>
      </c>
      <c r="AL33" s="39">
        <v>9999.3206168445486</v>
      </c>
      <c r="AM33" s="39">
        <v>10169.309067330905</v>
      </c>
      <c r="AN33" s="39">
        <v>10477.703569392086</v>
      </c>
      <c r="AO33" s="39">
        <v>10812.130527660771</v>
      </c>
      <c r="AP33" s="39">
        <v>11163.615728709849</v>
      </c>
      <c r="AQ33" s="39">
        <v>26870.186716407399</v>
      </c>
      <c r="AR33" s="42">
        <v>29845.747611016694</v>
      </c>
      <c r="AS33" s="42">
        <v>33036.260108061928</v>
      </c>
      <c r="AT33" s="42">
        <v>33572.521951237912</v>
      </c>
      <c r="AU33" s="39">
        <v>14198.627843175984</v>
      </c>
      <c r="AV33" s="39">
        <v>3038.288</v>
      </c>
      <c r="AW33" s="39">
        <v>16335.606108061926</v>
      </c>
      <c r="AX33" s="42">
        <v>34608.457505844039</v>
      </c>
      <c r="AY33" s="39">
        <v>14829.990894048458</v>
      </c>
      <c r="AZ33" s="39">
        <v>3101.7335300160003</v>
      </c>
      <c r="BA33" s="39">
        <v>16676.733081779585</v>
      </c>
      <c r="BB33" s="42">
        <v>35734.909294863384</v>
      </c>
      <c r="BC33" s="39">
        <v>15549.098986705354</v>
      </c>
      <c r="BD33" s="39">
        <v>3165.6165735040004</v>
      </c>
      <c r="BE33" s="39">
        <v>17020.193734654029</v>
      </c>
      <c r="BF33" s="42">
        <v>36917.230100172877</v>
      </c>
      <c r="BG33" s="39">
        <v>16287.12765603118</v>
      </c>
      <c r="BH33" s="39">
        <v>3235.2905939200004</v>
      </c>
      <c r="BI33" s="39">
        <v>17394.811850221697</v>
      </c>
      <c r="BK33" s="31" t="s">
        <v>150</v>
      </c>
      <c r="BL33" s="31" t="s">
        <v>361</v>
      </c>
      <c r="BM33" s="39">
        <f t="shared" si="4"/>
        <v>32333.839132582107</v>
      </c>
      <c r="BN33" s="39">
        <f t="shared" si="4"/>
        <v>34163.93442748626</v>
      </c>
      <c r="BO33" s="39">
        <f t="shared" si="4"/>
        <v>36097.613116081979</v>
      </c>
      <c r="BP33" s="39">
        <f t="shared" si="4"/>
        <v>36711.272539055368</v>
      </c>
      <c r="BQ33" s="39">
        <f t="shared" si="4"/>
        <v>37824.578717454948</v>
      </c>
      <c r="BR33" s="39">
        <f t="shared" si="4"/>
        <v>39031.862233780535</v>
      </c>
      <c r="BS33" s="39">
        <f t="shared" si="5"/>
        <v>40300.726118605315</v>
      </c>
      <c r="BT33" s="39">
        <f t="shared" si="5"/>
        <v>111647.45412405657</v>
      </c>
      <c r="BU33" s="42">
        <f t="shared" si="5"/>
        <v>124897.49549662392</v>
      </c>
      <c r="BV33" s="42">
        <f t="shared" si="5"/>
        <v>137094.22424903343</v>
      </c>
      <c r="BW33" s="42">
        <f t="shared" si="5"/>
        <v>139213.16570826698</v>
      </c>
      <c r="BX33" s="39">
        <f t="shared" si="5"/>
        <v>49913.811178577715</v>
      </c>
      <c r="BY33" s="39">
        <f t="shared" si="5"/>
        <v>12450.609</v>
      </c>
      <c r="BZ33" s="39">
        <f t="shared" si="5"/>
        <v>76848.745529689273</v>
      </c>
      <c r="CA33" s="42">
        <f t="shared" si="5"/>
        <v>143297.43870199751</v>
      </c>
      <c r="CB33" s="39">
        <f t="shared" si="5"/>
        <v>52133.302840338911</v>
      </c>
      <c r="CC33" s="39">
        <f t="shared" si="5"/>
        <v>12710.602617138002</v>
      </c>
      <c r="CD33" s="39">
        <f t="shared" si="5"/>
        <v>78453.5332445206</v>
      </c>
      <c r="CE33" s="42">
        <f t="shared" si="5"/>
        <v>147702.94171602276</v>
      </c>
      <c r="CF33" s="39">
        <f t="shared" si="5"/>
        <v>54661.253143023561</v>
      </c>
      <c r="CG33" s="39">
        <f t="shared" si="5"/>
        <v>12972.389121972003</v>
      </c>
      <c r="CH33" s="39">
        <f t="shared" si="5"/>
        <v>80069.299451027182</v>
      </c>
      <c r="CI33" s="42">
        <f t="shared" si="6"/>
        <v>152345.26517813926</v>
      </c>
      <c r="CJ33" s="39">
        <f t="shared" si="6"/>
        <v>57255.716780776478</v>
      </c>
      <c r="CK33" s="39">
        <f t="shared" si="6"/>
        <v>13257.906487560002</v>
      </c>
      <c r="CL33" s="39">
        <f t="shared" si="6"/>
        <v>81831.641909802798</v>
      </c>
    </row>
    <row r="34" spans="1:90" x14ac:dyDescent="0.25">
      <c r="A34" s="20" t="s">
        <v>151</v>
      </c>
      <c r="B34" s="20" t="s">
        <v>152</v>
      </c>
      <c r="C34" s="40">
        <v>5580.2077106122533</v>
      </c>
      <c r="D34" s="40">
        <v>5896.0474670329068</v>
      </c>
      <c r="E34" s="40">
        <v>6229.763753666969</v>
      </c>
      <c r="F34" s="40">
        <v>6335.6697374793066</v>
      </c>
      <c r="G34" s="40">
        <v>6527.8052799215084</v>
      </c>
      <c r="H34" s="40">
        <v>6736.1595294453928</v>
      </c>
      <c r="I34" s="40">
        <v>6955.141383248264</v>
      </c>
      <c r="J34" s="40">
        <v>17922.527211057281</v>
      </c>
      <c r="K34" s="41">
        <v>21074.240599685363</v>
      </c>
      <c r="L34" s="41">
        <v>22209.74418262122</v>
      </c>
      <c r="M34" s="41">
        <v>22493.790491294101</v>
      </c>
      <c r="N34" s="40">
        <v>7520.706308672884</v>
      </c>
      <c r="O34" s="40">
        <v>2200.971</v>
      </c>
      <c r="P34" s="40">
        <v>12772.113182621217</v>
      </c>
      <c r="Q34" s="41">
        <v>23140.883151616861</v>
      </c>
      <c r="R34" s="40">
        <v>7855.1256717412425</v>
      </c>
      <c r="S34" s="40">
        <v>2246.9316764220002</v>
      </c>
      <c r="T34" s="40">
        <v>13038.825803453619</v>
      </c>
      <c r="U34" s="41">
        <v>23836.594008183507</v>
      </c>
      <c r="V34" s="40">
        <v>8236.0216871024513</v>
      </c>
      <c r="W34" s="40">
        <v>2293.2092926680007</v>
      </c>
      <c r="X34" s="40">
        <v>13307.363028413056</v>
      </c>
      <c r="Y34" s="41">
        <v>24570.882426250224</v>
      </c>
      <c r="Z34" s="40">
        <v>8626.9395230148712</v>
      </c>
      <c r="AA34" s="40">
        <v>2343.6819596400005</v>
      </c>
      <c r="AB34" s="40">
        <v>13600.260943595353</v>
      </c>
      <c r="AD34" s="21" t="s">
        <v>153</v>
      </c>
      <c r="AE34" s="21" t="s">
        <v>154</v>
      </c>
      <c r="AF34" s="21" t="s">
        <v>55</v>
      </c>
      <c r="AG34" s="21" t="s">
        <v>117</v>
      </c>
      <c r="AH34" s="22">
        <v>208871</v>
      </c>
      <c r="AI34" s="23">
        <v>1</v>
      </c>
      <c r="AJ34" s="39">
        <v>6153.3077717629885</v>
      </c>
      <c r="AK34" s="39">
        <v>6501.5849916447733</v>
      </c>
      <c r="AL34" s="39">
        <v>6869.5747021718671</v>
      </c>
      <c r="AM34" s="39">
        <v>6986.357472108788</v>
      </c>
      <c r="AN34" s="39">
        <v>7198.2257730491092</v>
      </c>
      <c r="AO34" s="39">
        <v>7427.9784792856472</v>
      </c>
      <c r="AP34" s="39">
        <v>7669.4502690037461</v>
      </c>
      <c r="AQ34" s="39">
        <v>19326.46864628257</v>
      </c>
      <c r="AR34" s="42">
        <v>21410.642129444346</v>
      </c>
      <c r="AS34" s="42">
        <v>23300.871398938241</v>
      </c>
      <c r="AT34" s="42">
        <v>23840.321877476072</v>
      </c>
      <c r="AU34" s="39">
        <v>14283.05347853783</v>
      </c>
      <c r="AV34" s="39">
        <v>1724.7329999999999</v>
      </c>
      <c r="AW34" s="39">
        <v>7832.535398938242</v>
      </c>
      <c r="AX34" s="42">
        <v>24675.017201137103</v>
      </c>
      <c r="AY34" s="39">
        <v>14918.170640533057</v>
      </c>
      <c r="AZ34" s="39">
        <v>1760.748874506</v>
      </c>
      <c r="BA34" s="39">
        <v>7996.0976860980445</v>
      </c>
      <c r="BB34" s="42">
        <v>25599.346607590287</v>
      </c>
      <c r="BC34" s="39">
        <v>15641.554580003249</v>
      </c>
      <c r="BD34" s="39">
        <v>1797.0131105640003</v>
      </c>
      <c r="BE34" s="39">
        <v>8160.7789170230399</v>
      </c>
      <c r="BF34" s="42">
        <v>26560.935698181984</v>
      </c>
      <c r="BG34" s="39">
        <v>16383.971598683062</v>
      </c>
      <c r="BH34" s="39">
        <v>1836.5646877200004</v>
      </c>
      <c r="BI34" s="39">
        <v>8340.3994117789225</v>
      </c>
      <c r="BK34" s="31" t="s">
        <v>155</v>
      </c>
      <c r="BL34" s="31" t="s">
        <v>415</v>
      </c>
      <c r="BM34" s="39">
        <f t="shared" si="4"/>
        <v>91577.825320054471</v>
      </c>
      <c r="BN34" s="39">
        <f t="shared" si="4"/>
        <v>96761.130233169548</v>
      </c>
      <c r="BO34" s="39">
        <f t="shared" si="4"/>
        <v>102237.81020436695</v>
      </c>
      <c r="BP34" s="39">
        <f t="shared" si="4"/>
        <v>103975.85297784116</v>
      </c>
      <c r="BQ34" s="39">
        <f t="shared" si="4"/>
        <v>107129.02505602094</v>
      </c>
      <c r="BR34" s="39">
        <f t="shared" si="4"/>
        <v>110548.36534891046</v>
      </c>
      <c r="BS34" s="39">
        <f t="shared" si="5"/>
        <v>114142.11722980966</v>
      </c>
      <c r="BT34" s="39">
        <f t="shared" si="5"/>
        <v>289978.418095876</v>
      </c>
      <c r="BU34" s="42">
        <f t="shared" si="5"/>
        <v>323391.31946972216</v>
      </c>
      <c r="BV34" s="42">
        <f t="shared" si="5"/>
        <v>357454.02528540429</v>
      </c>
      <c r="BW34" s="42">
        <f t="shared" si="5"/>
        <v>362957.48523625621</v>
      </c>
      <c r="BX34" s="39">
        <f t="shared" si="5"/>
        <v>133675.53349534248</v>
      </c>
      <c r="BY34" s="39">
        <f t="shared" si="5"/>
        <v>33721.087</v>
      </c>
      <c r="BZ34" s="39">
        <f t="shared" si="5"/>
        <v>195560.86474091368</v>
      </c>
      <c r="CA34" s="42">
        <f t="shared" si="5"/>
        <v>373689.51382668945</v>
      </c>
      <c r="CB34" s="39">
        <f t="shared" si="5"/>
        <v>139619.61440138496</v>
      </c>
      <c r="CC34" s="39">
        <f t="shared" si="5"/>
        <v>34425.250738734001</v>
      </c>
      <c r="CD34" s="39">
        <f t="shared" si="5"/>
        <v>199644.64868657046</v>
      </c>
      <c r="CE34" s="42">
        <f t="shared" si="5"/>
        <v>385280.4272378633</v>
      </c>
      <c r="CF34" s="39">
        <f t="shared" si="5"/>
        <v>146389.78677215587</v>
      </c>
      <c r="CG34" s="39">
        <f t="shared" si="5"/>
        <v>35134.270313996007</v>
      </c>
      <c r="CH34" s="39">
        <f t="shared" si="5"/>
        <v>203756.37015171134</v>
      </c>
      <c r="CI34" s="42">
        <f t="shared" si="6"/>
        <v>397486.74416542397</v>
      </c>
      <c r="CJ34" s="39">
        <f t="shared" si="6"/>
        <v>153338.09031223372</v>
      </c>
      <c r="CK34" s="39">
        <f t="shared" si="6"/>
        <v>35907.562281080005</v>
      </c>
      <c r="CL34" s="39">
        <f t="shared" si="6"/>
        <v>208241.09157211028</v>
      </c>
    </row>
    <row r="35" spans="1:90" x14ac:dyDescent="0.25">
      <c r="A35" s="20" t="s">
        <v>156</v>
      </c>
      <c r="B35" s="20" t="s">
        <v>157</v>
      </c>
      <c r="C35" s="40">
        <v>7663.3372064023324</v>
      </c>
      <c r="D35" s="40">
        <v>8097.0820922847042</v>
      </c>
      <c r="E35" s="40">
        <v>8555.3769387080192</v>
      </c>
      <c r="F35" s="40">
        <v>8700.8183466660539</v>
      </c>
      <c r="G35" s="40">
        <v>8964.679394037008</v>
      </c>
      <c r="H35" s="40">
        <v>9250.8137021653383</v>
      </c>
      <c r="I35" s="40">
        <v>9551.5429715405771</v>
      </c>
      <c r="J35" s="40">
        <v>22142.387732865871</v>
      </c>
      <c r="K35" s="41">
        <v>24702.55821921791</v>
      </c>
      <c r="L35" s="41">
        <v>27422.893491871786</v>
      </c>
      <c r="M35" s="41">
        <v>27796.271696849988</v>
      </c>
      <c r="N35" s="40">
        <v>8204.7465283184156</v>
      </c>
      <c r="O35" s="40">
        <v>2703.0529999999999</v>
      </c>
      <c r="P35" s="40">
        <v>16888.472168531574</v>
      </c>
      <c r="Q35" s="41">
        <v>28570.225230335127</v>
      </c>
      <c r="R35" s="40">
        <v>8569.5827545347474</v>
      </c>
      <c r="S35" s="40">
        <v>2759.498152746</v>
      </c>
      <c r="T35" s="40">
        <v>17241.144323054381</v>
      </c>
      <c r="U35" s="41">
        <v>29397.684565645432</v>
      </c>
      <c r="V35" s="40">
        <v>8985.1228822061694</v>
      </c>
      <c r="W35" s="40">
        <v>2816.3325451240003</v>
      </c>
      <c r="X35" s="40">
        <v>17596.229138315262</v>
      </c>
      <c r="Y35" s="41">
        <v>30273.441230843135</v>
      </c>
      <c r="Z35" s="40">
        <v>9411.5963576244849</v>
      </c>
      <c r="AA35" s="40">
        <v>2878.3189565200005</v>
      </c>
      <c r="AB35" s="40">
        <v>17983.525916698647</v>
      </c>
      <c r="AD35" s="21" t="s">
        <v>158</v>
      </c>
      <c r="AE35" s="21" t="s">
        <v>159</v>
      </c>
      <c r="AF35" s="21" t="s">
        <v>55</v>
      </c>
      <c r="AG35" s="21" t="s">
        <v>117</v>
      </c>
      <c r="AH35" s="22">
        <v>151133</v>
      </c>
      <c r="AI35" s="23">
        <v>1</v>
      </c>
      <c r="AJ35" s="39">
        <v>5462.1333237030858</v>
      </c>
      <c r="AK35" s="39">
        <v>5771.2900698246804</v>
      </c>
      <c r="AL35" s="39">
        <v>6097.9450877767567</v>
      </c>
      <c r="AM35" s="39">
        <v>6201.6101542689612</v>
      </c>
      <c r="AN35" s="39">
        <v>6389.6802053255687</v>
      </c>
      <c r="AO35" s="39">
        <v>6593.6257837840967</v>
      </c>
      <c r="AP35" s="39">
        <v>6807.9740917634253</v>
      </c>
      <c r="AQ35" s="39">
        <v>15688.244856000669</v>
      </c>
      <c r="AR35" s="42">
        <v>17292.748525041738</v>
      </c>
      <c r="AS35" s="42">
        <v>19402.375407390831</v>
      </c>
      <c r="AT35" s="42">
        <v>19648.457773282764</v>
      </c>
      <c r="AU35" s="39">
        <v>6515.5333658919335</v>
      </c>
      <c r="AV35" s="39">
        <v>1887.963</v>
      </c>
      <c r="AW35" s="39">
        <v>11244.961407390831</v>
      </c>
      <c r="AX35" s="42">
        <v>20212.427070996633</v>
      </c>
      <c r="AY35" s="39">
        <v>6805.2562228740608</v>
      </c>
      <c r="AZ35" s="39">
        <v>1927.3874433660001</v>
      </c>
      <c r="BA35" s="39">
        <v>11479.783404756572</v>
      </c>
      <c r="BB35" s="42">
        <v>20818.539531947245</v>
      </c>
      <c r="BC35" s="39">
        <v>7135.2439388096363</v>
      </c>
      <c r="BD35" s="39">
        <v>1967.0837534040002</v>
      </c>
      <c r="BE35" s="39">
        <v>11716.211839733607</v>
      </c>
      <c r="BF35" s="42">
        <v>21458.380715088741</v>
      </c>
      <c r="BG35" s="39">
        <v>7473.9140182770925</v>
      </c>
      <c r="BH35" s="39">
        <v>2010.3785209200003</v>
      </c>
      <c r="BI35" s="39">
        <v>11974.088175891648</v>
      </c>
      <c r="BK35" s="31" t="s">
        <v>160</v>
      </c>
      <c r="BL35" s="31" t="s">
        <v>323</v>
      </c>
      <c r="BM35" s="39">
        <f t="shared" si="4"/>
        <v>44882.466978311109</v>
      </c>
      <c r="BN35" s="39">
        <f t="shared" si="4"/>
        <v>47422.814609283516</v>
      </c>
      <c r="BO35" s="39">
        <f t="shared" si="4"/>
        <v>50106.945916168967</v>
      </c>
      <c r="BP35" s="39">
        <f t="shared" si="4"/>
        <v>50958.76399674383</v>
      </c>
      <c r="BQ35" s="39">
        <f t="shared" si="4"/>
        <v>52504.139650524987</v>
      </c>
      <c r="BR35" s="39">
        <f t="shared" si="4"/>
        <v>54179.964854354272</v>
      </c>
      <c r="BS35" s="39">
        <f t="shared" si="5"/>
        <v>55941.269510355749</v>
      </c>
      <c r="BT35" s="39">
        <f t="shared" si="5"/>
        <v>148693.79801663916</v>
      </c>
      <c r="BU35" s="42">
        <f t="shared" si="5"/>
        <v>168688.16576733501</v>
      </c>
      <c r="BV35" s="42">
        <f t="shared" si="5"/>
        <v>182773.88445569688</v>
      </c>
      <c r="BW35" s="42">
        <f t="shared" si="5"/>
        <v>185548.83538746482</v>
      </c>
      <c r="BX35" s="39">
        <f t="shared" si="5"/>
        <v>59490.476100215426</v>
      </c>
      <c r="BY35" s="39">
        <f t="shared" si="5"/>
        <v>16771.598999999998</v>
      </c>
      <c r="BZ35" s="39">
        <f t="shared" si="5"/>
        <v>109286.76028724939</v>
      </c>
      <c r="CA35" s="42">
        <f t="shared" si="5"/>
        <v>190826.56412756944</v>
      </c>
      <c r="CB35" s="39">
        <f t="shared" si="5"/>
        <v>62135.808374808403</v>
      </c>
      <c r="CC35" s="39">
        <f t="shared" si="5"/>
        <v>17121.823530318001</v>
      </c>
      <c r="CD35" s="39">
        <f t="shared" si="5"/>
        <v>111568.93222244302</v>
      </c>
      <c r="CE35" s="42">
        <f t="shared" si="5"/>
        <v>196489.96127228346</v>
      </c>
      <c r="CF35" s="39">
        <f t="shared" si="5"/>
        <v>65148.78140799042</v>
      </c>
      <c r="CG35" s="39">
        <f t="shared" si="5"/>
        <v>17474.463170892002</v>
      </c>
      <c r="CH35" s="39">
        <f t="shared" ref="CH35:CH45" si="7">SUMIF($AF$10:$AF$168,$BK35,BE$10:BE$168)</f>
        <v>113866.71669340103</v>
      </c>
      <c r="CI35" s="42">
        <f t="shared" si="6"/>
        <v>202473.04632834828</v>
      </c>
      <c r="CJ35" s="39">
        <f t="shared" si="6"/>
        <v>68241.029292697349</v>
      </c>
      <c r="CK35" s="39">
        <f t="shared" si="6"/>
        <v>17859.069479160004</v>
      </c>
      <c r="CL35" s="39">
        <f t="shared" si="6"/>
        <v>116372.94755649094</v>
      </c>
    </row>
    <row r="36" spans="1:90" x14ac:dyDescent="0.25">
      <c r="A36" s="20" t="s">
        <v>161</v>
      </c>
      <c r="B36" s="20" t="s">
        <v>162</v>
      </c>
      <c r="C36" s="40">
        <v>4944.8359796419263</v>
      </c>
      <c r="D36" s="40">
        <v>5224.7136960896596</v>
      </c>
      <c r="E36" s="40">
        <v>5520.4324912883339</v>
      </c>
      <c r="F36" s="40">
        <v>5614.2798436402354</v>
      </c>
      <c r="G36" s="40">
        <v>5784.5385136588066</v>
      </c>
      <c r="H36" s="40">
        <v>5969.1692017956739</v>
      </c>
      <c r="I36" s="40">
        <v>6163.2174175124183</v>
      </c>
      <c r="J36" s="40">
        <v>13119.731930476744</v>
      </c>
      <c r="K36" s="41">
        <v>14539.623954510989</v>
      </c>
      <c r="L36" s="41">
        <v>16494.915433429909</v>
      </c>
      <c r="M36" s="41">
        <v>16724.252494984685</v>
      </c>
      <c r="N36" s="40">
        <v>5060.6328568818499</v>
      </c>
      <c r="O36" s="40">
        <v>1848</v>
      </c>
      <c r="P36" s="40">
        <v>9815.6196381028349</v>
      </c>
      <c r="Q36" s="41">
        <v>17192.844861911886</v>
      </c>
      <c r="R36" s="40">
        <v>5285.6614043694162</v>
      </c>
      <c r="S36" s="40">
        <v>1886.5899360000001</v>
      </c>
      <c r="T36" s="40">
        <v>10020.593521542469</v>
      </c>
      <c r="U36" s="41">
        <v>17694.379412671249</v>
      </c>
      <c r="V36" s="40">
        <v>5541.9637796090165</v>
      </c>
      <c r="W36" s="40">
        <v>1925.4459840000002</v>
      </c>
      <c r="X36" s="40">
        <v>10226.969649062232</v>
      </c>
      <c r="Y36" s="41">
        <v>18224.901535817491</v>
      </c>
      <c r="Z36" s="40">
        <v>5805.0097707120294</v>
      </c>
      <c r="AA36" s="40">
        <v>1967.8243200000002</v>
      </c>
      <c r="AB36" s="40">
        <v>10452.067445105462</v>
      </c>
      <c r="AD36" s="21" t="s">
        <v>163</v>
      </c>
      <c r="AE36" s="21" t="s">
        <v>164</v>
      </c>
      <c r="AF36" s="21" t="s">
        <v>55</v>
      </c>
      <c r="AG36" s="21" t="s">
        <v>117</v>
      </c>
      <c r="AH36" s="22">
        <v>277846</v>
      </c>
      <c r="AI36" s="23">
        <v>1</v>
      </c>
      <c r="AJ36" s="39">
        <v>9356.2547120406871</v>
      </c>
      <c r="AK36" s="39">
        <v>9885.8187287421897</v>
      </c>
      <c r="AL36" s="39">
        <v>10445.356068788997</v>
      </c>
      <c r="AM36" s="39">
        <v>10622.927121958408</v>
      </c>
      <c r="AN36" s="39">
        <v>10945.078046718179</v>
      </c>
      <c r="AO36" s="39">
        <v>11294.422646413672</v>
      </c>
      <c r="AP36" s="39">
        <v>11661.586398687281</v>
      </c>
      <c r="AQ36" s="39">
        <v>27565.871615203054</v>
      </c>
      <c r="AR36" s="42">
        <v>30443.418312486159</v>
      </c>
      <c r="AS36" s="42">
        <v>34138.891205715634</v>
      </c>
      <c r="AT36" s="42">
        <v>34531.085505018127</v>
      </c>
      <c r="AU36" s="39">
        <v>10384.145299302485</v>
      </c>
      <c r="AV36" s="39">
        <v>3364.2539999999999</v>
      </c>
      <c r="AW36" s="39">
        <v>20782.68620571564</v>
      </c>
      <c r="AX36" s="42">
        <v>35497.077047060302</v>
      </c>
      <c r="AY36" s="39">
        <v>10845.891725033451</v>
      </c>
      <c r="AZ36" s="39">
        <v>3434.506352028</v>
      </c>
      <c r="BA36" s="39">
        <v>21216.678969998851</v>
      </c>
      <c r="BB36" s="42">
        <v>36530.694229206056</v>
      </c>
      <c r="BC36" s="39">
        <v>11371.810356223039</v>
      </c>
      <c r="BD36" s="39">
        <v>3505.2431566320006</v>
      </c>
      <c r="BE36" s="39">
        <v>21653.640716351012</v>
      </c>
      <c r="BF36" s="42">
        <v>37624.200746337461</v>
      </c>
      <c r="BG36" s="39">
        <v>11911.566522944006</v>
      </c>
      <c r="BH36" s="39">
        <v>3582.3922293600008</v>
      </c>
      <c r="BI36" s="39">
        <v>22130.241994033451</v>
      </c>
      <c r="BK36" s="31" t="s">
        <v>165</v>
      </c>
      <c r="BL36" s="31" t="s">
        <v>238</v>
      </c>
      <c r="BM36" s="39">
        <f t="shared" si="4"/>
        <v>42743.527085630652</v>
      </c>
      <c r="BN36" s="39">
        <f t="shared" si="4"/>
        <v>45162.810718677341</v>
      </c>
      <c r="BO36" s="39">
        <f t="shared" si="4"/>
        <v>47719.025805354482</v>
      </c>
      <c r="BP36" s="39">
        <f t="shared" si="4"/>
        <v>48530.249244045503</v>
      </c>
      <c r="BQ36" s="39">
        <f t="shared" si="4"/>
        <v>50001.977751009908</v>
      </c>
      <c r="BR36" s="39">
        <f t="shared" si="4"/>
        <v>51597.939043094717</v>
      </c>
      <c r="BS36" s="39">
        <f t="shared" si="4"/>
        <v>53275.306138495842</v>
      </c>
      <c r="BT36" s="39">
        <f t="shared" si="4"/>
        <v>140413.271152523</v>
      </c>
      <c r="BU36" s="42">
        <f t="shared" si="4"/>
        <v>158057.70394311842</v>
      </c>
      <c r="BV36" s="42">
        <f t="shared" si="4"/>
        <v>172655.83678592197</v>
      </c>
      <c r="BW36" s="42">
        <f t="shared" si="4"/>
        <v>175320.72067428267</v>
      </c>
      <c r="BX36" s="39">
        <f t="shared" si="4"/>
        <v>57829.201123042367</v>
      </c>
      <c r="BY36" s="39">
        <f t="shared" si="4"/>
        <v>15897.960999999999</v>
      </c>
      <c r="BZ36" s="39">
        <f t="shared" si="4"/>
        <v>101593.55855124028</v>
      </c>
      <c r="CA36" s="42">
        <f t="shared" si="4"/>
        <v>180345.68238608132</v>
      </c>
      <c r="CB36" s="39">
        <f t="shared" si="4"/>
        <v>60400.662341255062</v>
      </c>
      <c r="CC36" s="39">
        <f t="shared" ref="CC36:CG45" si="8">SUMIF($AF$10:$AF$168,$BK36,AZ$10:AZ$168)</f>
        <v>16229.942221602001</v>
      </c>
      <c r="CD36" s="39">
        <f t="shared" si="8"/>
        <v>103715.07782322426</v>
      </c>
      <c r="CE36" s="42">
        <f t="shared" si="8"/>
        <v>185744.82127044827</v>
      </c>
      <c r="CF36" s="39">
        <f t="shared" si="8"/>
        <v>63329.497928663557</v>
      </c>
      <c r="CG36" s="39">
        <f t="shared" si="8"/>
        <v>16564.212749588001</v>
      </c>
      <c r="CH36" s="39">
        <f t="shared" si="7"/>
        <v>105851.11059219671</v>
      </c>
      <c r="CI36" s="42">
        <f t="shared" si="6"/>
        <v>191445.09564938658</v>
      </c>
      <c r="CJ36" s="39">
        <f t="shared" si="6"/>
        <v>66335.394612794684</v>
      </c>
      <c r="CK36" s="39">
        <f t="shared" si="6"/>
        <v>16928.784791240003</v>
      </c>
      <c r="CL36" s="39">
        <f t="shared" si="6"/>
        <v>108180.91624535191</v>
      </c>
    </row>
    <row r="37" spans="1:90" x14ac:dyDescent="0.25">
      <c r="A37" s="20" t="s">
        <v>166</v>
      </c>
      <c r="B37" s="20" t="s">
        <v>167</v>
      </c>
      <c r="C37" s="40">
        <v>4590.7984141154184</v>
      </c>
      <c r="D37" s="40">
        <v>4850.6376043543514</v>
      </c>
      <c r="E37" s="40">
        <v>5125.1836927608074</v>
      </c>
      <c r="F37" s="40">
        <v>5212.3118155377406</v>
      </c>
      <c r="G37" s="40">
        <v>5370.3804017413331</v>
      </c>
      <c r="H37" s="40">
        <v>5541.792006450848</v>
      </c>
      <c r="I37" s="40">
        <v>5721.946867935023</v>
      </c>
      <c r="J37" s="40">
        <v>15698.536080222284</v>
      </c>
      <c r="K37" s="41">
        <v>17916.384836126872</v>
      </c>
      <c r="L37" s="41">
        <v>19429.2855667486</v>
      </c>
      <c r="M37" s="41">
        <v>19762.37877632997</v>
      </c>
      <c r="N37" s="40">
        <v>8819.3232095813655</v>
      </c>
      <c r="O37" s="40">
        <v>1903.384</v>
      </c>
      <c r="P37" s="40">
        <v>9039.6715667486042</v>
      </c>
      <c r="Q37" s="41">
        <v>20383.059741677884</v>
      </c>
      <c r="R37" s="40">
        <v>9211.4874996615399</v>
      </c>
      <c r="S37" s="40">
        <v>1943.1304646880001</v>
      </c>
      <c r="T37" s="40">
        <v>9228.441777328344</v>
      </c>
      <c r="U37" s="41">
        <v>21059.808065747799</v>
      </c>
      <c r="V37" s="40">
        <v>9658.1536678162902</v>
      </c>
      <c r="W37" s="40">
        <v>1983.1510166720002</v>
      </c>
      <c r="X37" s="40">
        <v>9418.5033812595102</v>
      </c>
      <c r="Y37" s="41">
        <v>21769.178226183045</v>
      </c>
      <c r="Z37" s="40">
        <v>10116.572146320885</v>
      </c>
      <c r="AA37" s="40">
        <v>2026.7994185600003</v>
      </c>
      <c r="AB37" s="40">
        <v>9625.8066613021601</v>
      </c>
      <c r="AD37" s="21" t="s">
        <v>168</v>
      </c>
      <c r="AE37" s="21" t="s">
        <v>169</v>
      </c>
      <c r="AF37" s="21" t="s">
        <v>55</v>
      </c>
      <c r="AG37" s="21" t="s">
        <v>117</v>
      </c>
      <c r="AH37" s="22">
        <v>201950</v>
      </c>
      <c r="AI37" s="23">
        <v>1</v>
      </c>
      <c r="AJ37" s="39">
        <v>6763.2670398322816</v>
      </c>
      <c r="AK37" s="39">
        <v>7146.0679542867883</v>
      </c>
      <c r="AL37" s="39">
        <v>7550.5354004994206</v>
      </c>
      <c r="AM37" s="39">
        <v>7678.8945023079104</v>
      </c>
      <c r="AN37" s="39">
        <v>7911.7646836290041</v>
      </c>
      <c r="AO37" s="39">
        <v>8164.2920986451136</v>
      </c>
      <c r="AP37" s="39">
        <v>8429.7002753568431</v>
      </c>
      <c r="AQ37" s="39">
        <v>18715.926496991622</v>
      </c>
      <c r="AR37" s="42">
        <v>20732.729576126108</v>
      </c>
      <c r="AS37" s="42">
        <v>22944.835969939777</v>
      </c>
      <c r="AT37" s="42">
        <v>23267.136404207231</v>
      </c>
      <c r="AU37" s="39">
        <v>8533.5624342674564</v>
      </c>
      <c r="AV37" s="39">
        <v>2050.3090000000002</v>
      </c>
      <c r="AW37" s="39">
        <v>12683.264969939773</v>
      </c>
      <c r="AX37" s="42">
        <v>23954.265725236721</v>
      </c>
      <c r="AY37" s="39">
        <v>8913.0199475439422</v>
      </c>
      <c r="AZ37" s="39">
        <v>2093.1235525380002</v>
      </c>
      <c r="BA37" s="39">
        <v>12948.122225154779</v>
      </c>
      <c r="BB37" s="42">
        <v>24696.238128533434</v>
      </c>
      <c r="BC37" s="39">
        <v>9345.2133871814149</v>
      </c>
      <c r="BD37" s="39">
        <v>2136.2333495720004</v>
      </c>
      <c r="BE37" s="39">
        <v>13214.79139178002</v>
      </c>
      <c r="BF37" s="42">
        <v>25477.681163660229</v>
      </c>
      <c r="BG37" s="39">
        <v>9788.7783427202812</v>
      </c>
      <c r="BH37" s="39">
        <v>2183.2510355600007</v>
      </c>
      <c r="BI37" s="39">
        <v>13505.651785379945</v>
      </c>
      <c r="BK37" s="31" t="s">
        <v>170</v>
      </c>
      <c r="BL37" s="31" t="s">
        <v>421</v>
      </c>
      <c r="BM37" s="39">
        <f t="shared" si="4"/>
        <v>66317.088415787512</v>
      </c>
      <c r="BN37" s="39">
        <f t="shared" si="4"/>
        <v>70070.635620121087</v>
      </c>
      <c r="BO37" s="39">
        <f t="shared" si="4"/>
        <v>74036.633596219937</v>
      </c>
      <c r="BP37" s="39">
        <f t="shared" si="4"/>
        <v>75295.256367355672</v>
      </c>
      <c r="BQ37" s="39">
        <f t="shared" si="4"/>
        <v>77578.660573210364</v>
      </c>
      <c r="BR37" s="39">
        <f t="shared" si="4"/>
        <v>80054.81341626725</v>
      </c>
      <c r="BS37" s="39">
        <f t="shared" si="4"/>
        <v>82657.2683271266</v>
      </c>
      <c r="BT37" s="39">
        <f t="shared" si="4"/>
        <v>222412.18774211127</v>
      </c>
      <c r="BU37" s="42">
        <f t="shared" si="4"/>
        <v>251011.26325541601</v>
      </c>
      <c r="BV37" s="42">
        <f t="shared" si="4"/>
        <v>272808.80218268139</v>
      </c>
      <c r="BW37" s="42">
        <f t="shared" si="4"/>
        <v>277669.42938902962</v>
      </c>
      <c r="BX37" s="39">
        <f t="shared" si="4"/>
        <v>128695.0352063482</v>
      </c>
      <c r="BY37" s="39">
        <f t="shared" si="4"/>
        <v>24507.044000000002</v>
      </c>
      <c r="BZ37" s="39">
        <f t="shared" si="4"/>
        <v>124467.3501826814</v>
      </c>
      <c r="CA37" s="42">
        <f t="shared" si="4"/>
        <v>286502.98051907535</v>
      </c>
      <c r="CB37" s="39">
        <f t="shared" si="4"/>
        <v>134417.65086734475</v>
      </c>
      <c r="CC37" s="39">
        <f t="shared" si="8"/>
        <v>25018.800092808</v>
      </c>
      <c r="CD37" s="39">
        <f t="shared" si="8"/>
        <v>127066.5295589226</v>
      </c>
      <c r="CE37" s="42">
        <f t="shared" si="8"/>
        <v>296153.15472918632</v>
      </c>
      <c r="CF37" s="39">
        <f t="shared" si="8"/>
        <v>140935.57938296025</v>
      </c>
      <c r="CG37" s="39">
        <f t="shared" si="8"/>
        <v>25534.085199952005</v>
      </c>
      <c r="CH37" s="39">
        <f t="shared" si="7"/>
        <v>129683.49014627407</v>
      </c>
      <c r="CI37" s="42">
        <f t="shared" si="6"/>
        <v>306258.93455574999</v>
      </c>
      <c r="CJ37" s="39">
        <f t="shared" si="6"/>
        <v>147625.00223643903</v>
      </c>
      <c r="CK37" s="39">
        <f t="shared" si="6"/>
        <v>26096.080732960007</v>
      </c>
      <c r="CL37" s="39">
        <f t="shared" si="6"/>
        <v>132537.85158635097</v>
      </c>
    </row>
    <row r="38" spans="1:90" x14ac:dyDescent="0.25">
      <c r="A38" s="20" t="s">
        <v>171</v>
      </c>
      <c r="B38" s="20" t="s">
        <v>172</v>
      </c>
      <c r="C38" s="40">
        <v>4736.4471280255448</v>
      </c>
      <c r="D38" s="40">
        <v>5004.5300354717901</v>
      </c>
      <c r="E38" s="40">
        <v>5287.7864354794938</v>
      </c>
      <c r="F38" s="40">
        <v>5377.6788048826447</v>
      </c>
      <c r="G38" s="40">
        <v>5540.7623109788992</v>
      </c>
      <c r="H38" s="40">
        <v>5717.6121592188747</v>
      </c>
      <c r="I38" s="40">
        <v>5903.4826547851626</v>
      </c>
      <c r="J38" s="40">
        <v>14507.31013743023</v>
      </c>
      <c r="K38" s="41">
        <v>16173.520767214677</v>
      </c>
      <c r="L38" s="41">
        <v>18247.510683451197</v>
      </c>
      <c r="M38" s="41">
        <v>18621.183327736362</v>
      </c>
      <c r="N38" s="40">
        <v>9893.7466442851673</v>
      </c>
      <c r="O38" s="40">
        <v>2051.498</v>
      </c>
      <c r="P38" s="40">
        <v>6675.9386834511952</v>
      </c>
      <c r="Q38" s="41">
        <v>19243.372580762592</v>
      </c>
      <c r="R38" s="40">
        <v>10333.686766308814</v>
      </c>
      <c r="S38" s="40">
        <v>2094.3373812360001</v>
      </c>
      <c r="T38" s="40">
        <v>6815.3484332177777</v>
      </c>
      <c r="U38" s="41">
        <v>19927.952591033743</v>
      </c>
      <c r="V38" s="40">
        <v>10834.768515699257</v>
      </c>
      <c r="W38" s="40">
        <v>2137.4721781840003</v>
      </c>
      <c r="X38" s="40">
        <v>6955.7118971504869</v>
      </c>
      <c r="Y38" s="41">
        <v>20642.360051740663</v>
      </c>
      <c r="Z38" s="40">
        <v>11349.034313153621</v>
      </c>
      <c r="AA38" s="40">
        <v>2184.5171303200004</v>
      </c>
      <c r="AB38" s="40">
        <v>7108.8086082670416</v>
      </c>
      <c r="AD38" s="21" t="s">
        <v>115</v>
      </c>
      <c r="AE38" s="21" t="s">
        <v>116</v>
      </c>
      <c r="AF38" s="21" t="s">
        <v>98</v>
      </c>
      <c r="AG38" s="21" t="s">
        <v>173</v>
      </c>
      <c r="AH38" s="22">
        <v>256814</v>
      </c>
      <c r="AI38" s="23">
        <v>1</v>
      </c>
      <c r="AJ38" s="39">
        <v>6854.4826012395224</v>
      </c>
      <c r="AK38" s="39">
        <v>7242.446316469679</v>
      </c>
      <c r="AL38" s="39">
        <v>7652.3687779818629</v>
      </c>
      <c r="AM38" s="39">
        <v>7782.4590472075542</v>
      </c>
      <c r="AN38" s="39">
        <v>8018.4699272766211</v>
      </c>
      <c r="AO38" s="39">
        <v>8274.4031563461685</v>
      </c>
      <c r="AP38" s="39">
        <v>8543.3908687613166</v>
      </c>
      <c r="AQ38" s="39">
        <v>20620.230886078225</v>
      </c>
      <c r="AR38" s="42">
        <v>23026.545089428004</v>
      </c>
      <c r="AS38" s="42">
        <v>25141.766169239687</v>
      </c>
      <c r="AT38" s="42">
        <v>25703.862015279487</v>
      </c>
      <c r="AU38" s="39">
        <v>14882.635846039801</v>
      </c>
      <c r="AV38" s="39">
        <v>2121.2669999999998</v>
      </c>
      <c r="AW38" s="39">
        <v>8699.9591692396862</v>
      </c>
      <c r="AX38" s="42">
        <v>26591.612988133529</v>
      </c>
      <c r="AY38" s="39">
        <v>15544.414327493254</v>
      </c>
      <c r="AZ38" s="39">
        <v>2165.5632974939999</v>
      </c>
      <c r="BA38" s="39">
        <v>8881.6353631462771</v>
      </c>
      <c r="BB38" s="42">
        <v>27572.884377857423</v>
      </c>
      <c r="BC38" s="39">
        <v>16298.164900799282</v>
      </c>
      <c r="BD38" s="39">
        <v>2210.1650574360001</v>
      </c>
      <c r="BE38" s="39">
        <v>9064.5544196221417</v>
      </c>
      <c r="BF38" s="42">
        <v>28594.624694402875</v>
      </c>
      <c r="BG38" s="39">
        <v>17071.747535039009</v>
      </c>
      <c r="BH38" s="39">
        <v>2258.8099522800003</v>
      </c>
      <c r="BI38" s="39">
        <v>9264.0672070838664</v>
      </c>
      <c r="BK38" s="31" t="s">
        <v>174</v>
      </c>
      <c r="BL38" s="31" t="s">
        <v>418</v>
      </c>
      <c r="BM38" s="39">
        <f t="shared" si="4"/>
        <v>40262.703090382522</v>
      </c>
      <c r="BN38" s="39">
        <f t="shared" si="4"/>
        <v>42541.572085298176</v>
      </c>
      <c r="BO38" s="39">
        <f t="shared" si="4"/>
        <v>44949.425065326039</v>
      </c>
      <c r="BP38" s="39">
        <f t="shared" si="4"/>
        <v>45713.565291436586</v>
      </c>
      <c r="BQ38" s="39">
        <f t="shared" si="4"/>
        <v>47099.875031080883</v>
      </c>
      <c r="BR38" s="39">
        <f t="shared" si="4"/>
        <v>48603.207114982681</v>
      </c>
      <c r="BS38" s="39">
        <f t="shared" si="4"/>
        <v>50183.220229024846</v>
      </c>
      <c r="BT38" s="39">
        <f t="shared" si="4"/>
        <v>142844.69144777942</v>
      </c>
      <c r="BU38" s="42">
        <f t="shared" si="4"/>
        <v>160274.1540285529</v>
      </c>
      <c r="BV38" s="42">
        <f t="shared" si="4"/>
        <v>176757.80671000667</v>
      </c>
      <c r="BW38" s="42">
        <f t="shared" si="4"/>
        <v>179859.82813756866</v>
      </c>
      <c r="BX38" s="39">
        <f t="shared" si="4"/>
        <v>82101.611366347963</v>
      </c>
      <c r="BY38" s="39">
        <f t="shared" si="4"/>
        <v>17285.484650604201</v>
      </c>
      <c r="BZ38" s="39">
        <f t="shared" si="4"/>
        <v>80472.732120616522</v>
      </c>
      <c r="CA38" s="42">
        <f t="shared" si="4"/>
        <v>185552.01889791494</v>
      </c>
      <c r="CB38" s="39">
        <f t="shared" si="4"/>
        <v>85752.381314425467</v>
      </c>
      <c r="CC38" s="39">
        <f t="shared" si="8"/>
        <v>17646.440141078117</v>
      </c>
      <c r="CD38" s="39">
        <f t="shared" si="8"/>
        <v>82153.197442411343</v>
      </c>
      <c r="CE38" s="42">
        <f t="shared" si="8"/>
        <v>191765.56860468036</v>
      </c>
      <c r="CF38" s="39">
        <f t="shared" si="8"/>
        <v>89910.524890396962</v>
      </c>
      <c r="CG38" s="39">
        <f t="shared" si="8"/>
        <v>18009.884741341724</v>
      </c>
      <c r="CH38" s="39">
        <f t="shared" si="7"/>
        <v>83845.158972941674</v>
      </c>
      <c r="CI38" s="42">
        <f t="shared" si="6"/>
        <v>198274.95848215173</v>
      </c>
      <c r="CJ38" s="39">
        <f t="shared" si="6"/>
        <v>94178.074096944678</v>
      </c>
      <c r="CK38" s="39">
        <f t="shared" si="6"/>
        <v>18406.275475349379</v>
      </c>
      <c r="CL38" s="39">
        <f t="shared" si="6"/>
        <v>85690.608909857663</v>
      </c>
    </row>
    <row r="39" spans="1:90" x14ac:dyDescent="0.25">
      <c r="A39" s="20" t="s">
        <v>175</v>
      </c>
      <c r="B39" s="20" t="s">
        <v>176</v>
      </c>
      <c r="C39" s="40">
        <v>4703.406062379966</v>
      </c>
      <c r="D39" s="40">
        <v>4969.6188455106721</v>
      </c>
      <c r="E39" s="40">
        <v>5250.8992721665763</v>
      </c>
      <c r="F39" s="40">
        <v>5340.1645597934075</v>
      </c>
      <c r="G39" s="40">
        <v>5502.1104087629192</v>
      </c>
      <c r="H39" s="40">
        <v>5677.726567005484</v>
      </c>
      <c r="I39" s="40">
        <v>5862.3004452804598</v>
      </c>
      <c r="J39" s="40">
        <v>16364.915253626377</v>
      </c>
      <c r="K39" s="41">
        <v>18339.460024014545</v>
      </c>
      <c r="L39" s="41">
        <v>20066.181648246791</v>
      </c>
      <c r="M39" s="41">
        <v>20438.349547565664</v>
      </c>
      <c r="N39" s="40">
        <v>8673.7844178073756</v>
      </c>
      <c r="O39" s="40">
        <v>1796.3320000000001</v>
      </c>
      <c r="P39" s="40">
        <v>9968.2331297582878</v>
      </c>
      <c r="Q39" s="41">
        <v>21069.71406652455</v>
      </c>
      <c r="R39" s="40">
        <v>9059.4771096028689</v>
      </c>
      <c r="S39" s="40">
        <v>1833.8430048240002</v>
      </c>
      <c r="T39" s="40">
        <v>10176.39395209768</v>
      </c>
      <c r="U39" s="41">
        <v>21756.3637772408</v>
      </c>
      <c r="V39" s="40">
        <v>9498.7722751427082</v>
      </c>
      <c r="W39" s="40">
        <v>1871.6126814560005</v>
      </c>
      <c r="X39" s="40">
        <v>10385.978820642091</v>
      </c>
      <c r="Y39" s="41">
        <v>22477.008420860431</v>
      </c>
      <c r="Z39" s="40">
        <v>9949.6258113152253</v>
      </c>
      <c r="AA39" s="40">
        <v>1912.8061668800005</v>
      </c>
      <c r="AB39" s="40">
        <v>10614.576442665206</v>
      </c>
      <c r="AD39" s="21" t="s">
        <v>177</v>
      </c>
      <c r="AE39" s="21" t="s">
        <v>178</v>
      </c>
      <c r="AF39" s="21" t="s">
        <v>98</v>
      </c>
      <c r="AG39" s="21" t="s">
        <v>173</v>
      </c>
      <c r="AH39" s="22">
        <v>807183</v>
      </c>
      <c r="AI39" s="23">
        <v>1</v>
      </c>
      <c r="AJ39" s="39">
        <v>21647.202180701559</v>
      </c>
      <c r="AK39" s="39">
        <v>22872.433824129268</v>
      </c>
      <c r="AL39" s="39">
        <v>24167.013578574984</v>
      </c>
      <c r="AM39" s="39">
        <v>24577.852809410757</v>
      </c>
      <c r="AN39" s="39">
        <v>25323.200858988785</v>
      </c>
      <c r="AO39" s="39">
        <v>26131.465855303231</v>
      </c>
      <c r="AP39" s="39">
        <v>26980.958331033224</v>
      </c>
      <c r="AQ39" s="39">
        <v>66394.506270343976</v>
      </c>
      <c r="AR39" s="42">
        <v>74047.349727794863</v>
      </c>
      <c r="AS39" s="42">
        <v>81361.796164654341</v>
      </c>
      <c r="AT39" s="42">
        <v>83009.115915077535</v>
      </c>
      <c r="AU39" s="39">
        <v>43616.155750423211</v>
      </c>
      <c r="AV39" s="39">
        <v>7238.7330000000002</v>
      </c>
      <c r="AW39" s="39">
        <v>32154.227164654323</v>
      </c>
      <c r="AX39" s="42">
        <v>85771.190256987902</v>
      </c>
      <c r="AY39" s="39">
        <v>45555.612820928167</v>
      </c>
      <c r="AZ39" s="39">
        <v>7389.8922225060005</v>
      </c>
      <c r="BA39" s="39">
        <v>32825.685213553741</v>
      </c>
      <c r="BB39" s="42">
        <v>88808.440708683338</v>
      </c>
      <c r="BC39" s="39">
        <v>47764.610121029051</v>
      </c>
      <c r="BD39" s="39">
        <v>7542.0938225640011</v>
      </c>
      <c r="BE39" s="39">
        <v>33501.736765090296</v>
      </c>
      <c r="BF39" s="42">
        <v>91978.938355291699</v>
      </c>
      <c r="BG39" s="39">
        <v>50031.728728906623</v>
      </c>
      <c r="BH39" s="39">
        <v>7708.0924477200015</v>
      </c>
      <c r="BI39" s="39">
        <v>34239.117178665081</v>
      </c>
      <c r="BK39" s="31" t="s">
        <v>179</v>
      </c>
      <c r="BL39" s="31" t="s">
        <v>317</v>
      </c>
      <c r="BM39" s="39">
        <f t="shared" si="4"/>
        <v>19956.231461465148</v>
      </c>
      <c r="BN39" s="39">
        <f t="shared" si="4"/>
        <v>21085.754162184076</v>
      </c>
      <c r="BO39" s="39">
        <f t="shared" si="4"/>
        <v>22279.207847763693</v>
      </c>
      <c r="BP39" s="39">
        <f t="shared" si="4"/>
        <v>22657.954381175674</v>
      </c>
      <c r="BQ39" s="39">
        <f t="shared" si="4"/>
        <v>23345.079584357412</v>
      </c>
      <c r="BR39" s="39">
        <f t="shared" si="4"/>
        <v>24090.206978373764</v>
      </c>
      <c r="BS39" s="39">
        <f t="shared" si="4"/>
        <v>24873.341368163598</v>
      </c>
      <c r="BT39" s="39">
        <f t="shared" si="4"/>
        <v>66375.321150894204</v>
      </c>
      <c r="BU39" s="42">
        <f t="shared" si="4"/>
        <v>75669.815306744043</v>
      </c>
      <c r="BV39" s="42">
        <f t="shared" si="4"/>
        <v>81769.794836233836</v>
      </c>
      <c r="BW39" s="42">
        <f t="shared" si="4"/>
        <v>83355.328938962411</v>
      </c>
      <c r="BX39" s="39">
        <f t="shared" si="4"/>
        <v>41980.254503991368</v>
      </c>
      <c r="BY39" s="39">
        <f t="shared" si="4"/>
        <v>7668.1500072322351</v>
      </c>
      <c r="BZ39" s="39">
        <f t="shared" si="4"/>
        <v>33706.924427738821</v>
      </c>
      <c r="CA39" s="42">
        <f t="shared" si="4"/>
        <v>86086.051666068422</v>
      </c>
      <c r="CB39" s="39">
        <f t="shared" si="4"/>
        <v>43846.968798695656</v>
      </c>
      <c r="CC39" s="39">
        <f t="shared" si="8"/>
        <v>7828.2763156832598</v>
      </c>
      <c r="CD39" s="39">
        <f t="shared" si="8"/>
        <v>34410.806551689508</v>
      </c>
      <c r="CE39" s="42">
        <f t="shared" si="8"/>
        <v>89082.124570746644</v>
      </c>
      <c r="CF39" s="39">
        <f t="shared" si="8"/>
        <v>45973.113738829794</v>
      </c>
      <c r="CG39" s="39">
        <f t="shared" si="8"/>
        <v>7989.5068377353246</v>
      </c>
      <c r="CH39" s="39">
        <f t="shared" si="7"/>
        <v>35119.503994181541</v>
      </c>
      <c r="CI39" s="42">
        <f t="shared" si="6"/>
        <v>92213.044709293303</v>
      </c>
      <c r="CJ39" s="39">
        <f t="shared" si="6"/>
        <v>48155.200044051933</v>
      </c>
      <c r="CK39" s="39">
        <f t="shared" si="6"/>
        <v>8165.3528537011753</v>
      </c>
      <c r="CL39" s="39">
        <f t="shared" si="6"/>
        <v>35892.491811540182</v>
      </c>
    </row>
    <row r="40" spans="1:90" x14ac:dyDescent="0.25">
      <c r="A40" s="20" t="s">
        <v>180</v>
      </c>
      <c r="B40" s="20" t="s">
        <v>181</v>
      </c>
      <c r="C40" s="40">
        <v>4917.5074062864323</v>
      </c>
      <c r="D40" s="40">
        <v>5195.8383254822447</v>
      </c>
      <c r="E40" s="40">
        <v>5489.9227747045397</v>
      </c>
      <c r="F40" s="40">
        <v>5583.2514618745163</v>
      </c>
      <c r="G40" s="40">
        <v>5752.569165079999</v>
      </c>
      <c r="H40" s="40">
        <v>5936.179456721371</v>
      </c>
      <c r="I40" s="40">
        <v>6129.1552281913191</v>
      </c>
      <c r="J40" s="40">
        <v>15121.614621073426</v>
      </c>
      <c r="K40" s="41">
        <v>17070.861677417393</v>
      </c>
      <c r="L40" s="41">
        <v>18547.427395914423</v>
      </c>
      <c r="M40" s="41">
        <v>18880.048502769427</v>
      </c>
      <c r="N40" s="40">
        <v>8302.3093358630013</v>
      </c>
      <c r="O40" s="40">
        <v>1665.6030000000001</v>
      </c>
      <c r="P40" s="40">
        <v>8912.1361669064281</v>
      </c>
      <c r="Q40" s="41">
        <v>19470.111088709316</v>
      </c>
      <c r="R40" s="40">
        <v>8671.4838370523357</v>
      </c>
      <c r="S40" s="40">
        <v>1700.3841218460002</v>
      </c>
      <c r="T40" s="40">
        <v>9098.2431298109823</v>
      </c>
      <c r="U40" s="41">
        <v>20112.99351790145</v>
      </c>
      <c r="V40" s="40">
        <v>9091.9651608183758</v>
      </c>
      <c r="W40" s="40">
        <v>1735.4050905240003</v>
      </c>
      <c r="X40" s="40">
        <v>9285.6232665590742</v>
      </c>
      <c r="Y40" s="41">
        <v>20787.112366280759</v>
      </c>
      <c r="Z40" s="40">
        <v>9523.5098409913426</v>
      </c>
      <c r="AA40" s="40">
        <v>1773.6006985200004</v>
      </c>
      <c r="AB40" s="40">
        <v>9490.001826769414</v>
      </c>
      <c r="AD40" s="21" t="s">
        <v>156</v>
      </c>
      <c r="AE40" s="21" t="s">
        <v>157</v>
      </c>
      <c r="AF40" s="21" t="s">
        <v>182</v>
      </c>
      <c r="AG40" s="21" t="s">
        <v>183</v>
      </c>
      <c r="AH40" s="22">
        <v>262839</v>
      </c>
      <c r="AI40" s="23">
        <v>1</v>
      </c>
      <c r="AJ40" s="39">
        <v>7663.3372064023324</v>
      </c>
      <c r="AK40" s="39">
        <v>8097.0820922847042</v>
      </c>
      <c r="AL40" s="39">
        <v>8555.3769387080192</v>
      </c>
      <c r="AM40" s="39">
        <v>8700.8183466660539</v>
      </c>
      <c r="AN40" s="39">
        <v>8964.679394037008</v>
      </c>
      <c r="AO40" s="39">
        <v>9250.8137021653383</v>
      </c>
      <c r="AP40" s="39">
        <v>9551.5429715405771</v>
      </c>
      <c r="AQ40" s="39">
        <v>22142.387732865871</v>
      </c>
      <c r="AR40" s="42">
        <v>24702.55821921791</v>
      </c>
      <c r="AS40" s="42">
        <v>27422.893491871786</v>
      </c>
      <c r="AT40" s="42">
        <v>27796.271696849988</v>
      </c>
      <c r="AU40" s="39">
        <v>8204.7465283184156</v>
      </c>
      <c r="AV40" s="39">
        <v>2703.0529999999999</v>
      </c>
      <c r="AW40" s="39">
        <v>16888.472168531574</v>
      </c>
      <c r="AX40" s="42">
        <v>28570.225230335127</v>
      </c>
      <c r="AY40" s="39">
        <v>8569.5827545347474</v>
      </c>
      <c r="AZ40" s="39">
        <v>2759.498152746</v>
      </c>
      <c r="BA40" s="39">
        <v>17241.144323054381</v>
      </c>
      <c r="BB40" s="42">
        <v>29397.684565645432</v>
      </c>
      <c r="BC40" s="39">
        <v>8985.1228822061694</v>
      </c>
      <c r="BD40" s="39">
        <v>2816.3325451240003</v>
      </c>
      <c r="BE40" s="39">
        <v>17596.229138315262</v>
      </c>
      <c r="BF40" s="42">
        <v>30273.441230843135</v>
      </c>
      <c r="BG40" s="39">
        <v>9411.5963576244849</v>
      </c>
      <c r="BH40" s="39">
        <v>2878.3189565200005</v>
      </c>
      <c r="BI40" s="39">
        <v>17983.525916698647</v>
      </c>
      <c r="BK40" s="31" t="s">
        <v>184</v>
      </c>
      <c r="BL40" s="31" t="s">
        <v>353</v>
      </c>
      <c r="BM40" s="39">
        <f t="shared" si="4"/>
        <v>23199.14669152808</v>
      </c>
      <c r="BN40" s="39">
        <f t="shared" si="4"/>
        <v>24512.21839426857</v>
      </c>
      <c r="BO40" s="39">
        <f t="shared" si="4"/>
        <v>25899.60995538417</v>
      </c>
      <c r="BP40" s="39">
        <f t="shared" si="4"/>
        <v>26339.903324625702</v>
      </c>
      <c r="BQ40" s="39">
        <f t="shared" si="4"/>
        <v>27138.68732424207</v>
      </c>
      <c r="BR40" s="39">
        <f t="shared" si="4"/>
        <v>28004.898950973344</v>
      </c>
      <c r="BS40" s="39">
        <f t="shared" si="4"/>
        <v>28915.293762889436</v>
      </c>
      <c r="BT40" s="39">
        <f t="shared" si="4"/>
        <v>72250.943005253241</v>
      </c>
      <c r="BU40" s="42">
        <f t="shared" si="4"/>
        <v>83537.963079104942</v>
      </c>
      <c r="BV40" s="42">
        <f t="shared" si="4"/>
        <v>89153.054984421804</v>
      </c>
      <c r="BW40" s="42">
        <f t="shared" si="4"/>
        <v>90612.172398597249</v>
      </c>
      <c r="BX40" s="39">
        <f t="shared" si="4"/>
        <v>38633.114414175441</v>
      </c>
      <c r="BY40" s="39">
        <f t="shared" si="4"/>
        <v>8491.8449999999993</v>
      </c>
      <c r="BZ40" s="39">
        <f t="shared" si="4"/>
        <v>43487.212984421807</v>
      </c>
      <c r="CA40" s="42">
        <f t="shared" si="4"/>
        <v>93415.496059916841</v>
      </c>
      <c r="CB40" s="39">
        <f t="shared" si="4"/>
        <v>40350.993159265723</v>
      </c>
      <c r="CC40" s="39">
        <f t="shared" si="8"/>
        <v>8669.171707290001</v>
      </c>
      <c r="CD40" s="39">
        <f t="shared" si="8"/>
        <v>44395.331193361111</v>
      </c>
      <c r="CE40" s="42">
        <f t="shared" si="8"/>
        <v>96465.000966093095</v>
      </c>
      <c r="CF40" s="39">
        <f t="shared" si="8"/>
        <v>42307.617808254283</v>
      </c>
      <c r="CG40" s="39">
        <f t="shared" si="8"/>
        <v>8847.7212402600017</v>
      </c>
      <c r="CH40" s="39">
        <f t="shared" si="7"/>
        <v>45309.661917578822</v>
      </c>
      <c r="CI40" s="42">
        <f t="shared" si="6"/>
        <v>99665.117071604618</v>
      </c>
      <c r="CJ40" s="39">
        <f t="shared" si="6"/>
        <v>44315.723544803303</v>
      </c>
      <c r="CK40" s="39">
        <f t="shared" si="6"/>
        <v>9042.4562298000019</v>
      </c>
      <c r="CL40" s="39">
        <f t="shared" si="6"/>
        <v>46306.937297001321</v>
      </c>
    </row>
    <row r="41" spans="1:90" x14ac:dyDescent="0.25">
      <c r="A41" s="20" t="s">
        <v>185</v>
      </c>
      <c r="B41" s="20" t="s">
        <v>186</v>
      </c>
      <c r="C41" s="40">
        <v>3904.190887967015</v>
      </c>
      <c r="D41" s="40">
        <v>4125.1680922259484</v>
      </c>
      <c r="E41" s="40">
        <v>4358.652606245937</v>
      </c>
      <c r="F41" s="40">
        <v>4432.7497005521172</v>
      </c>
      <c r="G41" s="40">
        <v>4567.1772833517443</v>
      </c>
      <c r="H41" s="40">
        <v>4712.9522803851614</v>
      </c>
      <c r="I41" s="40">
        <v>4866.1628780160318</v>
      </c>
      <c r="J41" s="40">
        <v>12755.373014389741</v>
      </c>
      <c r="K41" s="41">
        <v>14527.368534359719</v>
      </c>
      <c r="L41" s="41">
        <v>15614.365842392637</v>
      </c>
      <c r="M41" s="41">
        <v>15829.043986756846</v>
      </c>
      <c r="N41" s="40">
        <v>5261.0576129376968</v>
      </c>
      <c r="O41" s="40">
        <v>1374.222</v>
      </c>
      <c r="P41" s="40">
        <v>9193.7643738191491</v>
      </c>
      <c r="Q41" s="41">
        <v>16283.669263322878</v>
      </c>
      <c r="R41" s="40">
        <v>5494.9983445356884</v>
      </c>
      <c r="S41" s="40">
        <v>1402.918503804</v>
      </c>
      <c r="T41" s="40">
        <v>9385.7524149831897</v>
      </c>
      <c r="U41" s="41">
        <v>16772.31825242742</v>
      </c>
      <c r="V41" s="40">
        <v>5761.4514938951843</v>
      </c>
      <c r="W41" s="40">
        <v>1431.8128955760001</v>
      </c>
      <c r="X41" s="40">
        <v>9579.0538629562361</v>
      </c>
      <c r="Y41" s="41">
        <v>17288.132785906393</v>
      </c>
      <c r="Z41" s="40">
        <v>6034.9153378812798</v>
      </c>
      <c r="AA41" s="40">
        <v>1463.3265544800001</v>
      </c>
      <c r="AB41" s="40">
        <v>9789.8908935451127</v>
      </c>
      <c r="AD41" s="21" t="s">
        <v>161</v>
      </c>
      <c r="AE41" s="21" t="s">
        <v>162</v>
      </c>
      <c r="AF41" s="21" t="s">
        <v>182</v>
      </c>
      <c r="AG41" s="21" t="s">
        <v>183</v>
      </c>
      <c r="AH41" s="22">
        <v>136218</v>
      </c>
      <c r="AI41" s="23">
        <v>1</v>
      </c>
      <c r="AJ41" s="39">
        <v>4944.8359796419263</v>
      </c>
      <c r="AK41" s="39">
        <v>5224.7136960896596</v>
      </c>
      <c r="AL41" s="39">
        <v>5520.4324912883339</v>
      </c>
      <c r="AM41" s="39">
        <v>5614.2798436402354</v>
      </c>
      <c r="AN41" s="39">
        <v>5784.5385136588066</v>
      </c>
      <c r="AO41" s="39">
        <v>5969.1692017956739</v>
      </c>
      <c r="AP41" s="39">
        <v>6163.2174175124183</v>
      </c>
      <c r="AQ41" s="39">
        <v>13119.731930476744</v>
      </c>
      <c r="AR41" s="42">
        <v>14539.623954510989</v>
      </c>
      <c r="AS41" s="42">
        <v>16494.915433429909</v>
      </c>
      <c r="AT41" s="42">
        <v>16724.252494984685</v>
      </c>
      <c r="AU41" s="39">
        <v>5060.6328568818499</v>
      </c>
      <c r="AV41" s="39">
        <v>1848</v>
      </c>
      <c r="AW41" s="39">
        <v>9815.6196381028349</v>
      </c>
      <c r="AX41" s="42">
        <v>17192.844861911886</v>
      </c>
      <c r="AY41" s="39">
        <v>5285.6614043694162</v>
      </c>
      <c r="AZ41" s="39">
        <v>1886.5899360000001</v>
      </c>
      <c r="BA41" s="39">
        <v>10020.593521542469</v>
      </c>
      <c r="BB41" s="42">
        <v>17694.379412671249</v>
      </c>
      <c r="BC41" s="39">
        <v>5541.9637796090165</v>
      </c>
      <c r="BD41" s="39">
        <v>1925.4459840000002</v>
      </c>
      <c r="BE41" s="39">
        <v>10226.969649062232</v>
      </c>
      <c r="BF41" s="42">
        <v>18224.901535817491</v>
      </c>
      <c r="BG41" s="39">
        <v>5805.0097707120294</v>
      </c>
      <c r="BH41" s="39">
        <v>1967.8243200000002</v>
      </c>
      <c r="BI41" s="39">
        <v>10452.067445105462</v>
      </c>
      <c r="BK41" s="31" t="s">
        <v>187</v>
      </c>
      <c r="BL41" s="31" t="s">
        <v>341</v>
      </c>
      <c r="BM41" s="39">
        <f t="shared" si="4"/>
        <v>16746.043791672866</v>
      </c>
      <c r="BN41" s="39">
        <f t="shared" si="4"/>
        <v>17693.869870281549</v>
      </c>
      <c r="BO41" s="39">
        <f t="shared" si="4"/>
        <v>18695.342904939484</v>
      </c>
      <c r="BP41" s="39">
        <f t="shared" si="4"/>
        <v>19013.163734323454</v>
      </c>
      <c r="BQ41" s="39">
        <f t="shared" si="4"/>
        <v>19589.757003702118</v>
      </c>
      <c r="BR41" s="39">
        <f t="shared" si="4"/>
        <v>20215.022149311771</v>
      </c>
      <c r="BS41" s="39">
        <f t="shared" si="4"/>
        <v>20872.180431500921</v>
      </c>
      <c r="BT41" s="39">
        <f t="shared" si="4"/>
        <v>48765.950123328941</v>
      </c>
      <c r="BU41" s="42">
        <f t="shared" si="4"/>
        <v>55805.325751528973</v>
      </c>
      <c r="BV41" s="42">
        <f t="shared" si="4"/>
        <v>59826.794324466864</v>
      </c>
      <c r="BW41" s="42">
        <f t="shared" si="4"/>
        <v>60752.316489982804</v>
      </c>
      <c r="BX41" s="39">
        <f t="shared" si="4"/>
        <v>19396.246455911889</v>
      </c>
      <c r="BY41" s="39">
        <f t="shared" si="4"/>
        <v>5384.3140000000003</v>
      </c>
      <c r="BZ41" s="39">
        <f t="shared" si="4"/>
        <v>35971.756034070924</v>
      </c>
      <c r="CA41" s="42">
        <f t="shared" si="4"/>
        <v>62478.411894989214</v>
      </c>
      <c r="CB41" s="39">
        <f t="shared" si="4"/>
        <v>20258.729329125905</v>
      </c>
      <c r="CC41" s="39">
        <f t="shared" si="8"/>
        <v>5496.7492449480014</v>
      </c>
      <c r="CD41" s="39">
        <f t="shared" si="8"/>
        <v>36722.933320915305</v>
      </c>
      <c r="CE41" s="42">
        <f t="shared" si="8"/>
        <v>64330.286927653993</v>
      </c>
      <c r="CF41" s="39">
        <f t="shared" si="8"/>
        <v>21241.077619937503</v>
      </c>
      <c r="CG41" s="39">
        <f t="shared" si="8"/>
        <v>5609.9598311120017</v>
      </c>
      <c r="CH41" s="39">
        <f t="shared" si="7"/>
        <v>37479.249476604498</v>
      </c>
      <c r="CI41" s="42">
        <f t="shared" si="6"/>
        <v>66286.881363577952</v>
      </c>
      <c r="CJ41" s="39">
        <f t="shared" si="6"/>
        <v>22249.272645533045</v>
      </c>
      <c r="CK41" s="39">
        <f t="shared" si="6"/>
        <v>5733.4329197600018</v>
      </c>
      <c r="CL41" s="39">
        <f t="shared" si="6"/>
        <v>38304.175798284909</v>
      </c>
    </row>
    <row r="42" spans="1:90" x14ac:dyDescent="0.25">
      <c r="A42" s="20" t="s">
        <v>188</v>
      </c>
      <c r="B42" s="20" t="s">
        <v>189</v>
      </c>
      <c r="C42" s="40">
        <v>5955.1420158044366</v>
      </c>
      <c r="D42" s="40">
        <v>6292.2030538989675</v>
      </c>
      <c r="E42" s="40">
        <v>6648.3417467496492</v>
      </c>
      <c r="F42" s="40">
        <v>6761.363556444393</v>
      </c>
      <c r="G42" s="40">
        <v>6966.4086911175955</v>
      </c>
      <c r="H42" s="40">
        <v>7188.7622682347001</v>
      </c>
      <c r="I42" s="40">
        <v>7422.4575186462916</v>
      </c>
      <c r="J42" s="40">
        <v>21495.090942645926</v>
      </c>
      <c r="K42" s="41">
        <v>24160.622760977734</v>
      </c>
      <c r="L42" s="41">
        <v>26079.82905089367</v>
      </c>
      <c r="M42" s="41">
        <v>26474.540671239549</v>
      </c>
      <c r="N42" s="40">
        <v>8528.6301489119232</v>
      </c>
      <c r="O42" s="40">
        <v>2082.6329999999998</v>
      </c>
      <c r="P42" s="40">
        <v>15863.277522327628</v>
      </c>
      <c r="Q42" s="41">
        <v>27228.532015653327</v>
      </c>
      <c r="R42" s="40">
        <v>8907.8683408029738</v>
      </c>
      <c r="S42" s="40">
        <v>2126.122542306</v>
      </c>
      <c r="T42" s="40">
        <v>16194.541132544355</v>
      </c>
      <c r="U42" s="41">
        <v>28037.794907950749</v>
      </c>
      <c r="V42" s="40">
        <v>9339.8119783924139</v>
      </c>
      <c r="W42" s="40">
        <v>2169.9119837640001</v>
      </c>
      <c r="X42" s="40">
        <v>16528.070945794334</v>
      </c>
      <c r="Y42" s="41">
        <v>28892.648816219073</v>
      </c>
      <c r="Z42" s="40">
        <v>9783.1205592986134</v>
      </c>
      <c r="AA42" s="40">
        <v>2217.6709237200002</v>
      </c>
      <c r="AB42" s="40">
        <v>16891.85733320046</v>
      </c>
      <c r="AD42" s="21" t="s">
        <v>190</v>
      </c>
      <c r="AE42" s="21" t="s">
        <v>191</v>
      </c>
      <c r="AF42" s="21" t="s">
        <v>182</v>
      </c>
      <c r="AG42" s="21" t="s">
        <v>183</v>
      </c>
      <c r="AH42" s="22">
        <v>810716</v>
      </c>
      <c r="AI42" s="23">
        <v>1</v>
      </c>
      <c r="AJ42" s="39">
        <v>21338.225850010906</v>
      </c>
      <c r="AK42" s="39">
        <v>22545.969433121521</v>
      </c>
      <c r="AL42" s="39">
        <v>23822.071303036199</v>
      </c>
      <c r="AM42" s="39">
        <v>24227.046515187812</v>
      </c>
      <c r="AN42" s="39">
        <v>24961.756011870013</v>
      </c>
      <c r="AO42" s="39">
        <v>25758.484424809747</v>
      </c>
      <c r="AP42" s="39">
        <v>26595.851866278528</v>
      </c>
      <c r="AQ42" s="39">
        <v>64585.554937643945</v>
      </c>
      <c r="AR42" s="42">
        <v>72272.211201847356</v>
      </c>
      <c r="AS42" s="42">
        <v>78193.54345696127</v>
      </c>
      <c r="AT42" s="42">
        <v>79485.823279926757</v>
      </c>
      <c r="AU42" s="39">
        <v>29408.200629315095</v>
      </c>
      <c r="AV42" s="39">
        <v>6090</v>
      </c>
      <c r="AW42" s="39">
        <v>43987.622650611665</v>
      </c>
      <c r="AX42" s="42">
        <v>81839.241901641188</v>
      </c>
      <c r="AY42" s="39">
        <v>30715.879897697203</v>
      </c>
      <c r="AZ42" s="39">
        <v>6217.1713800000007</v>
      </c>
      <c r="BA42" s="39">
        <v>44906.190623943985</v>
      </c>
      <c r="BB42" s="42">
        <v>84381.559033238722</v>
      </c>
      <c r="BC42" s="39">
        <v>32205.296712941214</v>
      </c>
      <c r="BD42" s="39">
        <v>6345.219720000001</v>
      </c>
      <c r="BE42" s="39">
        <v>45831.042600297507</v>
      </c>
      <c r="BF42" s="42">
        <v>87058.571110502875</v>
      </c>
      <c r="BG42" s="39">
        <v>33733.901830100585</v>
      </c>
      <c r="BH42" s="39">
        <v>6484.8756000000012</v>
      </c>
      <c r="BI42" s="39">
        <v>46839.79368040229</v>
      </c>
      <c r="BK42" s="31" t="s">
        <v>182</v>
      </c>
      <c r="BL42" s="31" t="s">
        <v>183</v>
      </c>
      <c r="BM42" s="39">
        <f t="shared" si="4"/>
        <v>33946.399036055169</v>
      </c>
      <c r="BN42" s="39">
        <f t="shared" si="4"/>
        <v>35867.765221495887</v>
      </c>
      <c r="BO42" s="39">
        <f t="shared" si="4"/>
        <v>37897.880733032551</v>
      </c>
      <c r="BP42" s="39">
        <f t="shared" si="4"/>
        <v>38542.144705494102</v>
      </c>
      <c r="BQ42" s="39">
        <f t="shared" si="4"/>
        <v>39710.973919565826</v>
      </c>
      <c r="BR42" s="39">
        <f t="shared" si="4"/>
        <v>40978.467328770756</v>
      </c>
      <c r="BS42" s="39">
        <f t="shared" si="4"/>
        <v>42310.612255331522</v>
      </c>
      <c r="BT42" s="39">
        <f t="shared" si="4"/>
        <v>99847.67460098656</v>
      </c>
      <c r="BU42" s="42">
        <f t="shared" si="4"/>
        <v>111514.39337557626</v>
      </c>
      <c r="BV42" s="42">
        <f t="shared" si="4"/>
        <v>122111.35238226296</v>
      </c>
      <c r="BW42" s="42">
        <f t="shared" si="4"/>
        <v>124006.34747176143</v>
      </c>
      <c r="BX42" s="39">
        <f t="shared" si="4"/>
        <v>42673.580014515363</v>
      </c>
      <c r="BY42" s="39">
        <f t="shared" si="4"/>
        <v>10641.053</v>
      </c>
      <c r="BZ42" s="39">
        <f t="shared" si="4"/>
        <v>70691.714457246067</v>
      </c>
      <c r="CA42" s="42">
        <f t="shared" si="4"/>
        <v>127602.3119938882</v>
      </c>
      <c r="CB42" s="39">
        <f t="shared" si="4"/>
        <v>44571.124056601366</v>
      </c>
      <c r="CC42" s="39">
        <f t="shared" si="8"/>
        <v>10863.259468746</v>
      </c>
      <c r="CD42" s="39">
        <f t="shared" si="8"/>
        <v>72167.928468540835</v>
      </c>
      <c r="CE42" s="42">
        <f t="shared" si="8"/>
        <v>131473.62301155541</v>
      </c>
      <c r="CF42" s="39">
        <f t="shared" si="8"/>
        <v>46732.383374756399</v>
      </c>
      <c r="CG42" s="39">
        <f t="shared" si="8"/>
        <v>11086.998249124001</v>
      </c>
      <c r="CH42" s="39">
        <f t="shared" si="7"/>
        <v>73654.241387674992</v>
      </c>
      <c r="CI42" s="42">
        <f t="shared" si="6"/>
        <v>135556.91387716349</v>
      </c>
      <c r="CJ42" s="39">
        <f t="shared" si="6"/>
        <v>48950.507958437098</v>
      </c>
      <c r="CK42" s="39">
        <f t="shared" si="6"/>
        <v>11331.018876520002</v>
      </c>
      <c r="CL42" s="39">
        <f t="shared" si="6"/>
        <v>75275.387042206392</v>
      </c>
    </row>
    <row r="43" spans="1:90" x14ac:dyDescent="0.25">
      <c r="A43" s="20" t="s">
        <v>192</v>
      </c>
      <c r="B43" s="20" t="s">
        <v>193</v>
      </c>
      <c r="C43" s="40">
        <v>2159.3809641291182</v>
      </c>
      <c r="D43" s="40">
        <v>2281.6019266988264</v>
      </c>
      <c r="E43" s="40">
        <v>2410.74059574998</v>
      </c>
      <c r="F43" s="40">
        <v>2451.7231858777295</v>
      </c>
      <c r="G43" s="40">
        <v>2526.074151719607</v>
      </c>
      <c r="H43" s="40">
        <v>2606.7012938529811</v>
      </c>
      <c r="I43" s="40">
        <v>2691.4410152243463</v>
      </c>
      <c r="J43" s="40">
        <v>8003.5477136848031</v>
      </c>
      <c r="K43" s="41">
        <v>8857.0716625300247</v>
      </c>
      <c r="L43" s="41">
        <v>9808.2701601875742</v>
      </c>
      <c r="M43" s="41">
        <v>9896.5925768131819</v>
      </c>
      <c r="N43" s="40">
        <v>2338.5164166256077</v>
      </c>
      <c r="O43" s="40">
        <v>873.08100000000002</v>
      </c>
      <c r="P43" s="40">
        <v>6684.9951601875746</v>
      </c>
      <c r="Q43" s="41">
        <v>10158.408726845861</v>
      </c>
      <c r="R43" s="40">
        <v>2442.5020183065271</v>
      </c>
      <c r="S43" s="40">
        <v>891.31267744200011</v>
      </c>
      <c r="T43" s="40">
        <v>6824.5940310973328</v>
      </c>
      <c r="U43" s="41">
        <v>10435.757231783331</v>
      </c>
      <c r="V43" s="40">
        <v>2560.9392432680011</v>
      </c>
      <c r="W43" s="40">
        <v>909.67007854800022</v>
      </c>
      <c r="X43" s="40">
        <v>6965.1479099673297</v>
      </c>
      <c r="Y43" s="41">
        <v>10730.636572209825</v>
      </c>
      <c r="Z43" s="40">
        <v>2682.4926904194649</v>
      </c>
      <c r="AA43" s="40">
        <v>929.69157204000021</v>
      </c>
      <c r="AB43" s="40">
        <v>7118.4523097503607</v>
      </c>
      <c r="AD43" s="21" t="s">
        <v>194</v>
      </c>
      <c r="AE43" s="21" t="s">
        <v>114</v>
      </c>
      <c r="AF43" s="21" t="s">
        <v>113</v>
      </c>
      <c r="AG43" s="21" t="s">
        <v>195</v>
      </c>
      <c r="AH43" s="22">
        <v>766333</v>
      </c>
      <c r="AI43" s="23">
        <v>1</v>
      </c>
      <c r="AJ43" s="39">
        <v>20099.404762642214</v>
      </c>
      <c r="AK43" s="39">
        <v>21237.031072207763</v>
      </c>
      <c r="AL43" s="39">
        <v>22439.047030894722</v>
      </c>
      <c r="AM43" s="39">
        <v>22820.510830419931</v>
      </c>
      <c r="AN43" s="39">
        <v>23512.565721045485</v>
      </c>
      <c r="AO43" s="39">
        <v>24263.038931430267</v>
      </c>
      <c r="AP43" s="39">
        <v>25051.79181367284</v>
      </c>
      <c r="AQ43" s="39">
        <v>61799.811547240133</v>
      </c>
      <c r="AR43" s="42">
        <v>67982.336890411767</v>
      </c>
      <c r="AS43" s="42">
        <v>75692.462618667996</v>
      </c>
      <c r="AT43" s="42">
        <v>76865.352622185354</v>
      </c>
      <c r="AU43" s="39">
        <v>24794.785547441646</v>
      </c>
      <c r="AV43" s="39">
        <v>6698.933</v>
      </c>
      <c r="AW43" s="39">
        <v>45371.634074743699</v>
      </c>
      <c r="AX43" s="42">
        <v>79055.24614379523</v>
      </c>
      <c r="AY43" s="39">
        <v>25897.322470154584</v>
      </c>
      <c r="AZ43" s="39">
        <v>6838.8201189060001</v>
      </c>
      <c r="BA43" s="39">
        <v>46319.103554734647</v>
      </c>
      <c r="BB43" s="42">
        <v>81405.813479387434</v>
      </c>
      <c r="BC43" s="39">
        <v>27153.08683976773</v>
      </c>
      <c r="BD43" s="39">
        <v>6979.6718841640004</v>
      </c>
      <c r="BE43" s="39">
        <v>47273.054755455698</v>
      </c>
      <c r="BF43" s="42">
        <v>83888.728489806206</v>
      </c>
      <c r="BG43" s="39">
        <v>28441.891841625173</v>
      </c>
      <c r="BH43" s="39">
        <v>7133.2918157200002</v>
      </c>
      <c r="BI43" s="39">
        <v>48313.544832461041</v>
      </c>
      <c r="BK43" s="31" t="s">
        <v>196</v>
      </c>
      <c r="BL43" s="31" t="s">
        <v>356</v>
      </c>
      <c r="BM43" s="39">
        <f t="shared" si="4"/>
        <v>20628.747875231718</v>
      </c>
      <c r="BN43" s="39">
        <f t="shared" si="4"/>
        <v>21796.335004969831</v>
      </c>
      <c r="BO43" s="39">
        <f t="shared" si="4"/>
        <v>23030.007566251123</v>
      </c>
      <c r="BP43" s="39">
        <f t="shared" si="4"/>
        <v>23421.517694877388</v>
      </c>
      <c r="BQ43" s="39">
        <f t="shared" si="4"/>
        <v>24131.798721759846</v>
      </c>
      <c r="BR43" s="39">
        <f t="shared" si="4"/>
        <v>24902.036588351686</v>
      </c>
      <c r="BS43" s="39">
        <f t="shared" si="4"/>
        <v>25711.562270121452</v>
      </c>
      <c r="BT43" s="39">
        <f t="shared" si="4"/>
        <v>63952.718163605023</v>
      </c>
      <c r="BU43" s="42">
        <f t="shared" si="4"/>
        <v>73239.963794312207</v>
      </c>
      <c r="BV43" s="42">
        <f t="shared" si="4"/>
        <v>78398.58822952531</v>
      </c>
      <c r="BW43" s="42">
        <f t="shared" si="4"/>
        <v>79612.337947427237</v>
      </c>
      <c r="BX43" s="39">
        <f t="shared" si="4"/>
        <v>29220.142960433885</v>
      </c>
      <c r="BY43" s="39">
        <f t="shared" si="4"/>
        <v>7001.5460000000003</v>
      </c>
      <c r="BZ43" s="39">
        <f t="shared" si="4"/>
        <v>43390.648986993358</v>
      </c>
      <c r="CA43" s="42">
        <f t="shared" si="4"/>
        <v>81963.962955219671</v>
      </c>
      <c r="CB43" s="39">
        <f t="shared" si="4"/>
        <v>30519.459965583501</v>
      </c>
      <c r="CC43" s="39">
        <f t="shared" si="8"/>
        <v>7147.752283572001</v>
      </c>
      <c r="CD43" s="39">
        <f t="shared" si="8"/>
        <v>44296.750706064151</v>
      </c>
      <c r="CE43" s="42">
        <f t="shared" si="8"/>
        <v>84503.370289225291</v>
      </c>
      <c r="CF43" s="39">
        <f t="shared" si="8"/>
        <v>31999.352354025687</v>
      </c>
      <c r="CG43" s="39">
        <f t="shared" si="8"/>
        <v>7294.9667897680019</v>
      </c>
      <c r="CH43" s="39">
        <f t="shared" si="7"/>
        <v>45209.051145431607</v>
      </c>
      <c r="CI43" s="42">
        <f t="shared" si="6"/>
        <v>87177.820748366386</v>
      </c>
      <c r="CJ43" s="39">
        <f t="shared" si="6"/>
        <v>33518.182445552025</v>
      </c>
      <c r="CK43" s="39">
        <f t="shared" si="6"/>
        <v>7455.5262426400022</v>
      </c>
      <c r="CL43" s="39">
        <f t="shared" si="6"/>
        <v>46204.112060174375</v>
      </c>
    </row>
    <row r="44" spans="1:90" x14ac:dyDescent="0.25">
      <c r="A44" s="20" t="s">
        <v>198</v>
      </c>
      <c r="B44" s="20" t="s">
        <v>199</v>
      </c>
      <c r="C44" s="40">
        <v>2989.2795051514991</v>
      </c>
      <c r="D44" s="40">
        <v>3158.4727251430741</v>
      </c>
      <c r="E44" s="40">
        <v>3337.2422813861722</v>
      </c>
      <c r="F44" s="40">
        <v>3393.975400169737</v>
      </c>
      <c r="G44" s="40">
        <v>3496.9011099316454</v>
      </c>
      <c r="H44" s="40">
        <v>3608.5150713131352</v>
      </c>
      <c r="I44" s="40">
        <v>3725.8221683819615</v>
      </c>
      <c r="J44" s="40">
        <v>11157.227267641541</v>
      </c>
      <c r="K44" s="41">
        <v>12520.871590708881</v>
      </c>
      <c r="L44" s="41">
        <v>13821.838241324087</v>
      </c>
      <c r="M44" s="41">
        <v>14064.255111174793</v>
      </c>
      <c r="N44" s="40">
        <v>6418.4818698507033</v>
      </c>
      <c r="O44" s="40">
        <v>1365.87</v>
      </c>
      <c r="P44" s="40">
        <v>6279.9032413240893</v>
      </c>
      <c r="Q44" s="41">
        <v>14509.324098416708</v>
      </c>
      <c r="R44" s="40">
        <v>6703.8891880843612</v>
      </c>
      <c r="S44" s="40">
        <v>1394.39209734</v>
      </c>
      <c r="T44" s="40">
        <v>6411.0428129923466</v>
      </c>
      <c r="U44" s="41">
        <v>14995.15200574815</v>
      </c>
      <c r="V44" s="40">
        <v>7028.9616039656967</v>
      </c>
      <c r="W44" s="40">
        <v>1423.1108799600001</v>
      </c>
      <c r="X44" s="40">
        <v>6543.0795218224548</v>
      </c>
      <c r="Y44" s="41">
        <v>15504.114172707017</v>
      </c>
      <c r="Z44" s="40">
        <v>7362.5870560740514</v>
      </c>
      <c r="AA44" s="40">
        <v>1454.4330108000001</v>
      </c>
      <c r="AB44" s="40">
        <v>6687.0941058329672</v>
      </c>
      <c r="AD44" s="21" t="s">
        <v>119</v>
      </c>
      <c r="AE44" s="21" t="s">
        <v>120</v>
      </c>
      <c r="AF44" s="21" t="s">
        <v>108</v>
      </c>
      <c r="AG44" s="21" t="s">
        <v>200</v>
      </c>
      <c r="AH44" s="22">
        <v>354036</v>
      </c>
      <c r="AI44" s="23">
        <v>1</v>
      </c>
      <c r="AJ44" s="39">
        <v>9391.8275522212807</v>
      </c>
      <c r="AK44" s="39">
        <v>9923.4049916770055</v>
      </c>
      <c r="AL44" s="39">
        <v>10485.069714205923</v>
      </c>
      <c r="AM44" s="39">
        <v>10663.315899347423</v>
      </c>
      <c r="AN44" s="39">
        <v>10986.691654310434</v>
      </c>
      <c r="AO44" s="39">
        <v>11337.364475606921</v>
      </c>
      <c r="AP44" s="39">
        <v>11705.924198584804</v>
      </c>
      <c r="AQ44" s="39">
        <v>28134.912568543165</v>
      </c>
      <c r="AR44" s="42">
        <v>31245.316898248446</v>
      </c>
      <c r="AS44" s="42">
        <v>35732.40255181033</v>
      </c>
      <c r="AT44" s="42">
        <v>36526.174342988408</v>
      </c>
      <c r="AU44" s="39">
        <v>21016.729791178077</v>
      </c>
      <c r="AV44" s="39">
        <v>4322.4859999999999</v>
      </c>
      <c r="AW44" s="39">
        <v>11186.95855181033</v>
      </c>
      <c r="AX44" s="42">
        <v>37784.587321786435</v>
      </c>
      <c r="AY44" s="39">
        <v>21951.269859900134</v>
      </c>
      <c r="AZ44" s="39">
        <v>4412.7481526520005</v>
      </c>
      <c r="BA44" s="39">
        <v>11420.569309234299</v>
      </c>
      <c r="BB44" s="42">
        <v>39175.100611746224</v>
      </c>
      <c r="BC44" s="39">
        <v>23015.68965038595</v>
      </c>
      <c r="BD44" s="39">
        <v>4503.6327432880007</v>
      </c>
      <c r="BE44" s="39">
        <v>11655.778218072268</v>
      </c>
      <c r="BF44" s="42">
        <v>40623.19596248724</v>
      </c>
      <c r="BG44" s="39">
        <v>24108.115572994968</v>
      </c>
      <c r="BH44" s="39">
        <v>4602.7559922400005</v>
      </c>
      <c r="BI44" s="39">
        <v>11912.324397252271</v>
      </c>
      <c r="BK44" s="31" t="s">
        <v>201</v>
      </c>
      <c r="BL44" s="31" t="s">
        <v>322</v>
      </c>
      <c r="BM44" s="39">
        <f t="shared" si="4"/>
        <v>15098.556151338551</v>
      </c>
      <c r="BN44" s="39">
        <f t="shared" si="4"/>
        <v>15953.134429504313</v>
      </c>
      <c r="BO44" s="39">
        <f t="shared" si="4"/>
        <v>16856.081838214257</v>
      </c>
      <c r="BP44" s="39">
        <f t="shared" si="4"/>
        <v>17142.635229463896</v>
      </c>
      <c r="BQ44" s="39">
        <f t="shared" si="4"/>
        <v>17662.502844913859</v>
      </c>
      <c r="BR44" s="39">
        <f t="shared" si="4"/>
        <v>18226.253962963408</v>
      </c>
      <c r="BS44" s="39">
        <f t="shared" si="4"/>
        <v>18818.760548243208</v>
      </c>
      <c r="BT44" s="39">
        <f t="shared" si="4"/>
        <v>46963.113772994788</v>
      </c>
      <c r="BU44" s="42">
        <f t="shared" si="4"/>
        <v>53670.62901857715</v>
      </c>
      <c r="BV44" s="42">
        <f t="shared" si="4"/>
        <v>57657.417404856409</v>
      </c>
      <c r="BW44" s="42">
        <f t="shared" si="4"/>
        <v>58548.723790738964</v>
      </c>
      <c r="BX44" s="39">
        <f t="shared" si="4"/>
        <v>15508.784587444732</v>
      </c>
      <c r="BY44" s="39">
        <f t="shared" si="4"/>
        <v>5227.63</v>
      </c>
      <c r="BZ44" s="39">
        <f t="shared" si="4"/>
        <v>37812.309203294237</v>
      </c>
      <c r="CA44" s="42">
        <f t="shared" si="4"/>
        <v>60137.120764118445</v>
      </c>
      <c r="CB44" s="39">
        <f t="shared" si="4"/>
        <v>16198.405701583524</v>
      </c>
      <c r="CC44" s="39">
        <f t="shared" si="8"/>
        <v>5336.7933696600003</v>
      </c>
      <c r="CD44" s="39">
        <f t="shared" si="8"/>
        <v>38601.921692874916</v>
      </c>
      <c r="CE44" s="42">
        <f t="shared" si="8"/>
        <v>61827.513905395674</v>
      </c>
      <c r="CF44" s="39">
        <f t="shared" si="8"/>
        <v>16983.868397506219</v>
      </c>
      <c r="CG44" s="39">
        <f t="shared" si="8"/>
        <v>5446.7095180400011</v>
      </c>
      <c r="CH44" s="39">
        <f t="shared" si="7"/>
        <v>39396.935989849451</v>
      </c>
      <c r="CI44" s="42">
        <f t="shared" si="6"/>
        <v>63620.658069775185</v>
      </c>
      <c r="CJ44" s="39">
        <f t="shared" si="6"/>
        <v>17789.997537473344</v>
      </c>
      <c r="CK44" s="39">
        <f t="shared" si="6"/>
        <v>5566.5895292000014</v>
      </c>
      <c r="CL44" s="39">
        <f t="shared" si="6"/>
        <v>40264.071003101839</v>
      </c>
    </row>
    <row r="45" spans="1:90" x14ac:dyDescent="0.25">
      <c r="A45" s="20" t="s">
        <v>203</v>
      </c>
      <c r="B45" s="20" t="s">
        <v>204</v>
      </c>
      <c r="C45" s="40">
        <v>3398.7012385901535</v>
      </c>
      <c r="D45" s="40">
        <v>3591.067728694356</v>
      </c>
      <c r="E45" s="40">
        <v>3794.3221621384564</v>
      </c>
      <c r="F45" s="40">
        <v>3858.8256388948098</v>
      </c>
      <c r="G45" s="40">
        <v>3975.8483986092247</v>
      </c>
      <c r="H45" s="40">
        <v>4102.7493819858182</v>
      </c>
      <c r="I45" s="40">
        <v>4236.1232519823043</v>
      </c>
      <c r="J45" s="40">
        <v>11781.75697858242</v>
      </c>
      <c r="K45" s="41">
        <v>13189.398759906524</v>
      </c>
      <c r="L45" s="41">
        <v>14626.813433944257</v>
      </c>
      <c r="M45" s="41">
        <v>14886.846908722131</v>
      </c>
      <c r="N45" s="40">
        <v>6884.9174747778743</v>
      </c>
      <c r="O45" s="40">
        <v>1473.6179999999999</v>
      </c>
      <c r="P45" s="40">
        <v>6528.3114339442564</v>
      </c>
      <c r="Q45" s="41">
        <v>15360.094004832714</v>
      </c>
      <c r="R45" s="40">
        <v>7191.0655441471354</v>
      </c>
      <c r="S45" s="40">
        <v>1504.3900910760001</v>
      </c>
      <c r="T45" s="40">
        <v>6664.6383696095781</v>
      </c>
      <c r="U45" s="41">
        <v>15877.033514575851</v>
      </c>
      <c r="V45" s="40">
        <v>7539.7612017889514</v>
      </c>
      <c r="W45" s="40">
        <v>1535.3743831440001</v>
      </c>
      <c r="X45" s="40">
        <v>6801.8979296428979</v>
      </c>
      <c r="Y45" s="41">
        <v>16418.408004289278</v>
      </c>
      <c r="Z45" s="40">
        <v>7897.6314508335136</v>
      </c>
      <c r="AA45" s="40">
        <v>1569.1673911200003</v>
      </c>
      <c r="AB45" s="40">
        <v>6951.6091623357634</v>
      </c>
      <c r="AD45" s="21" t="s">
        <v>122</v>
      </c>
      <c r="AE45" s="21" t="s">
        <v>123</v>
      </c>
      <c r="AF45" s="21" t="s">
        <v>108</v>
      </c>
      <c r="AG45" s="21" t="s">
        <v>200</v>
      </c>
      <c r="AH45" s="22">
        <v>40476</v>
      </c>
      <c r="AI45" s="23">
        <v>1</v>
      </c>
      <c r="AJ45" s="39">
        <v>809.95793663358131</v>
      </c>
      <c r="AK45" s="39">
        <v>855.80155584704198</v>
      </c>
      <c r="AL45" s="39">
        <v>904.23992390798458</v>
      </c>
      <c r="AM45" s="39">
        <v>919.61200261442025</v>
      </c>
      <c r="AN45" s="39">
        <v>947.50015939656009</v>
      </c>
      <c r="AO45" s="39">
        <v>977.74243473557033</v>
      </c>
      <c r="AP45" s="39">
        <v>1009.5272892901887</v>
      </c>
      <c r="AQ45" s="39">
        <v>2634.0184378842196</v>
      </c>
      <c r="AR45" s="42">
        <v>2956.649182041042</v>
      </c>
      <c r="AS45" s="42">
        <v>2994.5015611595809</v>
      </c>
      <c r="AT45" s="42">
        <v>3058.3362065109268</v>
      </c>
      <c r="AU45" s="39">
        <v>1690.1526453513454</v>
      </c>
      <c r="AV45" s="39">
        <v>53.874000000000002</v>
      </c>
      <c r="AW45" s="39">
        <v>1314.3095611595813</v>
      </c>
      <c r="AX45" s="42">
        <v>3162.0623112560443</v>
      </c>
      <c r="AY45" s="39">
        <v>1765.3077900875369</v>
      </c>
      <c r="AZ45" s="39">
        <v>54.998996868000006</v>
      </c>
      <c r="BA45" s="39">
        <v>1341.7555243005074</v>
      </c>
      <c r="BB45" s="42">
        <v>3276.4287824089988</v>
      </c>
      <c r="BC45" s="39">
        <v>1850.9077831658644</v>
      </c>
      <c r="BD45" s="39">
        <v>56.131751592000015</v>
      </c>
      <c r="BE45" s="39">
        <v>1369.3892476511342</v>
      </c>
      <c r="BF45" s="42">
        <v>3395.65700131722</v>
      </c>
      <c r="BG45" s="39">
        <v>1938.7600123800898</v>
      </c>
      <c r="BH45" s="39">
        <v>57.367190160000014</v>
      </c>
      <c r="BI45" s="39">
        <v>1399.5297987771301</v>
      </c>
      <c r="BK45" s="31" t="s">
        <v>205</v>
      </c>
      <c r="BL45" s="31" t="s">
        <v>333</v>
      </c>
      <c r="BM45" s="39">
        <f t="shared" si="4"/>
        <v>14905.095553717068</v>
      </c>
      <c r="BN45" s="39">
        <f t="shared" si="4"/>
        <v>15748.723962057455</v>
      </c>
      <c r="BO45" s="39">
        <f t="shared" si="4"/>
        <v>16640.101738309906</v>
      </c>
      <c r="BP45" s="39">
        <f t="shared" si="4"/>
        <v>16922.983467861173</v>
      </c>
      <c r="BQ45" s="39">
        <f t="shared" si="4"/>
        <v>17436.189923226626</v>
      </c>
      <c r="BR45" s="39">
        <f t="shared" si="4"/>
        <v>17992.71759374156</v>
      </c>
      <c r="BS45" s="39">
        <f t="shared" si="4"/>
        <v>18577.632282356939</v>
      </c>
      <c r="BT45" s="39">
        <f t="shared" si="4"/>
        <v>45631.80099676898</v>
      </c>
      <c r="BU45" s="42">
        <f t="shared" si="4"/>
        <v>52042.774692234503</v>
      </c>
      <c r="BV45" s="42">
        <f t="shared" si="4"/>
        <v>56069.160082004433</v>
      </c>
      <c r="BW45" s="42">
        <f t="shared" si="4"/>
        <v>56935.199668398505</v>
      </c>
      <c r="BX45" s="39">
        <f t="shared" ref="BX45:CB45" si="9">SUMIF($AF$10:$AF$168,$BK45,AU$10:AU$168)</f>
        <v>17517.137189544366</v>
      </c>
      <c r="BY45" s="39">
        <f t="shared" si="9"/>
        <v>5125.6549999999997</v>
      </c>
      <c r="BZ45" s="39">
        <f t="shared" si="9"/>
        <v>34292.40747885414</v>
      </c>
      <c r="CA45" s="42">
        <f t="shared" si="9"/>
        <v>58537.267514539264</v>
      </c>
      <c r="CB45" s="39">
        <f t="shared" si="9"/>
        <v>18296.062681549414</v>
      </c>
      <c r="CC45" s="39">
        <f t="shared" si="8"/>
        <v>5232.6889277099999</v>
      </c>
      <c r="CD45" s="39">
        <f t="shared" si="8"/>
        <v>35008.515905279848</v>
      </c>
      <c r="CE45" s="42">
        <f t="shared" si="8"/>
        <v>60253.225265053785</v>
      </c>
      <c r="CF45" s="39">
        <f t="shared" si="8"/>
        <v>19183.241023873285</v>
      </c>
      <c r="CG45" s="39">
        <f t="shared" si="8"/>
        <v>5340.4609497400006</v>
      </c>
      <c r="CH45" s="39">
        <f t="shared" si="7"/>
        <v>35729.523291440499</v>
      </c>
      <c r="CI45" s="42">
        <f t="shared" si="6"/>
        <v>62067.702302706733</v>
      </c>
      <c r="CJ45" s="39">
        <f t="shared" si="6"/>
        <v>20093.762068102977</v>
      </c>
      <c r="CK45" s="39">
        <f t="shared" si="6"/>
        <v>5458.002470200001</v>
      </c>
      <c r="CL45" s="39">
        <f t="shared" si="6"/>
        <v>36515.93776440376</v>
      </c>
    </row>
    <row r="46" spans="1:90" x14ac:dyDescent="0.25">
      <c r="A46" s="20" t="s">
        <v>207</v>
      </c>
      <c r="B46" s="20" t="s">
        <v>208</v>
      </c>
      <c r="C46" s="40">
        <v>3076.1431790870188</v>
      </c>
      <c r="D46" s="40">
        <v>3250.2528830233441</v>
      </c>
      <c r="E46" s="40">
        <v>3434.2171962024654</v>
      </c>
      <c r="F46" s="40">
        <v>3492.598888537907</v>
      </c>
      <c r="G46" s="40">
        <v>3598.515454550271</v>
      </c>
      <c r="H46" s="40">
        <v>3713.3727388566949</v>
      </c>
      <c r="I46" s="40">
        <v>3834.0885922537768</v>
      </c>
      <c r="J46" s="40">
        <v>10602.678012704298</v>
      </c>
      <c r="K46" s="41">
        <v>11685.285065579214</v>
      </c>
      <c r="L46" s="41">
        <v>13080.612478916806</v>
      </c>
      <c r="M46" s="41">
        <v>13375.314773088168</v>
      </c>
      <c r="N46" s="40">
        <v>7802.8452941713649</v>
      </c>
      <c r="O46" s="40">
        <v>1243.7449999999999</v>
      </c>
      <c r="P46" s="40">
        <v>4328.7244789168053</v>
      </c>
      <c r="Q46" s="41">
        <v>13838.645986720167</v>
      </c>
      <c r="R46" s="40">
        <v>8149.8103857863025</v>
      </c>
      <c r="S46" s="40">
        <v>1269.71688309</v>
      </c>
      <c r="T46" s="40">
        <v>4419.1187178438622</v>
      </c>
      <c r="U46" s="41">
        <v>14350.994916423158</v>
      </c>
      <c r="V46" s="40">
        <v>8544.9956993787819</v>
      </c>
      <c r="W46" s="40">
        <v>1295.8678654600001</v>
      </c>
      <c r="X46" s="40">
        <v>4510.1313515843767</v>
      </c>
      <c r="Y46" s="41">
        <v>14884.368537729684</v>
      </c>
      <c r="Z46" s="40">
        <v>8950.5788017051291</v>
      </c>
      <c r="AA46" s="40">
        <v>1324.3894258</v>
      </c>
      <c r="AB46" s="40">
        <v>4609.4003102245551</v>
      </c>
      <c r="AD46" s="21" t="s">
        <v>209</v>
      </c>
      <c r="AE46" s="21" t="s">
        <v>210</v>
      </c>
      <c r="AF46" s="21" t="s">
        <v>108</v>
      </c>
      <c r="AG46" s="21" t="s">
        <v>200</v>
      </c>
      <c r="AH46" s="22">
        <v>713085</v>
      </c>
      <c r="AI46" s="23">
        <v>1</v>
      </c>
      <c r="AJ46" s="39">
        <v>14407.855291032922</v>
      </c>
      <c r="AK46" s="39">
        <v>15223.339900505385</v>
      </c>
      <c r="AL46" s="39">
        <v>16084.98093887399</v>
      </c>
      <c r="AM46" s="39">
        <v>16358.425614834847</v>
      </c>
      <c r="AN46" s="39">
        <v>16854.51128679053</v>
      </c>
      <c r="AO46" s="39">
        <v>17392.472959920171</v>
      </c>
      <c r="AP46" s="39">
        <v>17957.874648275556</v>
      </c>
      <c r="AQ46" s="39">
        <v>46137.028677418028</v>
      </c>
      <c r="AR46" s="42">
        <v>51805.814845919987</v>
      </c>
      <c r="AS46" s="42">
        <v>55863.056063291573</v>
      </c>
      <c r="AT46" s="42">
        <v>57070.978665819079</v>
      </c>
      <c r="AU46" s="39">
        <v>31982.218602527504</v>
      </c>
      <c r="AV46" s="39">
        <v>4355.5129999999999</v>
      </c>
      <c r="AW46" s="39">
        <v>20733.247063291576</v>
      </c>
      <c r="AX46" s="42">
        <v>59017.027639819971</v>
      </c>
      <c r="AY46" s="39">
        <v>33404.355398673397</v>
      </c>
      <c r="AZ46" s="39">
        <v>4446.4648224660004</v>
      </c>
      <c r="BA46" s="39">
        <v>21166.207418680577</v>
      </c>
      <c r="BB46" s="42">
        <v>61164.310255619959</v>
      </c>
      <c r="BC46" s="39">
        <v>35024.136723476055</v>
      </c>
      <c r="BD46" s="39">
        <v>4538.0438388040011</v>
      </c>
      <c r="BE46" s="39">
        <v>21602.12969333991</v>
      </c>
      <c r="BF46" s="42">
        <v>63402.058058494702</v>
      </c>
      <c r="BG46" s="39">
        <v>36686.536393219867</v>
      </c>
      <c r="BH46" s="39">
        <v>4637.9244629200011</v>
      </c>
      <c r="BI46" s="39">
        <v>22077.597202354835</v>
      </c>
    </row>
    <row r="47" spans="1:90" x14ac:dyDescent="0.25">
      <c r="A47" s="20" t="s">
        <v>211</v>
      </c>
      <c r="B47" s="20" t="s">
        <v>212</v>
      </c>
      <c r="C47" s="40">
        <v>2843.422156636112</v>
      </c>
      <c r="D47" s="40">
        <v>3004.3598507017159</v>
      </c>
      <c r="E47" s="40">
        <v>3174.406618251433</v>
      </c>
      <c r="F47" s="40">
        <v>3228.3715307617072</v>
      </c>
      <c r="G47" s="40">
        <v>3326.2751370053384</v>
      </c>
      <c r="H47" s="40">
        <v>3432.4430648405014</v>
      </c>
      <c r="I47" s="40">
        <v>3544.0263404630532</v>
      </c>
      <c r="J47" s="40">
        <v>10365.549363510145</v>
      </c>
      <c r="K47" s="41">
        <v>11440.205778149439</v>
      </c>
      <c r="L47" s="41">
        <v>12721.790210778459</v>
      </c>
      <c r="M47" s="41">
        <v>12951.002369198088</v>
      </c>
      <c r="N47" s="40">
        <v>6068.8601584196285</v>
      </c>
      <c r="O47" s="40">
        <v>1149.654</v>
      </c>
      <c r="P47" s="40">
        <v>5732.4882107784579</v>
      </c>
      <c r="Q47" s="41">
        <v>13364.578535747933</v>
      </c>
      <c r="R47" s="40">
        <v>6338.7210285867241</v>
      </c>
      <c r="S47" s="40">
        <v>1173.661074828</v>
      </c>
      <c r="T47" s="40">
        <v>5852.1964323332086</v>
      </c>
      <c r="U47" s="41">
        <v>13816.643683275383</v>
      </c>
      <c r="V47" s="40">
        <v>6646.0863952492518</v>
      </c>
      <c r="W47" s="40">
        <v>1197.8336998320001</v>
      </c>
      <c r="X47" s="40">
        <v>5972.7235881941315</v>
      </c>
      <c r="Y47" s="41">
        <v>14289.920986025074</v>
      </c>
      <c r="Z47" s="40">
        <v>6961.5389049222631</v>
      </c>
      <c r="AA47" s="40">
        <v>1224.1975653600002</v>
      </c>
      <c r="AB47" s="40">
        <v>6104.1845157428115</v>
      </c>
      <c r="AD47" s="21" t="s">
        <v>213</v>
      </c>
      <c r="AE47" s="21" t="s">
        <v>214</v>
      </c>
      <c r="AF47" s="21" t="s">
        <v>145</v>
      </c>
      <c r="AG47" s="21" t="s">
        <v>215</v>
      </c>
      <c r="AH47" s="22">
        <v>249301</v>
      </c>
      <c r="AI47" s="23">
        <v>1</v>
      </c>
      <c r="AJ47" s="39">
        <v>5540.3969000143443</v>
      </c>
      <c r="AK47" s="39">
        <v>5853.9833645551562</v>
      </c>
      <c r="AL47" s="39">
        <v>6185.3188229889784</v>
      </c>
      <c r="AM47" s="39">
        <v>6290.4692429797906</v>
      </c>
      <c r="AN47" s="39">
        <v>6481.2340350689647</v>
      </c>
      <c r="AO47" s="39">
        <v>6688.1018253075981</v>
      </c>
      <c r="AP47" s="39">
        <v>6905.5213994323231</v>
      </c>
      <c r="AQ47" s="39">
        <v>18455.329093199318</v>
      </c>
      <c r="AR47" s="42">
        <v>20704.391720015283</v>
      </c>
      <c r="AS47" s="42">
        <v>22626.199570359204</v>
      </c>
      <c r="AT47" s="42">
        <v>22953.334553139266</v>
      </c>
      <c r="AU47" s="39">
        <v>8661.566982780063</v>
      </c>
      <c r="AV47" s="39">
        <v>2022.6044697399122</v>
      </c>
      <c r="AW47" s="39">
        <v>12269.163100619291</v>
      </c>
      <c r="AX47" s="42">
        <v>23636.929811510272</v>
      </c>
      <c r="AY47" s="39">
        <v>9046.7164082023628</v>
      </c>
      <c r="AZ47" s="39">
        <v>2064.8404962770214</v>
      </c>
      <c r="BA47" s="39">
        <v>12525.372907030887</v>
      </c>
      <c r="BB47" s="42">
        <v>24376.096050517684</v>
      </c>
      <c r="BC47" s="39">
        <v>9485.3928057530211</v>
      </c>
      <c r="BD47" s="39">
        <v>2107.367777857773</v>
      </c>
      <c r="BE47" s="39">
        <v>12783.33546690689</v>
      </c>
      <c r="BF47" s="42">
        <v>25154.060860020181</v>
      </c>
      <c r="BG47" s="39">
        <v>9935.6112934254033</v>
      </c>
      <c r="BH47" s="39">
        <v>2153.7501435578488</v>
      </c>
      <c r="BI47" s="39">
        <v>13064.699423036931</v>
      </c>
    </row>
    <row r="48" spans="1:90" x14ac:dyDescent="0.25">
      <c r="A48" s="20" t="s">
        <v>216</v>
      </c>
      <c r="B48" s="20" t="s">
        <v>217</v>
      </c>
      <c r="C48" s="40">
        <v>2396.621549716097</v>
      </c>
      <c r="D48" s="40">
        <v>2532.2703294300281</v>
      </c>
      <c r="E48" s="40">
        <v>2675.5968300757677</v>
      </c>
      <c r="F48" s="40">
        <v>2721.0819761870553</v>
      </c>
      <c r="G48" s="40">
        <v>2803.6015176384703</v>
      </c>
      <c r="H48" s="40">
        <v>2893.0867680592073</v>
      </c>
      <c r="I48" s="40">
        <v>2987.1364266091323</v>
      </c>
      <c r="J48" s="40">
        <v>9675.956451782833</v>
      </c>
      <c r="K48" s="41">
        <v>11027.282057163515</v>
      </c>
      <c r="L48" s="41">
        <v>12000.313229175323</v>
      </c>
      <c r="M48" s="41">
        <v>12199.909784163638</v>
      </c>
      <c r="N48" s="40">
        <v>5284.726554988315</v>
      </c>
      <c r="O48" s="40">
        <v>1198.0409999999999</v>
      </c>
      <c r="P48" s="40">
        <v>5717.1422291753242</v>
      </c>
      <c r="Q48" s="41">
        <v>12579.308242879797</v>
      </c>
      <c r="R48" s="40">
        <v>5519.7197612077316</v>
      </c>
      <c r="S48" s="40">
        <v>1223.058492162</v>
      </c>
      <c r="T48" s="40">
        <v>5836.5299895100643</v>
      </c>
      <c r="U48" s="41">
        <v>12992.35464919528</v>
      </c>
      <c r="V48" s="40">
        <v>5787.371655119252</v>
      </c>
      <c r="W48" s="40">
        <v>1248.248502228</v>
      </c>
      <c r="X48" s="40">
        <v>5956.7344918480294</v>
      </c>
      <c r="Y48" s="41">
        <v>13425.631258427264</v>
      </c>
      <c r="Z48" s="40">
        <v>6062.0657840313916</v>
      </c>
      <c r="AA48" s="40">
        <v>1275.7219784399999</v>
      </c>
      <c r="AB48" s="40">
        <v>6087.8434959558726</v>
      </c>
      <c r="AD48" s="21" t="s">
        <v>218</v>
      </c>
      <c r="AE48" s="21" t="s">
        <v>219</v>
      </c>
      <c r="AF48" s="21" t="s">
        <v>145</v>
      </c>
      <c r="AG48" s="21" t="s">
        <v>215</v>
      </c>
      <c r="AH48" s="22">
        <v>332752</v>
      </c>
      <c r="AI48" s="23">
        <v>1</v>
      </c>
      <c r="AJ48" s="39">
        <v>7104.4537376481821</v>
      </c>
      <c r="AK48" s="39">
        <v>7506.5658191990688</v>
      </c>
      <c r="AL48" s="39">
        <v>7931.4374445657359</v>
      </c>
      <c r="AM48" s="39">
        <v>8066.2718811233526</v>
      </c>
      <c r="AN48" s="39">
        <v>8310.8896701785197</v>
      </c>
      <c r="AO48" s="39">
        <v>8576.1563418778114</v>
      </c>
      <c r="AP48" s="39">
        <v>8854.9535713730984</v>
      </c>
      <c r="AQ48" s="39">
        <v>25538.690125796573</v>
      </c>
      <c r="AR48" s="42">
        <v>28591.86222356584</v>
      </c>
      <c r="AS48" s="42">
        <v>31308.899267178946</v>
      </c>
      <c r="AT48" s="42">
        <v>31985.923090068827</v>
      </c>
      <c r="AU48" s="39">
        <v>17925.58882288988</v>
      </c>
      <c r="AV48" s="39">
        <v>2797.4146930028091</v>
      </c>
      <c r="AW48" s="39">
        <v>11262.919574176138</v>
      </c>
      <c r="AX48" s="42">
        <v>33076.623610844108</v>
      </c>
      <c r="AY48" s="39">
        <v>18722.67672271427</v>
      </c>
      <c r="AZ48" s="39">
        <v>2855.8303066220942</v>
      </c>
      <c r="BA48" s="39">
        <v>11498.116581507746</v>
      </c>
      <c r="BB48" s="42">
        <v>34280.112972542207</v>
      </c>
      <c r="BC48" s="39">
        <v>19630.541632658747</v>
      </c>
      <c r="BD48" s="39">
        <v>2914.6487479571715</v>
      </c>
      <c r="BE48" s="39">
        <v>11734.922591926286</v>
      </c>
      <c r="BF48" s="42">
        <v>35534.303349797898</v>
      </c>
      <c r="BG48" s="39">
        <v>20562.293532346546</v>
      </c>
      <c r="BH48" s="39">
        <v>2978.7990616971119</v>
      </c>
      <c r="BI48" s="39">
        <v>11993.210755754242</v>
      </c>
    </row>
    <row r="49" spans="1:61" x14ac:dyDescent="0.25">
      <c r="A49" s="20" t="s">
        <v>220</v>
      </c>
      <c r="B49" s="20" t="s">
        <v>221</v>
      </c>
      <c r="C49" s="40">
        <v>5419.2697920404544</v>
      </c>
      <c r="D49" s="40">
        <v>5726.0004622699444</v>
      </c>
      <c r="E49" s="40">
        <v>6050.0920884344232</v>
      </c>
      <c r="F49" s="40">
        <v>6152.9436539378075</v>
      </c>
      <c r="G49" s="40">
        <v>6339.5378445365104</v>
      </c>
      <c r="H49" s="40">
        <v>6541.8829809622939</v>
      </c>
      <c r="I49" s="40">
        <v>6754.5492125547225</v>
      </c>
      <c r="J49" s="40">
        <v>18588.590328057206</v>
      </c>
      <c r="K49" s="41">
        <v>20967.234345072407</v>
      </c>
      <c r="L49" s="41">
        <v>23025.48641762463</v>
      </c>
      <c r="M49" s="41">
        <v>23346.730861223932</v>
      </c>
      <c r="N49" s="40">
        <v>7157.5504311682544</v>
      </c>
      <c r="O49" s="40">
        <v>2273.1179999999999</v>
      </c>
      <c r="P49" s="40">
        <v>13916.062430055677</v>
      </c>
      <c r="Q49" s="41">
        <v>24003.070258025822</v>
      </c>
      <c r="R49" s="40">
        <v>7475.8215293975009</v>
      </c>
      <c r="S49" s="40">
        <v>2320.5852500760002</v>
      </c>
      <c r="T49" s="40">
        <v>14206.663478552318</v>
      </c>
      <c r="U49" s="41">
        <v>24705.957423104868</v>
      </c>
      <c r="V49" s="40">
        <v>7838.3250399833269</v>
      </c>
      <c r="W49" s="40">
        <v>2368.3798291440003</v>
      </c>
      <c r="X49" s="40">
        <v>14499.25255397754</v>
      </c>
      <c r="Y49" s="41">
        <v>25449.2576272072</v>
      </c>
      <c r="Z49" s="40">
        <v>8210.3664427648237</v>
      </c>
      <c r="AA49" s="40">
        <v>2420.5069711200003</v>
      </c>
      <c r="AB49" s="40">
        <v>14818.384213322377</v>
      </c>
      <c r="AD49" s="21" t="s">
        <v>222</v>
      </c>
      <c r="AE49" s="21" t="s">
        <v>223</v>
      </c>
      <c r="AF49" s="21" t="s">
        <v>145</v>
      </c>
      <c r="AG49" s="21" t="s">
        <v>215</v>
      </c>
      <c r="AH49" s="22">
        <v>289034</v>
      </c>
      <c r="AI49" s="23">
        <v>1</v>
      </c>
      <c r="AJ49" s="39">
        <v>7938.885921442572</v>
      </c>
      <c r="AK49" s="39">
        <v>8388.2268645962213</v>
      </c>
      <c r="AL49" s="39">
        <v>8863.0005051323678</v>
      </c>
      <c r="AM49" s="39">
        <v>9013.671513719617</v>
      </c>
      <c r="AN49" s="39">
        <v>9287.0201473201705</v>
      </c>
      <c r="AO49" s="39">
        <v>9583.4429157902723</v>
      </c>
      <c r="AP49" s="39">
        <v>9894.9854329085592</v>
      </c>
      <c r="AQ49" s="39">
        <v>23823.627615725149</v>
      </c>
      <c r="AR49" s="42">
        <v>26568.504847619195</v>
      </c>
      <c r="AS49" s="42">
        <v>29084.255582309866</v>
      </c>
      <c r="AT49" s="42">
        <v>29648.777416333091</v>
      </c>
      <c r="AU49" s="39">
        <v>14946.868834023226</v>
      </c>
      <c r="AV49" s="39">
        <v>2487.4728999999998</v>
      </c>
      <c r="AW49" s="39">
        <v>12214.435682309864</v>
      </c>
      <c r="AX49" s="42">
        <v>30620.422487509193</v>
      </c>
      <c r="AY49" s="39">
        <v>15611.503530577729</v>
      </c>
      <c r="AZ49" s="39">
        <v>2539.4163090978</v>
      </c>
      <c r="BA49" s="39">
        <v>12469.502647833662</v>
      </c>
      <c r="BB49" s="42">
        <v>31686.539730480679</v>
      </c>
      <c r="BC49" s="39">
        <v>16368.507267639057</v>
      </c>
      <c r="BD49" s="39">
        <v>2591.7179142932</v>
      </c>
      <c r="BE49" s="39">
        <v>12726.314548548424</v>
      </c>
      <c r="BF49" s="42">
        <v>32800.612765053273</v>
      </c>
      <c r="BG49" s="39">
        <v>17145.428660184996</v>
      </c>
      <c r="BH49" s="39">
        <v>2648.760642836</v>
      </c>
      <c r="BI49" s="39">
        <v>13006.423462032275</v>
      </c>
    </row>
    <row r="50" spans="1:61" x14ac:dyDescent="0.25">
      <c r="A50" s="20" t="s">
        <v>224</v>
      </c>
      <c r="B50" s="20" t="s">
        <v>225</v>
      </c>
      <c r="C50" s="40">
        <v>7332.4542421591777</v>
      </c>
      <c r="D50" s="40">
        <v>7747.471152265387</v>
      </c>
      <c r="E50" s="40">
        <v>8185.9780194836076</v>
      </c>
      <c r="F50" s="40">
        <v>8325.1396458148283</v>
      </c>
      <c r="G50" s="40">
        <v>8577.6078596002444</v>
      </c>
      <c r="H50" s="40">
        <v>8851.3876326878799</v>
      </c>
      <c r="I50" s="40">
        <v>9139.1321945648742</v>
      </c>
      <c r="J50" s="40">
        <v>22723.962878418391</v>
      </c>
      <c r="K50" s="41">
        <v>25794.747391350342</v>
      </c>
      <c r="L50" s="41">
        <v>27751.305054774137</v>
      </c>
      <c r="M50" s="41">
        <v>28150.985819461504</v>
      </c>
      <c r="N50" s="40">
        <v>10582.36476468736</v>
      </c>
      <c r="O50" s="40">
        <v>2382.192</v>
      </c>
      <c r="P50" s="40">
        <v>15186.429054774144</v>
      </c>
      <c r="Q50" s="41">
        <v>28988.420677946026</v>
      </c>
      <c r="R50" s="40">
        <v>11052.925313007492</v>
      </c>
      <c r="S50" s="40">
        <v>2431.936933344</v>
      </c>
      <c r="T50" s="40">
        <v>15503.558431594534</v>
      </c>
      <c r="U50" s="41">
        <v>29893.76524875428</v>
      </c>
      <c r="V50" s="40">
        <v>11588.883028484292</v>
      </c>
      <c r="W50" s="40">
        <v>2482.0249023360002</v>
      </c>
      <c r="X50" s="40">
        <v>15822.857317933987</v>
      </c>
      <c r="Y50" s="41">
        <v>30846.717550941481</v>
      </c>
      <c r="Z50" s="40">
        <v>12138.942419565265</v>
      </c>
      <c r="AA50" s="40">
        <v>2536.6533292800004</v>
      </c>
      <c r="AB50" s="40">
        <v>16171.121802096217</v>
      </c>
      <c r="AD50" s="21" t="s">
        <v>226</v>
      </c>
      <c r="AE50" s="21" t="s">
        <v>227</v>
      </c>
      <c r="AF50" s="21" t="s">
        <v>145</v>
      </c>
      <c r="AG50" s="21" t="s">
        <v>215</v>
      </c>
      <c r="AH50" s="22">
        <v>321813</v>
      </c>
      <c r="AI50" s="23">
        <v>1</v>
      </c>
      <c r="AJ50" s="39">
        <v>9004.979315091814</v>
      </c>
      <c r="AK50" s="39">
        <v>9514.6611443260099</v>
      </c>
      <c r="AL50" s="39">
        <v>10053.190965094862</v>
      </c>
      <c r="AM50" s="39">
        <v>10224.095211501473</v>
      </c>
      <c r="AN50" s="39">
        <v>10534.151158360868</v>
      </c>
      <c r="AO50" s="39">
        <v>10870.3798087041</v>
      </c>
      <c r="AP50" s="39">
        <v>11223.75860141914</v>
      </c>
      <c r="AQ50" s="39">
        <v>28654.962322032741</v>
      </c>
      <c r="AR50" s="42">
        <v>31831.663945166099</v>
      </c>
      <c r="AS50" s="42">
        <v>35081.99465986163</v>
      </c>
      <c r="AT50" s="42">
        <v>35652.911623824053</v>
      </c>
      <c r="AU50" s="39">
        <v>15116.19296396242</v>
      </c>
      <c r="AV50" s="39">
        <v>3091.4927118784094</v>
      </c>
      <c r="AW50" s="39">
        <v>17445.225947983221</v>
      </c>
      <c r="AX50" s="42">
        <v>36753.930640125254</v>
      </c>
      <c r="AY50" s="39">
        <v>15788.356909148939</v>
      </c>
      <c r="AZ50" s="39">
        <v>3156.0492626878545</v>
      </c>
      <c r="BA50" s="39">
        <v>17809.524468288466</v>
      </c>
      <c r="BB50" s="42">
        <v>37951.302463165135</v>
      </c>
      <c r="BC50" s="39">
        <v>16553.936288410783</v>
      </c>
      <c r="BD50" s="39">
        <v>3221.0509884478101</v>
      </c>
      <c r="BE50" s="39">
        <v>18176.31518630654</v>
      </c>
      <c r="BF50" s="42">
        <v>39207.983840726629</v>
      </c>
      <c r="BG50" s="39">
        <v>17339.658958353666</v>
      </c>
      <c r="BH50" s="39">
        <v>3291.945099316606</v>
      </c>
      <c r="BI50" s="39">
        <v>18576.379783056356</v>
      </c>
    </row>
    <row r="51" spans="1:61" x14ac:dyDescent="0.25">
      <c r="A51" s="20" t="s">
        <v>228</v>
      </c>
      <c r="B51" s="20" t="s">
        <v>229</v>
      </c>
      <c r="C51" s="40">
        <v>5313.8721973430247</v>
      </c>
      <c r="D51" s="40">
        <v>5614.6373637126399</v>
      </c>
      <c r="E51" s="40">
        <v>5932.4258384987752</v>
      </c>
      <c r="F51" s="40">
        <v>6033.2770777532542</v>
      </c>
      <c r="G51" s="40">
        <v>6216.2422593473666</v>
      </c>
      <c r="H51" s="40">
        <v>6414.6520518068237</v>
      </c>
      <c r="I51" s="40">
        <v>6623.1822078497144</v>
      </c>
      <c r="J51" s="40">
        <v>16814.564173951785</v>
      </c>
      <c r="K51" s="41">
        <v>19060.146941256615</v>
      </c>
      <c r="L51" s="41">
        <v>20534.003303648231</v>
      </c>
      <c r="M51" s="41">
        <v>20906.721461688347</v>
      </c>
      <c r="N51" s="40">
        <v>8156.9253924914483</v>
      </c>
      <c r="O51" s="40">
        <v>1762.164</v>
      </c>
      <c r="P51" s="40">
        <v>10987.632069196898</v>
      </c>
      <c r="Q51" s="41">
        <v>21535.677097072497</v>
      </c>
      <c r="R51" s="40">
        <v>8519.6351809600346</v>
      </c>
      <c r="S51" s="40">
        <v>1798.9615086480001</v>
      </c>
      <c r="T51" s="40">
        <v>11217.08040746446</v>
      </c>
      <c r="U51" s="41">
        <v>22216.864535199453</v>
      </c>
      <c r="V51" s="40">
        <v>8932.7533446111975</v>
      </c>
      <c r="W51" s="40">
        <v>1836.0127689120002</v>
      </c>
      <c r="X51" s="40">
        <v>11448.098421676255</v>
      </c>
      <c r="Y51" s="41">
        <v>22933.237369039987</v>
      </c>
      <c r="Z51" s="40">
        <v>9356.7411312974873</v>
      </c>
      <c r="AA51" s="40">
        <v>1876.4227137600003</v>
      </c>
      <c r="AB51" s="40">
        <v>11700.073523982499</v>
      </c>
      <c r="AD51" s="21" t="s">
        <v>230</v>
      </c>
      <c r="AE51" s="21" t="s">
        <v>231</v>
      </c>
      <c r="AF51" s="21" t="s">
        <v>145</v>
      </c>
      <c r="AG51" s="21" t="s">
        <v>215</v>
      </c>
      <c r="AH51" s="22">
        <v>305309</v>
      </c>
      <c r="AI51" s="23">
        <v>1</v>
      </c>
      <c r="AJ51" s="39">
        <v>8163.3089184584323</v>
      </c>
      <c r="AK51" s="39">
        <v>8625.3522032431792</v>
      </c>
      <c r="AL51" s="39">
        <v>9113.5471379467435</v>
      </c>
      <c r="AM51" s="39">
        <v>9268.4774392918371</v>
      </c>
      <c r="AN51" s="39">
        <v>9549.5533182754152</v>
      </c>
      <c r="AO51" s="39">
        <v>9854.3556108679295</v>
      </c>
      <c r="AP51" s="39">
        <v>10174.705069675692</v>
      </c>
      <c r="AQ51" s="39">
        <v>25971.816971612876</v>
      </c>
      <c r="AR51" s="42">
        <v>28916.913940845887</v>
      </c>
      <c r="AS51" s="42">
        <v>31878.20292677703</v>
      </c>
      <c r="AT51" s="42">
        <v>32348.460171041785</v>
      </c>
      <c r="AU51" s="39">
        <v>12451.021244264753</v>
      </c>
      <c r="AV51" s="39">
        <v>2883.174</v>
      </c>
      <c r="AW51" s="39">
        <v>17014.264926777032</v>
      </c>
      <c r="AX51" s="42">
        <v>33317.618752993185</v>
      </c>
      <c r="AY51" s="39">
        <v>13004.674375122404</v>
      </c>
      <c r="AZ51" s="39">
        <v>2943.3804394680001</v>
      </c>
      <c r="BA51" s="39">
        <v>17369.563938402782</v>
      </c>
      <c r="BB51" s="42">
        <v>34366.568281333035</v>
      </c>
      <c r="BC51" s="39">
        <v>13635.272644017587</v>
      </c>
      <c r="BD51" s="39">
        <v>3004.0020559920004</v>
      </c>
      <c r="BE51" s="39">
        <v>17727.293581323444</v>
      </c>
      <c r="BF51" s="42">
        <v>35470.056810766037</v>
      </c>
      <c r="BG51" s="39">
        <v>14282.462692390376</v>
      </c>
      <c r="BH51" s="39">
        <v>3070.1190021600005</v>
      </c>
      <c r="BI51" s="39">
        <v>18117.475116215661</v>
      </c>
    </row>
    <row r="52" spans="1:61" x14ac:dyDescent="0.25">
      <c r="A52" s="20" t="s">
        <v>232</v>
      </c>
      <c r="B52" s="20" t="s">
        <v>233</v>
      </c>
      <c r="C52" s="40">
        <v>6620.644167681904</v>
      </c>
      <c r="D52" s="40">
        <v>6995.3726275726995</v>
      </c>
      <c r="E52" s="40">
        <v>7391.3107182933145</v>
      </c>
      <c r="F52" s="40">
        <v>7516.9630005043</v>
      </c>
      <c r="G52" s="40">
        <v>7744.9224465398302</v>
      </c>
      <c r="H52" s="40">
        <v>7992.1245971512981</v>
      </c>
      <c r="I52" s="40">
        <v>8251.9358816758813</v>
      </c>
      <c r="J52" s="40">
        <v>20674.042069223706</v>
      </c>
      <c r="K52" s="41">
        <v>23368.169652599325</v>
      </c>
      <c r="L52" s="41">
        <v>25351.532165671109</v>
      </c>
      <c r="M52" s="41">
        <v>25600.511225895134</v>
      </c>
      <c r="N52" s="40">
        <v>4496.4182801972947</v>
      </c>
      <c r="O52" s="40">
        <v>2270.9580000000001</v>
      </c>
      <c r="P52" s="40">
        <v>18833.134945697842</v>
      </c>
      <c r="Q52" s="41">
        <v>26241.15469789676</v>
      </c>
      <c r="R52" s="40">
        <v>4696.3581895138504</v>
      </c>
      <c r="S52" s="40">
        <v>2318.3801449560001</v>
      </c>
      <c r="T52" s="40">
        <v>19226.41636342691</v>
      </c>
      <c r="U52" s="41">
        <v>26912.602740221824</v>
      </c>
      <c r="V52" s="40">
        <v>4924.0851789788421</v>
      </c>
      <c r="W52" s="40">
        <v>2366.1293078640001</v>
      </c>
      <c r="X52" s="40">
        <v>19622.38825337898</v>
      </c>
      <c r="Y52" s="41">
        <v>27630.292077710699</v>
      </c>
      <c r="Z52" s="40">
        <v>5157.8039324188958</v>
      </c>
      <c r="AA52" s="40">
        <v>2418.2069167200002</v>
      </c>
      <c r="AB52" s="40">
        <v>20054.281228571803</v>
      </c>
      <c r="AD52" s="21" t="s">
        <v>234</v>
      </c>
      <c r="AE52" s="21" t="s">
        <v>235</v>
      </c>
      <c r="AF52" s="21" t="s">
        <v>145</v>
      </c>
      <c r="AG52" s="21" t="s">
        <v>215</v>
      </c>
      <c r="AH52" s="22">
        <v>320017</v>
      </c>
      <c r="AI52" s="23">
        <v>1</v>
      </c>
      <c r="AJ52" s="39">
        <v>9373.3819491757076</v>
      </c>
      <c r="AK52" s="39">
        <v>9903.9153674990521</v>
      </c>
      <c r="AL52" s="39">
        <v>10464.476977299499</v>
      </c>
      <c r="AM52" s="39">
        <v>10642.373085913589</v>
      </c>
      <c r="AN52" s="39">
        <v>10965.113729043738</v>
      </c>
      <c r="AO52" s="39">
        <v>11315.09782691291</v>
      </c>
      <c r="AP52" s="39">
        <v>11682.933696486241</v>
      </c>
      <c r="AQ52" s="39">
        <v>26590.913652785664</v>
      </c>
      <c r="AR52" s="42">
        <v>29642.112796093519</v>
      </c>
      <c r="AS52" s="42">
        <v>32649.888890391961</v>
      </c>
      <c r="AT52" s="42">
        <v>33458.94577572633</v>
      </c>
      <c r="AU52" s="39">
        <v>21421.433885334372</v>
      </c>
      <c r="AV52" s="39">
        <v>2963.6982247694432</v>
      </c>
      <c r="AW52" s="39">
        <v>9073.8136656225142</v>
      </c>
      <c r="AX52" s="42">
        <v>34662.85273890668</v>
      </c>
      <c r="AY52" s="39">
        <v>22373.96972198621</v>
      </c>
      <c r="AZ52" s="39">
        <v>3025.5861710990789</v>
      </c>
      <c r="BA52" s="39">
        <v>9263.2968458213891</v>
      </c>
      <c r="BB52" s="42">
        <v>36000.863467896648</v>
      </c>
      <c r="BC52" s="39">
        <v>23458.886281064988</v>
      </c>
      <c r="BD52" s="39">
        <v>3087.9008899730816</v>
      </c>
      <c r="BE52" s="39">
        <v>9454.076296858575</v>
      </c>
      <c r="BF52" s="42">
        <v>37390.375228338395</v>
      </c>
      <c r="BG52" s="39">
        <v>24572.348266269619</v>
      </c>
      <c r="BH52" s="39">
        <v>3155.8644176634944</v>
      </c>
      <c r="BI52" s="39">
        <v>9662.1625444052806</v>
      </c>
    </row>
    <row r="53" spans="1:61" x14ac:dyDescent="0.25">
      <c r="A53" s="20" t="s">
        <v>236</v>
      </c>
      <c r="B53" s="20" t="s">
        <v>237</v>
      </c>
      <c r="C53" s="40">
        <v>4573.8478124130725</v>
      </c>
      <c r="D53" s="40">
        <v>4832.7275985956521</v>
      </c>
      <c r="E53" s="40">
        <v>5106.2599806761664</v>
      </c>
      <c r="F53" s="40">
        <v>5193.0664003476604</v>
      </c>
      <c r="G53" s="40">
        <v>5350.5513500234219</v>
      </c>
      <c r="H53" s="40">
        <v>5521.330051787415</v>
      </c>
      <c r="I53" s="40">
        <v>5700.8197276053297</v>
      </c>
      <c r="J53" s="40">
        <v>13223.950472931216</v>
      </c>
      <c r="K53" s="41">
        <v>14829.997501308953</v>
      </c>
      <c r="L53" s="41">
        <v>16277.237385244092</v>
      </c>
      <c r="M53" s="41">
        <v>16628.370309687671</v>
      </c>
      <c r="N53" s="40">
        <v>7935.6636534228719</v>
      </c>
      <c r="O53" s="40">
        <v>1513.972</v>
      </c>
      <c r="P53" s="40">
        <v>7178.7346562647963</v>
      </c>
      <c r="Q53" s="41">
        <v>17162.765476002991</v>
      </c>
      <c r="R53" s="40">
        <v>8288.5347104194716</v>
      </c>
      <c r="S53" s="40">
        <v>1545.586763304</v>
      </c>
      <c r="T53" s="40">
        <v>7328.6440022795205</v>
      </c>
      <c r="U53" s="41">
        <v>17747.445213354331</v>
      </c>
      <c r="V53" s="40">
        <v>8690.4467836711301</v>
      </c>
      <c r="W53" s="40">
        <v>1577.4195385760001</v>
      </c>
      <c r="X53" s="40">
        <v>7479.5788911072004</v>
      </c>
      <c r="Y53" s="41">
        <v>18359.277606216445</v>
      </c>
      <c r="Z53" s="40">
        <v>9102.933634586645</v>
      </c>
      <c r="AA53" s="40">
        <v>1612.1379444800002</v>
      </c>
      <c r="AB53" s="40">
        <v>7644.2060271497994</v>
      </c>
      <c r="AD53" s="21" t="s">
        <v>188</v>
      </c>
      <c r="AE53" s="21" t="s">
        <v>189</v>
      </c>
      <c r="AF53" s="21" t="s">
        <v>165</v>
      </c>
      <c r="AG53" s="21" t="s">
        <v>238</v>
      </c>
      <c r="AH53" s="22">
        <v>279142</v>
      </c>
      <c r="AI53" s="23">
        <v>1</v>
      </c>
      <c r="AJ53" s="39">
        <v>5955.1420158044366</v>
      </c>
      <c r="AK53" s="39">
        <v>6292.2030538989675</v>
      </c>
      <c r="AL53" s="39">
        <v>6648.3417467496492</v>
      </c>
      <c r="AM53" s="39">
        <v>6761.363556444393</v>
      </c>
      <c r="AN53" s="39">
        <v>6966.4086911175955</v>
      </c>
      <c r="AO53" s="39">
        <v>7188.7622682347001</v>
      </c>
      <c r="AP53" s="39">
        <v>7422.4575186462916</v>
      </c>
      <c r="AQ53" s="39">
        <v>21495.090942645926</v>
      </c>
      <c r="AR53" s="42">
        <v>24160.622760977734</v>
      </c>
      <c r="AS53" s="42">
        <v>26079.82905089367</v>
      </c>
      <c r="AT53" s="42">
        <v>26474.540671239549</v>
      </c>
      <c r="AU53" s="39">
        <v>8528.6301489119232</v>
      </c>
      <c r="AV53" s="39">
        <v>2082.6329999999998</v>
      </c>
      <c r="AW53" s="39">
        <v>15863.277522327628</v>
      </c>
      <c r="AX53" s="42">
        <v>27228.532015653327</v>
      </c>
      <c r="AY53" s="39">
        <v>8907.8683408029738</v>
      </c>
      <c r="AZ53" s="39">
        <v>2126.122542306</v>
      </c>
      <c r="BA53" s="39">
        <v>16194.541132544355</v>
      </c>
      <c r="BB53" s="42">
        <v>28037.794907950749</v>
      </c>
      <c r="BC53" s="39">
        <v>9339.8119783924139</v>
      </c>
      <c r="BD53" s="39">
        <v>2169.9119837640001</v>
      </c>
      <c r="BE53" s="39">
        <v>16528.070945794334</v>
      </c>
      <c r="BF53" s="42">
        <v>28892.648816219073</v>
      </c>
      <c r="BG53" s="39">
        <v>9783.1205592986134</v>
      </c>
      <c r="BH53" s="39">
        <v>2217.6709237200002</v>
      </c>
      <c r="BI53" s="39">
        <v>16891.85733320046</v>
      </c>
    </row>
    <row r="54" spans="1:61" x14ac:dyDescent="0.25">
      <c r="A54" s="20" t="s">
        <v>131</v>
      </c>
      <c r="B54" s="20" t="s">
        <v>132</v>
      </c>
      <c r="C54" s="40">
        <v>16843.501751668213</v>
      </c>
      <c r="D54" s="40">
        <v>17796.843950812632</v>
      </c>
      <c r="E54" s="40">
        <v>18804.145318428626</v>
      </c>
      <c r="F54" s="40">
        <v>19123.815788841912</v>
      </c>
      <c r="G54" s="40">
        <v>19703.76469280984</v>
      </c>
      <c r="H54" s="40">
        <v>20332.66873165932</v>
      </c>
      <c r="I54" s="40">
        <v>20993.65151749679</v>
      </c>
      <c r="J54" s="40">
        <v>50240.658826961699</v>
      </c>
      <c r="K54" s="41">
        <v>55612.036385777974</v>
      </c>
      <c r="L54" s="41">
        <v>61645.820371165464</v>
      </c>
      <c r="M54" s="41">
        <v>62594.775046438612</v>
      </c>
      <c r="N54" s="40">
        <v>25125.513675273149</v>
      </c>
      <c r="O54" s="40">
        <v>5556.97</v>
      </c>
      <c r="P54" s="40">
        <v>31912.291371165462</v>
      </c>
      <c r="Q54" s="41">
        <v>64494.464777788387</v>
      </c>
      <c r="R54" s="40">
        <v>26242.756914829046</v>
      </c>
      <c r="S54" s="40">
        <v>5673.0106475400007</v>
      </c>
      <c r="T54" s="40">
        <v>32578.697215419343</v>
      </c>
      <c r="U54" s="41">
        <v>66554.784941889549</v>
      </c>
      <c r="V54" s="40">
        <v>27515.271443388516</v>
      </c>
      <c r="W54" s="40">
        <v>5789.851498760001</v>
      </c>
      <c r="X54" s="40">
        <v>33249.661999741038</v>
      </c>
      <c r="Y54" s="41">
        <v>68720.045448955352</v>
      </c>
      <c r="Z54" s="40">
        <v>28821.267320504332</v>
      </c>
      <c r="AA54" s="40">
        <v>5917.2839348000016</v>
      </c>
      <c r="AB54" s="40">
        <v>33981.494193651022</v>
      </c>
      <c r="AD54" s="21" t="s">
        <v>239</v>
      </c>
      <c r="AE54" s="21" t="s">
        <v>240</v>
      </c>
      <c r="AF54" s="21" t="s">
        <v>165</v>
      </c>
      <c r="AG54" s="21" t="s">
        <v>238</v>
      </c>
      <c r="AH54" s="22">
        <v>1589057</v>
      </c>
      <c r="AI54" s="23">
        <v>1</v>
      </c>
      <c r="AJ54" s="39">
        <v>36788.385069826218</v>
      </c>
      <c r="AK54" s="39">
        <v>38870.607664778378</v>
      </c>
      <c r="AL54" s="39">
        <v>41070.684058604835</v>
      </c>
      <c r="AM54" s="39">
        <v>41768.885687601112</v>
      </c>
      <c r="AN54" s="39">
        <v>43035.56905989231</v>
      </c>
      <c r="AO54" s="39">
        <v>44409.176774860018</v>
      </c>
      <c r="AP54" s="39">
        <v>45852.848619849552</v>
      </c>
      <c r="AQ54" s="39">
        <v>118918.18020987707</v>
      </c>
      <c r="AR54" s="42">
        <v>133897.08118214068</v>
      </c>
      <c r="AS54" s="42">
        <v>146576.00773502831</v>
      </c>
      <c r="AT54" s="42">
        <v>148846.18000304312</v>
      </c>
      <c r="AU54" s="39">
        <v>49300.570974130445</v>
      </c>
      <c r="AV54" s="39">
        <v>13815.328</v>
      </c>
      <c r="AW54" s="39">
        <v>85730.28102891265</v>
      </c>
      <c r="AX54" s="42">
        <v>153117.15037042799</v>
      </c>
      <c r="AY54" s="39">
        <v>51492.794000452086</v>
      </c>
      <c r="AZ54" s="39">
        <v>14103.819679296001</v>
      </c>
      <c r="BA54" s="39">
        <v>87520.536690679903</v>
      </c>
      <c r="BB54" s="42">
        <v>157707.02636249753</v>
      </c>
      <c r="BC54" s="39">
        <v>53989.685950271145</v>
      </c>
      <c r="BD54" s="39">
        <v>14394.300765824002</v>
      </c>
      <c r="BE54" s="39">
        <v>89323.03964640238</v>
      </c>
      <c r="BF54" s="42">
        <v>162552.44683316752</v>
      </c>
      <c r="BG54" s="39">
        <v>56552.274053496069</v>
      </c>
      <c r="BH54" s="39">
        <v>14711.113867520002</v>
      </c>
      <c r="BI54" s="39">
        <v>91289.058912151449</v>
      </c>
    </row>
    <row r="55" spans="1:61" x14ac:dyDescent="0.25">
      <c r="A55" s="20" t="s">
        <v>241</v>
      </c>
      <c r="B55" s="20" t="s">
        <v>242</v>
      </c>
      <c r="C55" s="40">
        <v>8657.1815882196115</v>
      </c>
      <c r="D55" s="40">
        <v>9147.1780661128414</v>
      </c>
      <c r="E55" s="40">
        <v>9664.9083446548284</v>
      </c>
      <c r="F55" s="40">
        <v>9829.2117865139589</v>
      </c>
      <c r="G55" s="40">
        <v>10127.292497257022</v>
      </c>
      <c r="H55" s="40">
        <v>10450.535047776271</v>
      </c>
      <c r="I55" s="40">
        <v>10790.26535374519</v>
      </c>
      <c r="J55" s="40">
        <v>28748.175612508552</v>
      </c>
      <c r="K55" s="41">
        <v>33172.025028357064</v>
      </c>
      <c r="L55" s="41">
        <v>35392.30959730973</v>
      </c>
      <c r="M55" s="41">
        <v>35754.872278763483</v>
      </c>
      <c r="N55" s="40">
        <v>9599.5876814537569</v>
      </c>
      <c r="O55" s="40">
        <v>3297.7440000000001</v>
      </c>
      <c r="P55" s="40">
        <v>22857.540597309729</v>
      </c>
      <c r="Q55" s="41">
        <v>36727.916419675646</v>
      </c>
      <c r="R55" s="40">
        <v>10026.447588806943</v>
      </c>
      <c r="S55" s="40">
        <v>3366.6074902080004</v>
      </c>
      <c r="T55" s="40">
        <v>23334.861340660704</v>
      </c>
      <c r="U55" s="41">
        <v>37764.02460456844</v>
      </c>
      <c r="V55" s="40">
        <v>10512.631272480332</v>
      </c>
      <c r="W55" s="40">
        <v>3435.9458555520009</v>
      </c>
      <c r="X55" s="40">
        <v>23815.447476536105</v>
      </c>
      <c r="Y55" s="41">
        <v>38862.807324407593</v>
      </c>
      <c r="Z55" s="40">
        <v>11011.607018648996</v>
      </c>
      <c r="AA55" s="40">
        <v>3511.5697209600012</v>
      </c>
      <c r="AB55" s="40">
        <v>24339.630584798597</v>
      </c>
      <c r="AD55" s="21" t="s">
        <v>243</v>
      </c>
      <c r="AE55" s="21" t="s">
        <v>244</v>
      </c>
      <c r="AF55" s="21" t="s">
        <v>142</v>
      </c>
      <c r="AG55" s="21" t="s">
        <v>245</v>
      </c>
      <c r="AH55" s="22">
        <v>10938</v>
      </c>
      <c r="AI55" s="23">
        <v>1</v>
      </c>
      <c r="AJ55" s="39">
        <v>291.17455099752027</v>
      </c>
      <c r="AK55" s="39">
        <v>307.65503058397991</v>
      </c>
      <c r="AL55" s="39">
        <v>325.06830531503317</v>
      </c>
      <c r="AM55" s="39">
        <v>330.59446650538871</v>
      </c>
      <c r="AN55" s="39">
        <v>340.6200754437225</v>
      </c>
      <c r="AO55" s="39">
        <v>351.49197451983878</v>
      </c>
      <c r="AP55" s="39">
        <v>362.9184206781772</v>
      </c>
      <c r="AQ55" s="39">
        <v>845.25923314550948</v>
      </c>
      <c r="AR55" s="42">
        <v>938.81868650543424</v>
      </c>
      <c r="AS55" s="42">
        <v>952.53141700651668</v>
      </c>
      <c r="AT55" s="42">
        <v>960.4441482185224</v>
      </c>
      <c r="AU55" s="39">
        <v>179.54412450014971</v>
      </c>
      <c r="AV55" s="39">
        <v>8.8810000000000002</v>
      </c>
      <c r="AW55" s="39">
        <v>772.01902371837275</v>
      </c>
      <c r="AX55" s="42">
        <v>984.73492195249526</v>
      </c>
      <c r="AY55" s="39">
        <v>187.52782035179658</v>
      </c>
      <c r="AZ55" s="39">
        <v>9.0664530420000009</v>
      </c>
      <c r="BA55" s="39">
        <v>788.14064855869867</v>
      </c>
      <c r="BB55" s="42">
        <v>1010.2468153326129</v>
      </c>
      <c r="BC55" s="39">
        <v>196.62106755449071</v>
      </c>
      <c r="BD55" s="39">
        <v>9.2531849480000012</v>
      </c>
      <c r="BE55" s="39">
        <v>804.37256283012209</v>
      </c>
      <c r="BF55" s="42">
        <v>1037.4873882938255</v>
      </c>
      <c r="BG55" s="39">
        <v>205.95356874782266</v>
      </c>
      <c r="BH55" s="39">
        <v>9.4568440400000018</v>
      </c>
      <c r="BI55" s="39">
        <v>822.0769755060029</v>
      </c>
    </row>
    <row r="56" spans="1:61" x14ac:dyDescent="0.25">
      <c r="A56" s="20" t="s">
        <v>246</v>
      </c>
      <c r="B56" s="20" t="s">
        <v>247</v>
      </c>
      <c r="C56" s="40">
        <v>8756.1358295250902</v>
      </c>
      <c r="D56" s="40">
        <v>9251.7331174762094</v>
      </c>
      <c r="E56" s="40">
        <v>9775.3812119253635</v>
      </c>
      <c r="F56" s="40">
        <v>9941.562692528094</v>
      </c>
      <c r="G56" s="40">
        <v>10243.050557236775</v>
      </c>
      <c r="H56" s="40">
        <v>10569.987869269147</v>
      </c>
      <c r="I56" s="40">
        <v>10913.601396853906</v>
      </c>
      <c r="J56" s="40">
        <v>28567.697561521203</v>
      </c>
      <c r="K56" s="41">
        <v>32671.447886502108</v>
      </c>
      <c r="L56" s="41">
        <v>35082.269258685592</v>
      </c>
      <c r="M56" s="41">
        <v>35557.134259051607</v>
      </c>
      <c r="N56" s="40">
        <v>12573.021000366012</v>
      </c>
      <c r="O56" s="40">
        <v>3189.19</v>
      </c>
      <c r="P56" s="40">
        <v>19794.923258685591</v>
      </c>
      <c r="Q56" s="41">
        <v>36596.174840040869</v>
      </c>
      <c r="R56" s="40">
        <v>13132.099031366728</v>
      </c>
      <c r="S56" s="40">
        <v>3255.7866655800003</v>
      </c>
      <c r="T56" s="40">
        <v>20208.289143094142</v>
      </c>
      <c r="U56" s="41">
        <v>37716.2016114242</v>
      </c>
      <c r="V56" s="40">
        <v>13768.876137603347</v>
      </c>
      <c r="W56" s="40">
        <v>3322.8425745200007</v>
      </c>
      <c r="X56" s="40">
        <v>20624.482899300856</v>
      </c>
      <c r="Y56" s="41">
        <v>38896.816868006441</v>
      </c>
      <c r="Z56" s="40">
        <v>14422.407595769251</v>
      </c>
      <c r="AA56" s="40">
        <v>3395.9770796000007</v>
      </c>
      <c r="AB56" s="40">
        <v>21078.432192637189</v>
      </c>
      <c r="AD56" s="21" t="s">
        <v>248</v>
      </c>
      <c r="AE56" s="21" t="s">
        <v>249</v>
      </c>
      <c r="AF56" s="21" t="s">
        <v>142</v>
      </c>
      <c r="AG56" s="21" t="s">
        <v>245</v>
      </c>
      <c r="AH56" s="22">
        <v>214107</v>
      </c>
      <c r="AI56" s="23">
        <v>1</v>
      </c>
      <c r="AJ56" s="39">
        <v>5449.0098230420454</v>
      </c>
      <c r="AK56" s="39">
        <v>5757.423779026225</v>
      </c>
      <c r="AL56" s="39">
        <v>6083.2939649191094</v>
      </c>
      <c r="AM56" s="39">
        <v>6186.7099623227341</v>
      </c>
      <c r="AN56" s="39">
        <v>6374.3281501066795</v>
      </c>
      <c r="AO56" s="39">
        <v>6577.7837222297521</v>
      </c>
      <c r="AP56" s="39">
        <v>6791.6170299345085</v>
      </c>
      <c r="AQ56" s="39">
        <v>17452.258784195696</v>
      </c>
      <c r="AR56" s="42">
        <v>19334.964008050945</v>
      </c>
      <c r="AS56" s="42">
        <v>21435.873836717346</v>
      </c>
      <c r="AT56" s="42">
        <v>21744.858641549621</v>
      </c>
      <c r="AU56" s="39">
        <v>7502.6607539081451</v>
      </c>
      <c r="AV56" s="39">
        <v>1952.11</v>
      </c>
      <c r="AW56" s="39">
        <v>12290.087887641475</v>
      </c>
      <c r="AX56" s="42">
        <v>22375.88630985927</v>
      </c>
      <c r="AY56" s="39">
        <v>7836.2776946131044</v>
      </c>
      <c r="AZ56" s="39">
        <v>1992.87396102</v>
      </c>
      <c r="BA56" s="39">
        <v>12546.734654226166</v>
      </c>
      <c r="BB56" s="42">
        <v>23055.315958669846</v>
      </c>
      <c r="BC56" s="39">
        <v>8216.2597692322124</v>
      </c>
      <c r="BD56" s="39">
        <v>2033.9190258800002</v>
      </c>
      <c r="BE56" s="39">
        <v>12805.137163557632</v>
      </c>
      <c r="BF56" s="42">
        <v>23771.905409658757</v>
      </c>
      <c r="BG56" s="39">
        <v>8606.2396175505237</v>
      </c>
      <c r="BH56" s="39">
        <v>2078.6848124000003</v>
      </c>
      <c r="BI56" s="39">
        <v>13086.980979708234</v>
      </c>
    </row>
    <row r="57" spans="1:61" x14ac:dyDescent="0.25">
      <c r="A57" s="20" t="s">
        <v>250</v>
      </c>
      <c r="B57" s="20" t="s">
        <v>251</v>
      </c>
      <c r="C57" s="40">
        <v>8318.123475364142</v>
      </c>
      <c r="D57" s="40">
        <v>8788.9292640697531</v>
      </c>
      <c r="E57" s="40">
        <v>9286.3826604161004</v>
      </c>
      <c r="F57" s="40">
        <v>9444.2511656431725</v>
      </c>
      <c r="G57" s="40">
        <v>9730.6575592619774</v>
      </c>
      <c r="H57" s="40">
        <v>10041.240330376486</v>
      </c>
      <c r="I57" s="40">
        <v>10367.665114767991</v>
      </c>
      <c r="J57" s="40">
        <v>24635.651775340924</v>
      </c>
      <c r="K57" s="41">
        <v>28021.414975142223</v>
      </c>
      <c r="L57" s="41">
        <v>30168.530344910927</v>
      </c>
      <c r="M57" s="41">
        <v>30581.870409980089</v>
      </c>
      <c r="N57" s="40">
        <v>10425.882659640351</v>
      </c>
      <c r="O57" s="40">
        <v>2665.201</v>
      </c>
      <c r="P57" s="40">
        <v>17490.786750339736</v>
      </c>
      <c r="Q57" s="41">
        <v>31466.377416714909</v>
      </c>
      <c r="R57" s="40">
        <v>10889.484999016588</v>
      </c>
      <c r="S57" s="40">
        <v>2720.8557272820003</v>
      </c>
      <c r="T57" s="40">
        <v>17856.03669041632</v>
      </c>
      <c r="U57" s="41">
        <v>32418.197053912078</v>
      </c>
      <c r="V57" s="40">
        <v>11417.517473453327</v>
      </c>
      <c r="W57" s="40">
        <v>2776.8942435080007</v>
      </c>
      <c r="X57" s="40">
        <v>18223.78533695075</v>
      </c>
      <c r="Y57" s="41">
        <v>33422.350495854946</v>
      </c>
      <c r="Z57" s="40">
        <v>11959.443101114572</v>
      </c>
      <c r="AA57" s="40">
        <v>2838.0126328400006</v>
      </c>
      <c r="AB57" s="40">
        <v>18624.89476190037</v>
      </c>
      <c r="AD57" s="21" t="s">
        <v>252</v>
      </c>
      <c r="AE57" s="21" t="s">
        <v>253</v>
      </c>
      <c r="AF57" s="21" t="s">
        <v>142</v>
      </c>
      <c r="AG57" s="21" t="s">
        <v>245</v>
      </c>
      <c r="AH57" s="22">
        <v>280941</v>
      </c>
      <c r="AI57" s="23">
        <v>1</v>
      </c>
      <c r="AJ57" s="39">
        <v>8384.8417502063112</v>
      </c>
      <c r="AK57" s="39">
        <v>8859.423793267988</v>
      </c>
      <c r="AL57" s="39">
        <v>9360.8671799669555</v>
      </c>
      <c r="AM57" s="39">
        <v>9520.001922026393</v>
      </c>
      <c r="AN57" s="39">
        <v>9808.705533346114</v>
      </c>
      <c r="AO57" s="39">
        <v>10121.77943683511</v>
      </c>
      <c r="AP57" s="39">
        <v>10450.82241973555</v>
      </c>
      <c r="AQ57" s="39">
        <v>24408.325532270166</v>
      </c>
      <c r="AR57" s="42">
        <v>26964.091561345071</v>
      </c>
      <c r="AS57" s="42">
        <v>29355.204517865306</v>
      </c>
      <c r="AT57" s="42">
        <v>29686.9096739331</v>
      </c>
      <c r="AU57" s="39">
        <v>7856.47168621325</v>
      </c>
      <c r="AV57" s="39">
        <v>2105.663</v>
      </c>
      <c r="AW57" s="39">
        <v>19724.774987719851</v>
      </c>
      <c r="AX57" s="42">
        <v>30492.130816203571</v>
      </c>
      <c r="AY57" s="39">
        <v>8205.8213549056909</v>
      </c>
      <c r="AZ57" s="39">
        <v>2149.6334547660003</v>
      </c>
      <c r="BA57" s="39">
        <v>20136.676006531878</v>
      </c>
      <c r="BB57" s="42">
        <v>31349.024648192044</v>
      </c>
      <c r="BC57" s="39">
        <v>8603.7226473183237</v>
      </c>
      <c r="BD57" s="39">
        <v>2193.9071250040006</v>
      </c>
      <c r="BE57" s="39">
        <v>20551.394875869719</v>
      </c>
      <c r="BF57" s="42">
        <v>32258.022864100763</v>
      </c>
      <c r="BG57" s="39">
        <v>9012.0931890505453</v>
      </c>
      <c r="BH57" s="39">
        <v>2242.1941889200007</v>
      </c>
      <c r="BI57" s="39">
        <v>21003.735486130219</v>
      </c>
    </row>
    <row r="58" spans="1:61" x14ac:dyDescent="0.25">
      <c r="A58" s="20" t="s">
        <v>254</v>
      </c>
      <c r="B58" s="20" t="s">
        <v>255</v>
      </c>
      <c r="C58" s="40">
        <v>16670.484785428587</v>
      </c>
      <c r="D58" s="40">
        <v>17614.034224283845</v>
      </c>
      <c r="E58" s="40">
        <v>18610.988561378312</v>
      </c>
      <c r="F58" s="40">
        <v>18927.37536692174</v>
      </c>
      <c r="G58" s="40">
        <v>19501.367017972912</v>
      </c>
      <c r="H58" s="40">
        <v>20123.810935259677</v>
      </c>
      <c r="I58" s="40">
        <v>20778.004085662171</v>
      </c>
      <c r="J58" s="40">
        <v>48565.851028589692</v>
      </c>
      <c r="K58" s="41">
        <v>55577.349985837631</v>
      </c>
      <c r="L58" s="41">
        <v>59582.577679514237</v>
      </c>
      <c r="M58" s="41">
        <v>60504.32180676749</v>
      </c>
      <c r="N58" s="40">
        <v>19317.069787871696</v>
      </c>
      <c r="O58" s="40">
        <v>5362.3348999111677</v>
      </c>
      <c r="P58" s="40">
        <v>35824.917118984631</v>
      </c>
      <c r="Q58" s="41">
        <v>62223.371184430493</v>
      </c>
      <c r="R58" s="40">
        <v>20176.03195308182</v>
      </c>
      <c r="S58" s="40">
        <v>5474.3111772911134</v>
      </c>
      <c r="T58" s="40">
        <v>36573.028054057555</v>
      </c>
      <c r="U58" s="41">
        <v>64067.686749594868</v>
      </c>
      <c r="V58" s="40">
        <v>21154.370237900854</v>
      </c>
      <c r="W58" s="40">
        <v>5587.059630896646</v>
      </c>
      <c r="X58" s="40">
        <v>37326.256880797373</v>
      </c>
      <c r="Y58" s="41">
        <v>66016.294246989535</v>
      </c>
      <c r="Z58" s="40">
        <v>22158.449749546686</v>
      </c>
      <c r="AA58" s="40">
        <v>5710.0286948214089</v>
      </c>
      <c r="AB58" s="40">
        <v>38147.815802621437</v>
      </c>
      <c r="AD58" s="21" t="s">
        <v>256</v>
      </c>
      <c r="AE58" s="21" t="s">
        <v>257</v>
      </c>
      <c r="AF58" s="21" t="s">
        <v>142</v>
      </c>
      <c r="AG58" s="21" t="s">
        <v>245</v>
      </c>
      <c r="AH58" s="22">
        <v>260651</v>
      </c>
      <c r="AI58" s="23">
        <v>1</v>
      </c>
      <c r="AJ58" s="39">
        <v>6001.7609703617809</v>
      </c>
      <c r="AK58" s="39">
        <v>6341.4606412842577</v>
      </c>
      <c r="AL58" s="39">
        <v>6700.3873135809463</v>
      </c>
      <c r="AM58" s="39">
        <v>6814.2938979118217</v>
      </c>
      <c r="AN58" s="39">
        <v>7020.9441983040224</v>
      </c>
      <c r="AO58" s="39">
        <v>7245.0384377394685</v>
      </c>
      <c r="AP58" s="39">
        <v>7480.5631370928804</v>
      </c>
      <c r="AQ58" s="39">
        <v>21551.578127883371</v>
      </c>
      <c r="AR58" s="42">
        <v>23860.845728755765</v>
      </c>
      <c r="AS58" s="42">
        <v>27788.628545587129</v>
      </c>
      <c r="AT58" s="42">
        <v>28177.595267605881</v>
      </c>
      <c r="AU58" s="39">
        <v>9419.6725443383693</v>
      </c>
      <c r="AV58" s="39">
        <v>3728.37</v>
      </c>
      <c r="AW58" s="39">
        <v>15029.552723267512</v>
      </c>
      <c r="AX58" s="42">
        <v>28988.164223333202</v>
      </c>
      <c r="AY58" s="39">
        <v>9838.5322582135705</v>
      </c>
      <c r="AZ58" s="39">
        <v>3806.2258223399999</v>
      </c>
      <c r="BA58" s="39">
        <v>15343.40614277963</v>
      </c>
      <c r="BB58" s="42">
        <v>29859.629094928001</v>
      </c>
      <c r="BC58" s="39">
        <v>10315.603904264723</v>
      </c>
      <c r="BD58" s="39">
        <v>3884.6185299600002</v>
      </c>
      <c r="BE58" s="39">
        <v>15659.40666070328</v>
      </c>
      <c r="BF58" s="42">
        <v>30779.41893605614</v>
      </c>
      <c r="BG58" s="39">
        <v>10805.227864422553</v>
      </c>
      <c r="BH58" s="39">
        <v>3970.1175108000002</v>
      </c>
      <c r="BI58" s="39">
        <v>16004.073560833585</v>
      </c>
    </row>
    <row r="59" spans="1:61" x14ac:dyDescent="0.25">
      <c r="A59" s="20" t="s">
        <v>258</v>
      </c>
      <c r="B59" s="20" t="s">
        <v>259</v>
      </c>
      <c r="C59" s="40">
        <v>75.559006244277072</v>
      </c>
      <c r="D59" s="40">
        <v>79.835645997703153</v>
      </c>
      <c r="E59" s="40">
        <v>84.354343561173152</v>
      </c>
      <c r="F59" s="40">
        <v>85.788367401713089</v>
      </c>
      <c r="G59" s="40">
        <v>88.38998572920454</v>
      </c>
      <c r="H59" s="40">
        <v>91.211214052096039</v>
      </c>
      <c r="I59" s="40">
        <v>94.176345838751189</v>
      </c>
      <c r="J59" s="40">
        <v>200.09909473925106</v>
      </c>
      <c r="K59" s="41">
        <v>227.97576569134517</v>
      </c>
      <c r="L59" s="41">
        <v>244.21664495263002</v>
      </c>
      <c r="M59" s="41">
        <v>247.99468321531455</v>
      </c>
      <c r="N59" s="40">
        <v>79.176668040191757</v>
      </c>
      <c r="O59" s="40">
        <v>21.979100088832865</v>
      </c>
      <c r="P59" s="40">
        <v>146.83891508628994</v>
      </c>
      <c r="Q59" s="41">
        <v>255.04071055872549</v>
      </c>
      <c r="R59" s="40">
        <v>82.697376044085104</v>
      </c>
      <c r="S59" s="40">
        <v>22.438067656887874</v>
      </c>
      <c r="T59" s="40">
        <v>149.90526685775251</v>
      </c>
      <c r="U59" s="41">
        <v>262.60017805912571</v>
      </c>
      <c r="V59" s="40">
        <v>86.707382036648312</v>
      </c>
      <c r="W59" s="40">
        <v>22.900200215355675</v>
      </c>
      <c r="X59" s="40">
        <v>152.99259580712172</v>
      </c>
      <c r="Y59" s="41">
        <v>270.5871165884214</v>
      </c>
      <c r="Z59" s="40">
        <v>90.822895986359995</v>
      </c>
      <c r="AA59" s="40">
        <v>23.40422493859279</v>
      </c>
      <c r="AB59" s="40">
        <v>156.3599956634686</v>
      </c>
      <c r="AD59" s="21" t="s">
        <v>260</v>
      </c>
      <c r="AE59" s="21" t="s">
        <v>261</v>
      </c>
      <c r="AF59" s="21" t="s">
        <v>142</v>
      </c>
      <c r="AG59" s="21" t="s">
        <v>245</v>
      </c>
      <c r="AH59" s="22">
        <v>355266</v>
      </c>
      <c r="AI59" s="23">
        <v>1</v>
      </c>
      <c r="AJ59" s="39">
        <v>8763.2614052765803</v>
      </c>
      <c r="AK59" s="39">
        <v>9259.2620008152353</v>
      </c>
      <c r="AL59" s="39">
        <v>9783.3362300613771</v>
      </c>
      <c r="AM59" s="39">
        <v>9949.6529459724188</v>
      </c>
      <c r="AN59" s="39">
        <v>10251.386155735123</v>
      </c>
      <c r="AO59" s="39">
        <v>10578.589523094666</v>
      </c>
      <c r="AP59" s="39">
        <v>10922.48267679164</v>
      </c>
      <c r="AQ59" s="39">
        <v>27270.719118154855</v>
      </c>
      <c r="AR59" s="42">
        <v>30299.154336320658</v>
      </c>
      <c r="AS59" s="42">
        <v>32930.11590726814</v>
      </c>
      <c r="AT59" s="42">
        <v>33723.692308332887</v>
      </c>
      <c r="AU59" s="39">
        <v>19959.526745926694</v>
      </c>
      <c r="AV59" s="39">
        <v>2484.9879999999998</v>
      </c>
      <c r="AW59" s="39">
        <v>11279.177562406194</v>
      </c>
      <c r="AX59" s="42">
        <v>34898.650308147386</v>
      </c>
      <c r="AY59" s="39">
        <v>20847.056712868925</v>
      </c>
      <c r="AZ59" s="39">
        <v>2536.8795194159998</v>
      </c>
      <c r="BA59" s="39">
        <v>11514.714075862457</v>
      </c>
      <c r="BB59" s="42">
        <v>36198.923863384232</v>
      </c>
      <c r="BC59" s="39">
        <v>21857.933071283791</v>
      </c>
      <c r="BD59" s="39">
        <v>2589.1288771039999</v>
      </c>
      <c r="BE59" s="39">
        <v>11751.861914996442</v>
      </c>
      <c r="BF59" s="42">
        <v>37552.044310253696</v>
      </c>
      <c r="BG59" s="39">
        <v>22895.406771374412</v>
      </c>
      <c r="BH59" s="39">
        <v>2646.11462192</v>
      </c>
      <c r="BI59" s="39">
        <v>12010.522916959289</v>
      </c>
    </row>
    <row r="60" spans="1:61" x14ac:dyDescent="0.25">
      <c r="A60" s="20" t="s">
        <v>262</v>
      </c>
      <c r="B60" s="20" t="s">
        <v>263</v>
      </c>
      <c r="C60" s="40">
        <v>10879.763478140227</v>
      </c>
      <c r="D60" s="40">
        <v>11495.558091002964</v>
      </c>
      <c r="E60" s="40">
        <v>12146.206678953731</v>
      </c>
      <c r="F60" s="40">
        <v>12352.692192495944</v>
      </c>
      <c r="G60" s="40">
        <v>12727.299978786748</v>
      </c>
      <c r="H60" s="40">
        <v>13133.52947274882</v>
      </c>
      <c r="I60" s="40">
        <v>13560.479668679523</v>
      </c>
      <c r="J60" s="40">
        <v>36129.790899967593</v>
      </c>
      <c r="K60" s="41">
        <v>41181.122109615811</v>
      </c>
      <c r="L60" s="41">
        <v>44142.194182779422</v>
      </c>
      <c r="M60" s="41">
        <v>45023.977914990552</v>
      </c>
      <c r="N60" s="40">
        <v>23347.025732211132</v>
      </c>
      <c r="O60" s="40">
        <v>3806.7669999999998</v>
      </c>
      <c r="P60" s="40">
        <v>17870.18518277942</v>
      </c>
      <c r="Q60" s="41">
        <v>46514.803655410462</v>
      </c>
      <c r="R60" s="40">
        <v>24385.185866971718</v>
      </c>
      <c r="S60" s="40">
        <v>3886.2599084940002</v>
      </c>
      <c r="T60" s="40">
        <v>18243.357879944739</v>
      </c>
      <c r="U60" s="41">
        <v>48153.011020943268</v>
      </c>
      <c r="V60" s="40">
        <v>25567.62654567229</v>
      </c>
      <c r="W60" s="40">
        <v>3966.3009914360005</v>
      </c>
      <c r="X60" s="40">
        <v>18619.083483834977</v>
      </c>
      <c r="Y60" s="41">
        <v>49863.669902462076</v>
      </c>
      <c r="Z60" s="40">
        <v>26781.178624378324</v>
      </c>
      <c r="AA60" s="40">
        <v>4053.5977722800008</v>
      </c>
      <c r="AB60" s="40">
        <v>19028.89350580375</v>
      </c>
      <c r="AD60" s="21" t="s">
        <v>264</v>
      </c>
      <c r="AE60" s="21" t="s">
        <v>265</v>
      </c>
      <c r="AF60" s="21" t="s">
        <v>142</v>
      </c>
      <c r="AG60" s="21" t="s">
        <v>245</v>
      </c>
      <c r="AH60" s="22">
        <v>305658</v>
      </c>
      <c r="AI60" s="23">
        <v>1</v>
      </c>
      <c r="AJ60" s="39">
        <v>6659.973710724119</v>
      </c>
      <c r="AK60" s="39">
        <v>7036.9282227511039</v>
      </c>
      <c r="AL60" s="39">
        <v>7435.2183601588167</v>
      </c>
      <c r="AM60" s="39">
        <v>7561.6170722815159</v>
      </c>
      <c r="AN60" s="39">
        <v>7790.930697852702</v>
      </c>
      <c r="AO60" s="39">
        <v>8039.6013381422681</v>
      </c>
      <c r="AP60" s="39">
        <v>8300.9560161552745</v>
      </c>
      <c r="AQ60" s="39">
        <v>21652.187101931791</v>
      </c>
      <c r="AR60" s="42">
        <v>24155.265842781439</v>
      </c>
      <c r="AS60" s="42">
        <v>27368.070762382733</v>
      </c>
      <c r="AT60" s="42">
        <v>27773.2734867818</v>
      </c>
      <c r="AU60" s="39">
        <v>9862.1669234468736</v>
      </c>
      <c r="AV60" s="39">
        <v>3195.4920000000002</v>
      </c>
      <c r="AW60" s="39">
        <v>14715.614563334928</v>
      </c>
      <c r="AX60" s="42">
        <v>28585.835264884648</v>
      </c>
      <c r="AY60" s="39">
        <v>10300.702806334572</v>
      </c>
      <c r="AZ60" s="39">
        <v>3262.2202639440002</v>
      </c>
      <c r="BA60" s="39">
        <v>15022.912194606079</v>
      </c>
      <c r="BB60" s="42">
        <v>29461.905913736242</v>
      </c>
      <c r="BC60" s="39">
        <v>10800.185159426337</v>
      </c>
      <c r="BD60" s="39">
        <v>3329.4086787360006</v>
      </c>
      <c r="BE60" s="39">
        <v>15332.312075573906</v>
      </c>
      <c r="BF60" s="42">
        <v>30385.276733582505</v>
      </c>
      <c r="BG60" s="39">
        <v>11312.809478591011</v>
      </c>
      <c r="BH60" s="39">
        <v>3402.6877012800005</v>
      </c>
      <c r="BI60" s="39">
        <v>15669.779553711494</v>
      </c>
    </row>
    <row r="61" spans="1:61" x14ac:dyDescent="0.25">
      <c r="A61" s="20" t="s">
        <v>266</v>
      </c>
      <c r="B61" s="20" t="s">
        <v>267</v>
      </c>
      <c r="C61" s="40">
        <v>3704.9115608024645</v>
      </c>
      <c r="D61" s="40">
        <v>3914.6095551438839</v>
      </c>
      <c r="E61" s="40">
        <v>4136.1764559650273</v>
      </c>
      <c r="F61" s="40">
        <v>4206.491455716432</v>
      </c>
      <c r="G61" s="40">
        <v>4334.0575301981044</v>
      </c>
      <c r="H61" s="40">
        <v>4472.391819499795</v>
      </c>
      <c r="I61" s="40">
        <v>4617.7821783958079</v>
      </c>
      <c r="J61" s="40">
        <v>12691.378542766191</v>
      </c>
      <c r="K61" s="41">
        <v>14267.315820447029</v>
      </c>
      <c r="L61" s="41">
        <v>15638.277186451787</v>
      </c>
      <c r="M61" s="41">
        <v>15889.282003603972</v>
      </c>
      <c r="N61" s="40">
        <v>5728.4098372672224</v>
      </c>
      <c r="O61" s="40">
        <v>1469.577</v>
      </c>
      <c r="P61" s="40">
        <v>8691.2951663367512</v>
      </c>
      <c r="Q61" s="41">
        <v>16356.187220659616</v>
      </c>
      <c r="R61" s="40">
        <v>5983.1320788423582</v>
      </c>
      <c r="S61" s="40">
        <v>1500.264706914</v>
      </c>
      <c r="T61" s="40">
        <v>8872.7904349032578</v>
      </c>
      <c r="U61" s="41">
        <v>16859.946254580918</v>
      </c>
      <c r="V61" s="40">
        <v>6273.2548933517919</v>
      </c>
      <c r="W61" s="40">
        <v>1531.1640329160002</v>
      </c>
      <c r="X61" s="40">
        <v>9055.5273283131264</v>
      </c>
      <c r="Y61" s="41">
        <v>17390.716979355828</v>
      </c>
      <c r="Z61" s="40">
        <v>6571.0111791173349</v>
      </c>
      <c r="AA61" s="40">
        <v>1564.8643726800003</v>
      </c>
      <c r="AB61" s="40">
        <v>9254.841427558491</v>
      </c>
      <c r="AD61" s="21" t="s">
        <v>268</v>
      </c>
      <c r="AE61" s="21" t="s">
        <v>269</v>
      </c>
      <c r="AF61" s="21" t="s">
        <v>142</v>
      </c>
      <c r="AG61" s="21" t="s">
        <v>245</v>
      </c>
      <c r="AH61" s="22">
        <v>331969</v>
      </c>
      <c r="AI61" s="23">
        <v>1</v>
      </c>
      <c r="AJ61" s="39">
        <v>8742.6820974029579</v>
      </c>
      <c r="AK61" s="39">
        <v>9237.5179041159645</v>
      </c>
      <c r="AL61" s="39">
        <v>9760.3614174889281</v>
      </c>
      <c r="AM61" s="39">
        <v>9926.2875615862395</v>
      </c>
      <c r="AN61" s="39">
        <v>10227.312192620977</v>
      </c>
      <c r="AO61" s="39">
        <v>10553.747168108732</v>
      </c>
      <c r="AP61" s="39">
        <v>10896.832736278096</v>
      </c>
      <c r="AQ61" s="39">
        <v>24455.046577458059</v>
      </c>
      <c r="AR61" s="42">
        <v>27226.739785730431</v>
      </c>
      <c r="AS61" s="42">
        <v>29253.811059039992</v>
      </c>
      <c r="AT61" s="42">
        <v>29710.060100493531</v>
      </c>
      <c r="AU61" s="39">
        <v>11153.303295491234</v>
      </c>
      <c r="AV61" s="39">
        <v>1952.11</v>
      </c>
      <c r="AW61" s="39">
        <v>16604.646805002296</v>
      </c>
      <c r="AX61" s="42">
        <v>30593.517432917575</v>
      </c>
      <c r="AY61" s="39">
        <v>11649.251472577354</v>
      </c>
      <c r="AZ61" s="39">
        <v>1992.87396102</v>
      </c>
      <c r="BA61" s="39">
        <v>16951.391999320222</v>
      </c>
      <c r="BB61" s="42">
        <v>31548.55345069497</v>
      </c>
      <c r="BC61" s="39">
        <v>12214.12511728657</v>
      </c>
      <c r="BD61" s="39">
        <v>2033.9190258800002</v>
      </c>
      <c r="BE61" s="39">
        <v>17300.509307528398</v>
      </c>
      <c r="BF61" s="42">
        <v>32553.843290978984</v>
      </c>
      <c r="BG61" s="39">
        <v>12793.861249585781</v>
      </c>
      <c r="BH61" s="39">
        <v>2078.6848124000003</v>
      </c>
      <c r="BI61" s="39">
        <v>17681.297228993204</v>
      </c>
    </row>
    <row r="62" spans="1:61" x14ac:dyDescent="0.25">
      <c r="A62" s="20" t="s">
        <v>270</v>
      </c>
      <c r="B62" s="20" t="s">
        <v>271</v>
      </c>
      <c r="C62" s="40">
        <v>5167.9879695226655</v>
      </c>
      <c r="D62" s="40">
        <v>5460.4960885976479</v>
      </c>
      <c r="E62" s="40">
        <v>5769.5601672122748</v>
      </c>
      <c r="F62" s="40">
        <v>5867.6426900548831</v>
      </c>
      <c r="G62" s="40">
        <v>6045.5848426329394</v>
      </c>
      <c r="H62" s="40">
        <v>6238.5475979243929</v>
      </c>
      <c r="I62" s="40">
        <v>6441.3528777072206</v>
      </c>
      <c r="J62" s="40">
        <v>20136.513472199455</v>
      </c>
      <c r="K62" s="41">
        <v>22720.069808595934</v>
      </c>
      <c r="L62" s="41">
        <v>24954.596326351431</v>
      </c>
      <c r="M62" s="41">
        <v>25297.249822139798</v>
      </c>
      <c r="N62" s="40">
        <v>7611.7748365742491</v>
      </c>
      <c r="O62" s="40">
        <v>2474.1210000000001</v>
      </c>
      <c r="P62" s="40">
        <v>15211.353985565551</v>
      </c>
      <c r="Q62" s="41">
        <v>26005.033146796799</v>
      </c>
      <c r="R62" s="40">
        <v>7950.2436968369375</v>
      </c>
      <c r="S62" s="40">
        <v>2525.785594722</v>
      </c>
      <c r="T62" s="40">
        <v>15529.003855237859</v>
      </c>
      <c r="U62" s="41">
        <v>26762.385255033321</v>
      </c>
      <c r="V62" s="40">
        <v>8335.7519969994337</v>
      </c>
      <c r="W62" s="40">
        <v>2577.8064628680004</v>
      </c>
      <c r="X62" s="40">
        <v>15848.826795165887</v>
      </c>
      <c r="Y62" s="41">
        <v>27563.609351064995</v>
      </c>
      <c r="Z62" s="40">
        <v>8731.4034723315817</v>
      </c>
      <c r="AA62" s="40">
        <v>2634.5430056400005</v>
      </c>
      <c r="AB62" s="40">
        <v>16197.662873093415</v>
      </c>
      <c r="AD62" s="21" t="s">
        <v>272</v>
      </c>
      <c r="AE62" s="21" t="s">
        <v>273</v>
      </c>
      <c r="AF62" s="21" t="s">
        <v>142</v>
      </c>
      <c r="AG62" s="21" t="s">
        <v>245</v>
      </c>
      <c r="AH62" s="22">
        <v>276940</v>
      </c>
      <c r="AI62" s="23">
        <v>1</v>
      </c>
      <c r="AJ62" s="39">
        <v>6497.1452810359278</v>
      </c>
      <c r="AK62" s="39">
        <v>6864.8837039425616</v>
      </c>
      <c r="AL62" s="39">
        <v>7253.4361215857107</v>
      </c>
      <c r="AM62" s="39">
        <v>7376.7445356526669</v>
      </c>
      <c r="AN62" s="39">
        <v>7600.4517160365785</v>
      </c>
      <c r="AO62" s="39">
        <v>7843.0426551701612</v>
      </c>
      <c r="AP62" s="39">
        <v>8098.0075224029843</v>
      </c>
      <c r="AQ62" s="39">
        <v>21521.219441702233</v>
      </c>
      <c r="AR62" s="42">
        <v>23896.852205085888</v>
      </c>
      <c r="AS62" s="42">
        <v>26511.353000257586</v>
      </c>
      <c r="AT62" s="42">
        <v>26839.36621599349</v>
      </c>
      <c r="AU62" s="39">
        <v>7847.5507554311425</v>
      </c>
      <c r="AV62" s="39">
        <v>2484.9870000000001</v>
      </c>
      <c r="AW62" s="39">
        <v>16506.828460562348</v>
      </c>
      <c r="AX62" s="42">
        <v>27584.913211447776</v>
      </c>
      <c r="AY62" s="39">
        <v>8196.5037417020558</v>
      </c>
      <c r="AZ62" s="39">
        <v>2536.8784985340003</v>
      </c>
      <c r="BA62" s="39">
        <v>16851.53097121172</v>
      </c>
      <c r="BB62" s="42">
        <v>28381.672678669565</v>
      </c>
      <c r="BC62" s="39">
        <v>8593.9532218980221</v>
      </c>
      <c r="BD62" s="39">
        <v>2589.1278351960004</v>
      </c>
      <c r="BE62" s="39">
        <v>17198.591621575542</v>
      </c>
      <c r="BF62" s="42">
        <v>29225.109933692031</v>
      </c>
      <c r="BG62" s="39">
        <v>9001.860063704662</v>
      </c>
      <c r="BH62" s="39">
        <v>2646.1135570800006</v>
      </c>
      <c r="BI62" s="39">
        <v>17577.136312907369</v>
      </c>
    </row>
    <row r="63" spans="1:61" x14ac:dyDescent="0.25">
      <c r="A63" s="20" t="s">
        <v>137</v>
      </c>
      <c r="B63" s="20" t="s">
        <v>138</v>
      </c>
      <c r="C63" s="40">
        <v>9079.7921006313809</v>
      </c>
      <c r="D63" s="40">
        <v>9593.7083335271163</v>
      </c>
      <c r="E63" s="40">
        <v>10136.71222520475</v>
      </c>
      <c r="F63" s="40">
        <v>10309.036333033229</v>
      </c>
      <c r="G63" s="40">
        <v>10621.668204638923</v>
      </c>
      <c r="H63" s="40">
        <v>10960.690220855658</v>
      </c>
      <c r="I63" s="40">
        <v>11317.004861717436</v>
      </c>
      <c r="J63" s="40">
        <v>28219.521685624251</v>
      </c>
      <c r="K63" s="41">
        <v>31352.03606325118</v>
      </c>
      <c r="L63" s="41">
        <v>33754.393471328112</v>
      </c>
      <c r="M63" s="41">
        <v>34525.096572720322</v>
      </c>
      <c r="N63" s="40">
        <v>20405.939101392207</v>
      </c>
      <c r="O63" s="40">
        <v>2250.0189999999998</v>
      </c>
      <c r="P63" s="40">
        <v>11869.138471328115</v>
      </c>
      <c r="Q63" s="41">
        <v>35727.318148498991</v>
      </c>
      <c r="R63" s="40">
        <v>21313.31945597801</v>
      </c>
      <c r="S63" s="40">
        <v>2297.0038967579999</v>
      </c>
      <c r="T63" s="40">
        <v>12116.994795762983</v>
      </c>
      <c r="U63" s="41">
        <v>37057.664475495534</v>
      </c>
      <c r="V63" s="40">
        <v>22346.804952474591</v>
      </c>
      <c r="W63" s="40">
        <v>2344.3127962520002</v>
      </c>
      <c r="X63" s="40">
        <v>12366.546726768938</v>
      </c>
      <c r="Y63" s="41">
        <v>38442.12996883817</v>
      </c>
      <c r="Z63" s="40">
        <v>23407.482663566399</v>
      </c>
      <c r="AA63" s="40">
        <v>2395.9102319600001</v>
      </c>
      <c r="AB63" s="40">
        <v>12638.737073311775</v>
      </c>
      <c r="AD63" s="21" t="s">
        <v>135</v>
      </c>
      <c r="AE63" s="21" t="s">
        <v>136</v>
      </c>
      <c r="AF63" s="21" t="s">
        <v>127</v>
      </c>
      <c r="AG63" s="21" t="s">
        <v>274</v>
      </c>
      <c r="AH63" s="22">
        <v>256622</v>
      </c>
      <c r="AI63" s="23">
        <v>1</v>
      </c>
      <c r="AJ63" s="39">
        <v>7948.5483915966943</v>
      </c>
      <c r="AK63" s="39">
        <v>8398.4362305610666</v>
      </c>
      <c r="AL63" s="39">
        <v>8873.7877212108233</v>
      </c>
      <c r="AM63" s="39">
        <v>9024.642112471407</v>
      </c>
      <c r="AN63" s="39">
        <v>9298.323440487773</v>
      </c>
      <c r="AO63" s="39">
        <v>9595.1069870546617</v>
      </c>
      <c r="AP63" s="39">
        <v>9907.0286846150375</v>
      </c>
      <c r="AQ63" s="39">
        <v>23674.33515693745</v>
      </c>
      <c r="AR63" s="42">
        <v>26173.339803071984</v>
      </c>
      <c r="AS63" s="42">
        <v>29184.377049838127</v>
      </c>
      <c r="AT63" s="42">
        <v>29808.894710077195</v>
      </c>
      <c r="AU63" s="39">
        <v>16506.854249482938</v>
      </c>
      <c r="AV63" s="39">
        <v>2754.2649999999999</v>
      </c>
      <c r="AW63" s="39">
        <v>10547.775460594257</v>
      </c>
      <c r="AX63" s="42">
        <v>30820.674102319717</v>
      </c>
      <c r="AY63" s="39">
        <v>17240.856011791937</v>
      </c>
      <c r="AZ63" s="39">
        <v>2811.7795617299998</v>
      </c>
      <c r="BA63" s="39">
        <v>10768.038528797779</v>
      </c>
      <c r="BB63" s="42">
        <v>31936.36642552699</v>
      </c>
      <c r="BC63" s="39">
        <v>18076.867252189088</v>
      </c>
      <c r="BD63" s="39">
        <v>2869.6907376200002</v>
      </c>
      <c r="BE63" s="39">
        <v>10989.808435717905</v>
      </c>
      <c r="BF63" s="42">
        <v>33099.422947788495</v>
      </c>
      <c r="BG63" s="39">
        <v>18934.87492807562</v>
      </c>
      <c r="BH63" s="39">
        <v>2932.8515426000004</v>
      </c>
      <c r="BI63" s="39">
        <v>11231.69647711287</v>
      </c>
    </row>
    <row r="64" spans="1:61" x14ac:dyDescent="0.25">
      <c r="A64" s="20" t="s">
        <v>275</v>
      </c>
      <c r="B64" s="20" t="s">
        <v>276</v>
      </c>
      <c r="C64" s="40">
        <v>10429.162670826356</v>
      </c>
      <c r="D64" s="40">
        <v>11019.453277995128</v>
      </c>
      <c r="E64" s="40">
        <v>11643.154333529652</v>
      </c>
      <c r="F64" s="40">
        <v>11841.087957199656</v>
      </c>
      <c r="G64" s="40">
        <v>12200.180831675709</v>
      </c>
      <c r="H64" s="40">
        <v>12589.585756031853</v>
      </c>
      <c r="I64" s="40">
        <v>12998.853205149564</v>
      </c>
      <c r="J64" s="40">
        <v>32562.072097816865</v>
      </c>
      <c r="K64" s="41">
        <v>37301.586067257056</v>
      </c>
      <c r="L64" s="41">
        <v>39853.186210979417</v>
      </c>
      <c r="M64" s="41">
        <v>40466.631310125995</v>
      </c>
      <c r="N64" s="40">
        <v>14759.837945152816</v>
      </c>
      <c r="O64" s="40">
        <v>3500.7730000000001</v>
      </c>
      <c r="P64" s="40">
        <v>22206.020364973177</v>
      </c>
      <c r="Q64" s="41">
        <v>41659.767967309046</v>
      </c>
      <c r="R64" s="40">
        <v>15416.15603577125</v>
      </c>
      <c r="S64" s="40">
        <v>3573.8761417860005</v>
      </c>
      <c r="T64" s="40">
        <v>22669.73578975179</v>
      </c>
      <c r="U64" s="41">
        <v>42947.794275425156</v>
      </c>
      <c r="V64" s="40">
        <v>16163.687348648422</v>
      </c>
      <c r="W64" s="40">
        <v>3647.483394884001</v>
      </c>
      <c r="X64" s="40">
        <v>23136.623531892736</v>
      </c>
      <c r="Y64" s="41">
        <v>44304.515787249322</v>
      </c>
      <c r="Z64" s="40">
        <v>16930.887086428811</v>
      </c>
      <c r="AA64" s="40">
        <v>3727.7631213200011</v>
      </c>
      <c r="AB64" s="40">
        <v>23645.865579500511</v>
      </c>
      <c r="AD64" s="21" t="s">
        <v>277</v>
      </c>
      <c r="AE64" s="21" t="s">
        <v>278</v>
      </c>
      <c r="AF64" s="21" t="s">
        <v>127</v>
      </c>
      <c r="AG64" s="21" t="s">
        <v>274</v>
      </c>
      <c r="AH64" s="22">
        <v>883172</v>
      </c>
      <c r="AI64" s="23">
        <v>1</v>
      </c>
      <c r="AJ64" s="39">
        <v>21137.895670018625</v>
      </c>
      <c r="AK64" s="39">
        <v>22334.300564941677</v>
      </c>
      <c r="AL64" s="39">
        <v>23598.421976917376</v>
      </c>
      <c r="AM64" s="39">
        <v>23999.595150524969</v>
      </c>
      <c r="AN64" s="39">
        <v>24727.406956333198</v>
      </c>
      <c r="AO64" s="39">
        <v>25516.655424712822</v>
      </c>
      <c r="AP64" s="39">
        <v>26346.161389250567</v>
      </c>
      <c r="AQ64" s="39">
        <v>65616.12743472353</v>
      </c>
      <c r="AR64" s="42">
        <v>73318.860397250726</v>
      </c>
      <c r="AS64" s="42">
        <v>80336.475261539003</v>
      </c>
      <c r="AT64" s="42">
        <v>81406.58883659335</v>
      </c>
      <c r="AU64" s="39">
        <v>28255.538220589835</v>
      </c>
      <c r="AV64" s="39">
        <v>7082.3969999999999</v>
      </c>
      <c r="AW64" s="39">
        <v>46068.653616003518</v>
      </c>
      <c r="AX64" s="42">
        <v>83772.932809340709</v>
      </c>
      <c r="AY64" s="39">
        <v>29511.962644980198</v>
      </c>
      <c r="AZ64" s="39">
        <v>7230.2916141540009</v>
      </c>
      <c r="BA64" s="39">
        <v>47030.678550206518</v>
      </c>
      <c r="BB64" s="42">
        <v>86321.492237474828</v>
      </c>
      <c r="BC64" s="39">
        <v>30943.001363736941</v>
      </c>
      <c r="BD64" s="39">
        <v>7379.206093476002</v>
      </c>
      <c r="BE64" s="39">
        <v>47999.284780261878</v>
      </c>
      <c r="BF64" s="42">
        <v>89009.071345671575</v>
      </c>
      <c r="BG64" s="39">
        <v>32411.692388274871</v>
      </c>
      <c r="BH64" s="39">
        <v>7541.619621480002</v>
      </c>
      <c r="BI64" s="39">
        <v>49055.759335916693</v>
      </c>
    </row>
    <row r="65" spans="1:61" x14ac:dyDescent="0.25">
      <c r="A65" s="20" t="s">
        <v>279</v>
      </c>
      <c r="B65" s="20" t="s">
        <v>197</v>
      </c>
      <c r="C65" s="40">
        <v>10199.585204405361</v>
      </c>
      <c r="D65" s="40">
        <v>10776.881726974703</v>
      </c>
      <c r="E65" s="40">
        <v>11386.853232721471</v>
      </c>
      <c r="F65" s="40">
        <v>11580.429737677734</v>
      </c>
      <c r="G65" s="40">
        <v>11931.617890084137</v>
      </c>
      <c r="H65" s="40">
        <v>12312.450832319833</v>
      </c>
      <c r="I65" s="40">
        <v>12712.709064971887</v>
      </c>
      <c r="J65" s="40">
        <v>31390.646065788154</v>
      </c>
      <c r="K65" s="41">
        <v>35938.377727055144</v>
      </c>
      <c r="L65" s="41">
        <v>38545.402018545887</v>
      </c>
      <c r="M65" s="41">
        <v>39145.706637301249</v>
      </c>
      <c r="N65" s="40">
        <v>14460.305015281068</v>
      </c>
      <c r="O65" s="40">
        <v>3500.7730000000001</v>
      </c>
      <c r="P65" s="40">
        <v>21184.62862202018</v>
      </c>
      <c r="Q65" s="41">
        <v>40304.194987910618</v>
      </c>
      <c r="R65" s="40">
        <v>15103.303929812251</v>
      </c>
      <c r="S65" s="40">
        <v>3573.8761417860005</v>
      </c>
      <c r="T65" s="40">
        <v>21627.014916312364</v>
      </c>
      <c r="U65" s="41">
        <v>41555.576013800135</v>
      </c>
      <c r="V65" s="40">
        <v>15835.665005377265</v>
      </c>
      <c r="W65" s="40">
        <v>3647.483394884001</v>
      </c>
      <c r="X65" s="40">
        <v>22072.427613538872</v>
      </c>
      <c r="Y65" s="41">
        <v>42873.304961117072</v>
      </c>
      <c r="Z65" s="40">
        <v>16587.295359123214</v>
      </c>
      <c r="AA65" s="40">
        <v>3727.7631213200011</v>
      </c>
      <c r="AB65" s="40">
        <v>22558.246480673861</v>
      </c>
      <c r="AD65" s="21" t="s">
        <v>129</v>
      </c>
      <c r="AE65" s="21" t="s">
        <v>130</v>
      </c>
      <c r="AF65" s="21" t="s">
        <v>124</v>
      </c>
      <c r="AG65" s="21" t="s">
        <v>280</v>
      </c>
      <c r="AH65" s="22">
        <v>181322</v>
      </c>
      <c r="AI65" s="23">
        <v>1</v>
      </c>
      <c r="AJ65" s="39">
        <v>4620.8469171407387</v>
      </c>
      <c r="AK65" s="39">
        <v>4882.3868526509041</v>
      </c>
      <c r="AL65" s="39">
        <v>5158.7299485109452</v>
      </c>
      <c r="AM65" s="39">
        <v>5246.4283576356311</v>
      </c>
      <c r="AN65" s="39">
        <v>5405.5315622132621</v>
      </c>
      <c r="AO65" s="39">
        <v>5578.065120373587</v>
      </c>
      <c r="AP65" s="39">
        <v>5759.3991632140351</v>
      </c>
      <c r="AQ65" s="39">
        <v>13732.93004235081</v>
      </c>
      <c r="AR65" s="42">
        <v>15619.818440177542</v>
      </c>
      <c r="AS65" s="42">
        <v>17108.292988511395</v>
      </c>
      <c r="AT65" s="42">
        <v>17423.144886110407</v>
      </c>
      <c r="AU65" s="39">
        <v>8041.1517892694546</v>
      </c>
      <c r="AV65" s="39">
        <v>1776.8009999999999</v>
      </c>
      <c r="AW65" s="39">
        <v>7605.192096840954</v>
      </c>
      <c r="AX65" s="42">
        <v>17976.624597078131</v>
      </c>
      <c r="AY65" s="39">
        <v>8398.7135327193209</v>
      </c>
      <c r="AZ65" s="39">
        <v>1813.904158482</v>
      </c>
      <c r="BA65" s="39">
        <v>7764.0069058768104</v>
      </c>
      <c r="BB65" s="42">
        <v>18581.139547768496</v>
      </c>
      <c r="BC65" s="39">
        <v>8805.9681906914466</v>
      </c>
      <c r="BD65" s="39">
        <v>1851.2631763080001</v>
      </c>
      <c r="BE65" s="39">
        <v>7923.9081807690491</v>
      </c>
      <c r="BF65" s="42">
        <v>19214.262072634963</v>
      </c>
      <c r="BG65" s="39">
        <v>9223.9381959926104</v>
      </c>
      <c r="BH65" s="39">
        <v>1892.0087768400001</v>
      </c>
      <c r="BI65" s="39">
        <v>8098.3150998023511</v>
      </c>
    </row>
    <row r="66" spans="1:61" x14ac:dyDescent="0.25">
      <c r="A66" s="20" t="s">
        <v>281</v>
      </c>
      <c r="B66" s="20" t="s">
        <v>282</v>
      </c>
      <c r="C66" s="40">
        <v>7496.0559697827885</v>
      </c>
      <c r="D66" s="40">
        <v>7920.3327376724937</v>
      </c>
      <c r="E66" s="40">
        <v>8368.6235706247571</v>
      </c>
      <c r="F66" s="40">
        <v>8510.8901713253763</v>
      </c>
      <c r="G66" s="40">
        <v>8768.9914561919395</v>
      </c>
      <c r="H66" s="40">
        <v>9048.8798038967889</v>
      </c>
      <c r="I66" s="40">
        <v>9343.0445227747914</v>
      </c>
      <c r="J66" s="40">
        <v>25229.273372328429</v>
      </c>
      <c r="K66" s="41">
        <v>28559.11122582437</v>
      </c>
      <c r="L66" s="41">
        <v>31126.016109080661</v>
      </c>
      <c r="M66" s="41">
        <v>31604.931073065134</v>
      </c>
      <c r="N66" s="40">
        <v>7255.0290593799691</v>
      </c>
      <c r="O66" s="40">
        <v>2959.9654999999998</v>
      </c>
      <c r="P66" s="40">
        <v>21389.936513685167</v>
      </c>
      <c r="Q66" s="41">
        <v>32436.020322418943</v>
      </c>
      <c r="R66" s="40">
        <v>7577.634689423302</v>
      </c>
      <c r="S66" s="40">
        <v>3021.7754995710002</v>
      </c>
      <c r="T66" s="40">
        <v>21836.610133424641</v>
      </c>
      <c r="U66" s="41">
        <v>33315.426352968199</v>
      </c>
      <c r="V66" s="40">
        <v>7945.0751327312446</v>
      </c>
      <c r="W66" s="40">
        <v>3084.0117341740006</v>
      </c>
      <c r="X66" s="40">
        <v>22286.339486062956</v>
      </c>
      <c r="Y66" s="41">
        <v>34250.939627144864</v>
      </c>
      <c r="Z66" s="40">
        <v>8322.1833647205622</v>
      </c>
      <c r="AA66" s="40">
        <v>3151.8896630200006</v>
      </c>
      <c r="AB66" s="40">
        <v>22776.866599404297</v>
      </c>
      <c r="AD66" s="21" t="s">
        <v>250</v>
      </c>
      <c r="AE66" s="21" t="s">
        <v>251</v>
      </c>
      <c r="AF66" s="21" t="s">
        <v>124</v>
      </c>
      <c r="AG66" s="21" t="s">
        <v>280</v>
      </c>
      <c r="AH66" s="22">
        <v>325415</v>
      </c>
      <c r="AI66" s="23">
        <v>1</v>
      </c>
      <c r="AJ66" s="39">
        <v>8318.123475364142</v>
      </c>
      <c r="AK66" s="39">
        <v>8788.9292640697531</v>
      </c>
      <c r="AL66" s="39">
        <v>9286.3826604161004</v>
      </c>
      <c r="AM66" s="39">
        <v>9444.2511656431725</v>
      </c>
      <c r="AN66" s="39">
        <v>9730.6575592619774</v>
      </c>
      <c r="AO66" s="39">
        <v>10041.240330376486</v>
      </c>
      <c r="AP66" s="39">
        <v>10367.665114767991</v>
      </c>
      <c r="AQ66" s="39">
        <v>24635.651775340924</v>
      </c>
      <c r="AR66" s="42">
        <v>28021.414975142223</v>
      </c>
      <c r="AS66" s="42">
        <v>30168.530344910927</v>
      </c>
      <c r="AT66" s="42">
        <v>30581.870409980089</v>
      </c>
      <c r="AU66" s="39">
        <v>10425.882659640351</v>
      </c>
      <c r="AV66" s="39">
        <v>2665.201</v>
      </c>
      <c r="AW66" s="39">
        <v>17490.786750339736</v>
      </c>
      <c r="AX66" s="42">
        <v>31466.377416714909</v>
      </c>
      <c r="AY66" s="39">
        <v>10889.484999016588</v>
      </c>
      <c r="AZ66" s="39">
        <v>2720.8557272820003</v>
      </c>
      <c r="BA66" s="39">
        <v>17856.03669041632</v>
      </c>
      <c r="BB66" s="42">
        <v>32418.197053912078</v>
      </c>
      <c r="BC66" s="39">
        <v>11417.517473453327</v>
      </c>
      <c r="BD66" s="39">
        <v>2776.8942435080007</v>
      </c>
      <c r="BE66" s="39">
        <v>18223.78533695075</v>
      </c>
      <c r="BF66" s="42">
        <v>33422.350495854946</v>
      </c>
      <c r="BG66" s="39">
        <v>11959.443101114572</v>
      </c>
      <c r="BH66" s="39">
        <v>2838.0126328400006</v>
      </c>
      <c r="BI66" s="39">
        <v>18624.89476190037</v>
      </c>
    </row>
    <row r="67" spans="1:61" x14ac:dyDescent="0.25">
      <c r="A67" s="20" t="s">
        <v>283</v>
      </c>
      <c r="B67" s="20" t="s">
        <v>284</v>
      </c>
      <c r="C67" s="40">
        <v>8719.2226660708457</v>
      </c>
      <c r="D67" s="40">
        <v>9212.7306689704546</v>
      </c>
      <c r="E67" s="40">
        <v>9734.1712248341828</v>
      </c>
      <c r="F67" s="40">
        <v>9899.6521356563626</v>
      </c>
      <c r="G67" s="40">
        <v>10199.869020671931</v>
      </c>
      <c r="H67" s="40">
        <v>10525.428066003866</v>
      </c>
      <c r="I67" s="40">
        <v>10867.593025115526</v>
      </c>
      <c r="J67" s="40">
        <v>29346.052527256947</v>
      </c>
      <c r="K67" s="41">
        <v>33214.355513095281</v>
      </c>
      <c r="L67" s="41">
        <v>36174.459013376647</v>
      </c>
      <c r="M67" s="41">
        <v>36731.321547473934</v>
      </c>
      <c r="N67" s="40">
        <v>8438.8669202955443</v>
      </c>
      <c r="O67" s="40">
        <v>3412.4214999999999</v>
      </c>
      <c r="P67" s="40">
        <v>24880.033127178391</v>
      </c>
      <c r="Q67" s="41">
        <v>37697.381750077824</v>
      </c>
      <c r="R67" s="40">
        <v>8814.1136570613999</v>
      </c>
      <c r="S67" s="40">
        <v>3483.6796857630002</v>
      </c>
      <c r="T67" s="40">
        <v>25399.588407253421</v>
      </c>
      <c r="U67" s="41">
        <v>38719.638388637068</v>
      </c>
      <c r="V67" s="40">
        <v>9241.5111184404359</v>
      </c>
      <c r="W67" s="40">
        <v>3555.4292602220007</v>
      </c>
      <c r="X67" s="40">
        <v>25922.698009974632</v>
      </c>
      <c r="Y67" s="41">
        <v>39807.098972534426</v>
      </c>
      <c r="Z67" s="40">
        <v>9680.1539079122904</v>
      </c>
      <c r="AA67" s="40">
        <v>3633.6829100600007</v>
      </c>
      <c r="AB67" s="40">
        <v>26493.262154562133</v>
      </c>
      <c r="AD67" s="21" t="s">
        <v>285</v>
      </c>
      <c r="AE67" s="21" t="s">
        <v>286</v>
      </c>
      <c r="AF67" s="21" t="s">
        <v>75</v>
      </c>
      <c r="AG67" s="21" t="s">
        <v>287</v>
      </c>
      <c r="AH67" s="22">
        <v>288248</v>
      </c>
      <c r="AI67" s="23">
        <v>1</v>
      </c>
      <c r="AJ67" s="39">
        <v>8295.9173295562432</v>
      </c>
      <c r="AK67" s="39">
        <v>8765.4662504091266</v>
      </c>
      <c r="AL67" s="39">
        <v>9261.5916401822833</v>
      </c>
      <c r="AM67" s="39">
        <v>9419.0386980653821</v>
      </c>
      <c r="AN67" s="39">
        <v>9704.6804983049406</v>
      </c>
      <c r="AO67" s="39">
        <v>10014.434134540505</v>
      </c>
      <c r="AP67" s="39">
        <v>10339.987492055627</v>
      </c>
      <c r="AQ67" s="39">
        <v>25191.237519245838</v>
      </c>
      <c r="AR67" s="42">
        <v>28404.119214295835</v>
      </c>
      <c r="AS67" s="42">
        <v>30942.418247291622</v>
      </c>
      <c r="AT67" s="42">
        <v>31600.518641691953</v>
      </c>
      <c r="AU67" s="39">
        <v>17424.552394400333</v>
      </c>
      <c r="AV67" s="39">
        <v>2818.8310000000001</v>
      </c>
      <c r="AW67" s="39">
        <v>11357.135247291621</v>
      </c>
      <c r="AX67" s="42">
        <v>32671.354500879854</v>
      </c>
      <c r="AY67" s="39">
        <v>18199.360966138705</v>
      </c>
      <c r="AZ67" s="39">
        <v>2877.6938289420004</v>
      </c>
      <c r="BA67" s="39">
        <v>11594.299705799147</v>
      </c>
      <c r="BB67" s="42">
        <v>33851.899426767457</v>
      </c>
      <c r="BC67" s="39">
        <v>19081.850230322041</v>
      </c>
      <c r="BD67" s="39">
        <v>2936.9625695480008</v>
      </c>
      <c r="BE67" s="39">
        <v>11833.086626897413</v>
      </c>
      <c r="BF67" s="42">
        <v>35082.698225504944</v>
      </c>
      <c r="BG67" s="39">
        <v>19987.558821270002</v>
      </c>
      <c r="BH67" s="39">
        <v>3001.604002040001</v>
      </c>
      <c r="BI67" s="39">
        <v>12093.535402194941</v>
      </c>
    </row>
    <row r="68" spans="1:61" x14ac:dyDescent="0.25">
      <c r="A68" s="20" t="s">
        <v>285</v>
      </c>
      <c r="B68" s="20" t="s">
        <v>286</v>
      </c>
      <c r="C68" s="40">
        <v>8295.9173295562432</v>
      </c>
      <c r="D68" s="40">
        <v>8765.4662504091266</v>
      </c>
      <c r="E68" s="40">
        <v>9261.5916401822833</v>
      </c>
      <c r="F68" s="40">
        <v>9419.0386980653821</v>
      </c>
      <c r="G68" s="40">
        <v>9704.6804983049406</v>
      </c>
      <c r="H68" s="40">
        <v>10014.434134540505</v>
      </c>
      <c r="I68" s="40">
        <v>10339.987492055627</v>
      </c>
      <c r="J68" s="40">
        <v>25191.237519245838</v>
      </c>
      <c r="K68" s="41">
        <v>28404.119214295835</v>
      </c>
      <c r="L68" s="41">
        <v>30942.418247291622</v>
      </c>
      <c r="M68" s="41">
        <v>31600.518641691953</v>
      </c>
      <c r="N68" s="40">
        <v>17424.552394400333</v>
      </c>
      <c r="O68" s="40">
        <v>2818.8310000000001</v>
      </c>
      <c r="P68" s="40">
        <v>11357.135247291621</v>
      </c>
      <c r="Q68" s="41">
        <v>32671.354500879854</v>
      </c>
      <c r="R68" s="40">
        <v>18199.360966138705</v>
      </c>
      <c r="S68" s="40">
        <v>2877.6938289420004</v>
      </c>
      <c r="T68" s="40">
        <v>11594.299705799147</v>
      </c>
      <c r="U68" s="41">
        <v>33851.899426767457</v>
      </c>
      <c r="V68" s="40">
        <v>19081.850230322041</v>
      </c>
      <c r="W68" s="40">
        <v>2936.9625695480008</v>
      </c>
      <c r="X68" s="40">
        <v>11833.086626897413</v>
      </c>
      <c r="Y68" s="41">
        <v>35082.698225504944</v>
      </c>
      <c r="Z68" s="40">
        <v>19987.558821270002</v>
      </c>
      <c r="AA68" s="40">
        <v>3001.604002040001</v>
      </c>
      <c r="AB68" s="40">
        <v>12093.535402194941</v>
      </c>
      <c r="AD68" s="21" t="s">
        <v>288</v>
      </c>
      <c r="AE68" s="21" t="s">
        <v>289</v>
      </c>
      <c r="AF68" s="21" t="s">
        <v>75</v>
      </c>
      <c r="AG68" s="21" t="s">
        <v>287</v>
      </c>
      <c r="AH68" s="22">
        <v>190708</v>
      </c>
      <c r="AI68" s="23">
        <v>1</v>
      </c>
      <c r="AJ68" s="39">
        <v>4874.0051711389824</v>
      </c>
      <c r="AK68" s="39">
        <v>5149.873863825449</v>
      </c>
      <c r="AL68" s="39">
        <v>5441.3567245179693</v>
      </c>
      <c r="AM68" s="39">
        <v>5533.859788834774</v>
      </c>
      <c r="AN68" s="39">
        <v>5701.679639992275</v>
      </c>
      <c r="AO68" s="39">
        <v>5883.6656416382193</v>
      </c>
      <c r="AP68" s="39">
        <v>6074.9342723365007</v>
      </c>
      <c r="AQ68" s="39">
        <v>15694.923640533838</v>
      </c>
      <c r="AR68" s="42">
        <v>17765.59302376819</v>
      </c>
      <c r="AS68" s="42">
        <v>19177.983626220139</v>
      </c>
      <c r="AT68" s="42">
        <v>19577.11248227199</v>
      </c>
      <c r="AU68" s="39">
        <v>10567.751856051851</v>
      </c>
      <c r="AV68" s="39">
        <v>1656.115</v>
      </c>
      <c r="AW68" s="39">
        <v>7353.2456262201358</v>
      </c>
      <c r="AX68" s="42">
        <v>20235.159796595759</v>
      </c>
      <c r="AY68" s="39">
        <v>11037.662619711089</v>
      </c>
      <c r="AZ68" s="39">
        <v>1690.6979934300002</v>
      </c>
      <c r="BA68" s="39">
        <v>7506.7991834546701</v>
      </c>
      <c r="BB68" s="42">
        <v>20959.8029265888</v>
      </c>
      <c r="BC68" s="39">
        <v>11572.880245302224</v>
      </c>
      <c r="BD68" s="39">
        <v>1725.5194674200004</v>
      </c>
      <c r="BE68" s="39">
        <v>7661.4032138665752</v>
      </c>
      <c r="BF68" s="42">
        <v>21715.709912726525</v>
      </c>
      <c r="BG68" s="39">
        <v>12122.180073865298</v>
      </c>
      <c r="BH68" s="39">
        <v>1763.4974966000004</v>
      </c>
      <c r="BI68" s="39">
        <v>7830.0323422612237</v>
      </c>
    </row>
    <row r="69" spans="1:61" x14ac:dyDescent="0.25">
      <c r="A69" s="20" t="s">
        <v>288</v>
      </c>
      <c r="B69" s="20" t="s">
        <v>289</v>
      </c>
      <c r="C69" s="40">
        <v>4874.0051711389824</v>
      </c>
      <c r="D69" s="40">
        <v>5149.873863825449</v>
      </c>
      <c r="E69" s="40">
        <v>5441.3567245179693</v>
      </c>
      <c r="F69" s="40">
        <v>5533.859788834774</v>
      </c>
      <c r="G69" s="40">
        <v>5701.679639992275</v>
      </c>
      <c r="H69" s="40">
        <v>5883.6656416382193</v>
      </c>
      <c r="I69" s="40">
        <v>6074.9342723365007</v>
      </c>
      <c r="J69" s="40">
        <v>15694.923640533838</v>
      </c>
      <c r="K69" s="41">
        <v>17765.59302376819</v>
      </c>
      <c r="L69" s="41">
        <v>19177.983626220139</v>
      </c>
      <c r="M69" s="41">
        <v>19577.11248227199</v>
      </c>
      <c r="N69" s="40">
        <v>10567.751856051851</v>
      </c>
      <c r="O69" s="40">
        <v>1656.115</v>
      </c>
      <c r="P69" s="40">
        <v>7353.2456262201358</v>
      </c>
      <c r="Q69" s="41">
        <v>20235.159796595759</v>
      </c>
      <c r="R69" s="40">
        <v>11037.662619711089</v>
      </c>
      <c r="S69" s="40">
        <v>1690.6979934300002</v>
      </c>
      <c r="T69" s="40">
        <v>7506.7991834546701</v>
      </c>
      <c r="U69" s="41">
        <v>20959.8029265888</v>
      </c>
      <c r="V69" s="40">
        <v>11572.880245302224</v>
      </c>
      <c r="W69" s="40">
        <v>1725.5194674200004</v>
      </c>
      <c r="X69" s="40">
        <v>7661.4032138665752</v>
      </c>
      <c r="Y69" s="41">
        <v>21715.709912726525</v>
      </c>
      <c r="Z69" s="40">
        <v>12122.180073865298</v>
      </c>
      <c r="AA69" s="40">
        <v>1763.4974966000004</v>
      </c>
      <c r="AB69" s="40">
        <v>7830.0323422612237</v>
      </c>
      <c r="AD69" s="21" t="s">
        <v>290</v>
      </c>
      <c r="AE69" s="21" t="s">
        <v>291</v>
      </c>
      <c r="AF69" s="21" t="s">
        <v>75</v>
      </c>
      <c r="AG69" s="21" t="s">
        <v>287</v>
      </c>
      <c r="AH69" s="22">
        <v>555741</v>
      </c>
      <c r="AI69" s="23">
        <v>1</v>
      </c>
      <c r="AJ69" s="39">
        <v>15910.573554719778</v>
      </c>
      <c r="AK69" s="39">
        <v>16811.112017916916</v>
      </c>
      <c r="AL69" s="39">
        <v>17762.620958131014</v>
      </c>
      <c r="AM69" s="39">
        <v>18064.585514419239</v>
      </c>
      <c r="AN69" s="39">
        <v>18612.412197409725</v>
      </c>
      <c r="AO69" s="39">
        <v>19206.482487335274</v>
      </c>
      <c r="AP69" s="39">
        <v>19830.854745997523</v>
      </c>
      <c r="AQ69" s="39">
        <v>49939.87506792917</v>
      </c>
      <c r="AR69" s="42">
        <v>56211.912056307454</v>
      </c>
      <c r="AS69" s="42">
        <v>61159.234311791362</v>
      </c>
      <c r="AT69" s="42">
        <v>61951.117657747076</v>
      </c>
      <c r="AU69" s="39">
        <v>20966.729345955719</v>
      </c>
      <c r="AV69" s="39">
        <v>5406.18</v>
      </c>
      <c r="AW69" s="39">
        <v>35578.208311791357</v>
      </c>
      <c r="AX69" s="42">
        <v>63739.285291610722</v>
      </c>
      <c r="AY69" s="39">
        <v>21899.046070704735</v>
      </c>
      <c r="AZ69" s="39">
        <v>5519.0718507600004</v>
      </c>
      <c r="BA69" s="39">
        <v>36321.167370145988</v>
      </c>
      <c r="BB69" s="42">
        <v>65662.884790366224</v>
      </c>
      <c r="BC69" s="39">
        <v>22960.933523193318</v>
      </c>
      <c r="BD69" s="39">
        <v>5632.7421914400011</v>
      </c>
      <c r="BE69" s="39">
        <v>37069.209075732913</v>
      </c>
      <c r="BF69" s="42">
        <v>67692.587510445795</v>
      </c>
      <c r="BG69" s="39">
        <v>24050.760479024648</v>
      </c>
      <c r="BH69" s="39">
        <v>5756.7167112000016</v>
      </c>
      <c r="BI69" s="39">
        <v>37885.110320221138</v>
      </c>
    </row>
    <row r="70" spans="1:61" x14ac:dyDescent="0.25">
      <c r="A70" s="20" t="s">
        <v>290</v>
      </c>
      <c r="B70" s="20" t="s">
        <v>291</v>
      </c>
      <c r="C70" s="40">
        <v>15910.573554719778</v>
      </c>
      <c r="D70" s="40">
        <v>16811.112017916916</v>
      </c>
      <c r="E70" s="40">
        <v>17762.620958131014</v>
      </c>
      <c r="F70" s="40">
        <v>18064.585514419239</v>
      </c>
      <c r="G70" s="40">
        <v>18612.412197409725</v>
      </c>
      <c r="H70" s="40">
        <v>19206.482487335274</v>
      </c>
      <c r="I70" s="40">
        <v>19830.854745997523</v>
      </c>
      <c r="J70" s="40">
        <v>49939.87506792917</v>
      </c>
      <c r="K70" s="41">
        <v>56211.912056307454</v>
      </c>
      <c r="L70" s="41">
        <v>61159.234311791362</v>
      </c>
      <c r="M70" s="41">
        <v>61951.117657747076</v>
      </c>
      <c r="N70" s="40">
        <v>20966.729345955719</v>
      </c>
      <c r="O70" s="40">
        <v>5406.18</v>
      </c>
      <c r="P70" s="40">
        <v>35578.208311791357</v>
      </c>
      <c r="Q70" s="41">
        <v>63739.285291610722</v>
      </c>
      <c r="R70" s="40">
        <v>21899.046070704735</v>
      </c>
      <c r="S70" s="40">
        <v>5519.0718507600004</v>
      </c>
      <c r="T70" s="40">
        <v>36321.167370145988</v>
      </c>
      <c r="U70" s="41">
        <v>65662.884790366224</v>
      </c>
      <c r="V70" s="40">
        <v>22960.933523193318</v>
      </c>
      <c r="W70" s="40">
        <v>5632.7421914400011</v>
      </c>
      <c r="X70" s="40">
        <v>37069.209075732913</v>
      </c>
      <c r="Y70" s="41">
        <v>67692.587510445795</v>
      </c>
      <c r="Z70" s="40">
        <v>24050.760479024648</v>
      </c>
      <c r="AA70" s="40">
        <v>5756.7167112000016</v>
      </c>
      <c r="AB70" s="40">
        <v>37885.110320221138</v>
      </c>
      <c r="AD70" s="21" t="s">
        <v>292</v>
      </c>
      <c r="AE70" s="21" t="s">
        <v>293</v>
      </c>
      <c r="AF70" s="21" t="s">
        <v>75</v>
      </c>
      <c r="AG70" s="21" t="s">
        <v>287</v>
      </c>
      <c r="AH70" s="22">
        <v>237628</v>
      </c>
      <c r="AI70" s="23">
        <v>1</v>
      </c>
      <c r="AJ70" s="39">
        <v>6698.0373664988201</v>
      </c>
      <c r="AK70" s="39">
        <v>7077.1462814426532</v>
      </c>
      <c r="AL70" s="39">
        <v>7477.7127609723075</v>
      </c>
      <c r="AM70" s="39">
        <v>7604.8338779088363</v>
      </c>
      <c r="AN70" s="39">
        <v>7835.4580964774295</v>
      </c>
      <c r="AO70" s="39">
        <v>8085.5499606433023</v>
      </c>
      <c r="AP70" s="39">
        <v>8348.3983554382485</v>
      </c>
      <c r="AQ70" s="39">
        <v>20775.612458558495</v>
      </c>
      <c r="AR70" s="42">
        <v>23424.739815149791</v>
      </c>
      <c r="AS70" s="42">
        <v>25469.862709915058</v>
      </c>
      <c r="AT70" s="42">
        <v>26081.51246232845</v>
      </c>
      <c r="AU70" s="39">
        <v>16194.67675241339</v>
      </c>
      <c r="AV70" s="39">
        <v>2275.895</v>
      </c>
      <c r="AW70" s="39">
        <v>7610.9407099150594</v>
      </c>
      <c r="AX70" s="42">
        <v>27008.092882484958</v>
      </c>
      <c r="AY70" s="39">
        <v>16914.797079196331</v>
      </c>
      <c r="AZ70" s="39">
        <v>2323.42023939</v>
      </c>
      <c r="BA70" s="39">
        <v>7769.8755638986249</v>
      </c>
      <c r="BB70" s="42">
        <v>28036.168594260715</v>
      </c>
      <c r="BC70" s="39">
        <v>17734.997681624263</v>
      </c>
      <c r="BD70" s="39">
        <v>2371.27320766</v>
      </c>
      <c r="BE70" s="39">
        <v>7929.8977049764526</v>
      </c>
      <c r="BF70" s="42">
        <v>29104.679209650039</v>
      </c>
      <c r="BG70" s="39">
        <v>18576.7787231275</v>
      </c>
      <c r="BH70" s="39">
        <v>2423.4640318000002</v>
      </c>
      <c r="BI70" s="39">
        <v>8104.4364547225368</v>
      </c>
    </row>
    <row r="71" spans="1:61" x14ac:dyDescent="0.25">
      <c r="A71" s="20" t="s">
        <v>292</v>
      </c>
      <c r="B71" s="20" t="s">
        <v>293</v>
      </c>
      <c r="C71" s="40">
        <v>6698.0373664988201</v>
      </c>
      <c r="D71" s="40">
        <v>7077.1462814426532</v>
      </c>
      <c r="E71" s="40">
        <v>7477.7127609723075</v>
      </c>
      <c r="F71" s="40">
        <v>7604.8338779088363</v>
      </c>
      <c r="G71" s="40">
        <v>7835.4580964774295</v>
      </c>
      <c r="H71" s="40">
        <v>8085.5499606433023</v>
      </c>
      <c r="I71" s="40">
        <v>8348.3983554382485</v>
      </c>
      <c r="J71" s="40">
        <v>20775.612458558495</v>
      </c>
      <c r="K71" s="41">
        <v>23424.739815149791</v>
      </c>
      <c r="L71" s="41">
        <v>25469.862709915058</v>
      </c>
      <c r="M71" s="41">
        <v>26081.51246232845</v>
      </c>
      <c r="N71" s="40">
        <v>16194.67675241339</v>
      </c>
      <c r="O71" s="40">
        <v>2275.895</v>
      </c>
      <c r="P71" s="40">
        <v>7610.9407099150594</v>
      </c>
      <c r="Q71" s="41">
        <v>27008.092882484958</v>
      </c>
      <c r="R71" s="40">
        <v>16914.797079196331</v>
      </c>
      <c r="S71" s="40">
        <v>2323.42023939</v>
      </c>
      <c r="T71" s="40">
        <v>7769.8755638986249</v>
      </c>
      <c r="U71" s="41">
        <v>28036.168594260715</v>
      </c>
      <c r="V71" s="40">
        <v>17734.997681624263</v>
      </c>
      <c r="W71" s="40">
        <v>2371.27320766</v>
      </c>
      <c r="X71" s="40">
        <v>7929.8977049764526</v>
      </c>
      <c r="Y71" s="41">
        <v>29104.679209650039</v>
      </c>
      <c r="Z71" s="40">
        <v>18576.7787231275</v>
      </c>
      <c r="AA71" s="40">
        <v>2423.4640318000002</v>
      </c>
      <c r="AB71" s="40">
        <v>8104.4364547225368</v>
      </c>
      <c r="AD71" s="21" t="s">
        <v>294</v>
      </c>
      <c r="AE71" s="21" t="s">
        <v>295</v>
      </c>
      <c r="AF71" s="21" t="s">
        <v>75</v>
      </c>
      <c r="AG71" s="21" t="s">
        <v>287</v>
      </c>
      <c r="AH71" s="22">
        <v>223659</v>
      </c>
      <c r="AI71" s="23">
        <v>1</v>
      </c>
      <c r="AJ71" s="39">
        <v>6614.5118462474893</v>
      </c>
      <c r="AK71" s="39">
        <v>6988.8932167450967</v>
      </c>
      <c r="AL71" s="39">
        <v>7384.4645728128689</v>
      </c>
      <c r="AM71" s="39">
        <v>7510.0004705506872</v>
      </c>
      <c r="AN71" s="39">
        <v>7737.7487708786857</v>
      </c>
      <c r="AO71" s="39">
        <v>7984.7219523734884</v>
      </c>
      <c r="AP71" s="39">
        <v>8244.2925886667763</v>
      </c>
      <c r="AQ71" s="39">
        <v>19940.479364582836</v>
      </c>
      <c r="AR71" s="42">
        <v>22455.734262500537</v>
      </c>
      <c r="AS71" s="42">
        <v>24509.136150726816</v>
      </c>
      <c r="AT71" s="42">
        <v>25006.337613043168</v>
      </c>
      <c r="AU71" s="39">
        <v>13164.424462316352</v>
      </c>
      <c r="AV71" s="39">
        <v>2247.5140000000001</v>
      </c>
      <c r="AW71" s="39">
        <v>9594.3991507268183</v>
      </c>
      <c r="AX71" s="42">
        <v>25839.000128180298</v>
      </c>
      <c r="AY71" s="39">
        <v>13749.800125606442</v>
      </c>
      <c r="AZ71" s="39">
        <v>2294.4465873480003</v>
      </c>
      <c r="BA71" s="39">
        <v>9794.7534152258559</v>
      </c>
      <c r="BB71" s="42">
        <v>26754.710771605271</v>
      </c>
      <c r="BC71" s="39">
        <v>14416.529634301316</v>
      </c>
      <c r="BD71" s="39">
        <v>2341.7028167120006</v>
      </c>
      <c r="BE71" s="39">
        <v>9996.4783205919539</v>
      </c>
      <c r="BF71" s="42">
        <v>27710.547338543096</v>
      </c>
      <c r="BG71" s="39">
        <v>15100.801577736553</v>
      </c>
      <c r="BH71" s="39">
        <v>2393.2428077600007</v>
      </c>
      <c r="BI71" s="39">
        <v>10216.502953046545</v>
      </c>
    </row>
    <row r="72" spans="1:61" x14ac:dyDescent="0.25">
      <c r="A72" s="20" t="s">
        <v>294</v>
      </c>
      <c r="B72" s="20" t="s">
        <v>295</v>
      </c>
      <c r="C72" s="40">
        <v>6614.5118462474893</v>
      </c>
      <c r="D72" s="40">
        <v>6988.8932167450967</v>
      </c>
      <c r="E72" s="40">
        <v>7384.4645728128689</v>
      </c>
      <c r="F72" s="40">
        <v>7510.0004705506872</v>
      </c>
      <c r="G72" s="40">
        <v>7737.7487708786857</v>
      </c>
      <c r="H72" s="40">
        <v>7984.7219523734884</v>
      </c>
      <c r="I72" s="40">
        <v>8244.2925886667763</v>
      </c>
      <c r="J72" s="40">
        <v>19940.479364582836</v>
      </c>
      <c r="K72" s="41">
        <v>22455.734262500537</v>
      </c>
      <c r="L72" s="41">
        <v>24509.136150726816</v>
      </c>
      <c r="M72" s="41">
        <v>25006.337613043168</v>
      </c>
      <c r="N72" s="40">
        <v>13164.424462316352</v>
      </c>
      <c r="O72" s="40">
        <v>2247.5140000000001</v>
      </c>
      <c r="P72" s="40">
        <v>9594.3991507268183</v>
      </c>
      <c r="Q72" s="41">
        <v>25839.000128180298</v>
      </c>
      <c r="R72" s="40">
        <v>13749.800125606442</v>
      </c>
      <c r="S72" s="40">
        <v>2294.4465873480003</v>
      </c>
      <c r="T72" s="40">
        <v>9794.7534152258559</v>
      </c>
      <c r="U72" s="41">
        <v>26754.710771605271</v>
      </c>
      <c r="V72" s="40">
        <v>14416.529634301316</v>
      </c>
      <c r="W72" s="40">
        <v>2341.7028167120006</v>
      </c>
      <c r="X72" s="40">
        <v>9996.4783205919539</v>
      </c>
      <c r="Y72" s="41">
        <v>27710.547338543096</v>
      </c>
      <c r="Z72" s="40">
        <v>15100.801577736553</v>
      </c>
      <c r="AA72" s="40">
        <v>2393.2428077600007</v>
      </c>
      <c r="AB72" s="40">
        <v>10216.502953046545</v>
      </c>
      <c r="AD72" s="21" t="s">
        <v>296</v>
      </c>
      <c r="AE72" s="21" t="s">
        <v>297</v>
      </c>
      <c r="AF72" s="21" t="s">
        <v>75</v>
      </c>
      <c r="AG72" s="21" t="s">
        <v>287</v>
      </c>
      <c r="AH72" s="22">
        <v>262697</v>
      </c>
      <c r="AI72" s="23">
        <v>1</v>
      </c>
      <c r="AJ72" s="39">
        <v>7863.639227122736</v>
      </c>
      <c r="AK72" s="39">
        <v>8308.7212073778828</v>
      </c>
      <c r="AL72" s="39">
        <v>8778.9948277154708</v>
      </c>
      <c r="AM72" s="39">
        <v>8928.237739786633</v>
      </c>
      <c r="AN72" s="39">
        <v>9198.995508462458</v>
      </c>
      <c r="AO72" s="39">
        <v>9492.6087097377149</v>
      </c>
      <c r="AP72" s="39">
        <v>9801.1983510009759</v>
      </c>
      <c r="AQ72" s="39">
        <v>24302.727883740543</v>
      </c>
      <c r="AR72" s="42">
        <v>27306.910820252862</v>
      </c>
      <c r="AS72" s="42">
        <v>29803.601927119209</v>
      </c>
      <c r="AT72" s="42">
        <v>30535.029081033033</v>
      </c>
      <c r="AU72" s="39">
        <v>19366.028153913823</v>
      </c>
      <c r="AV72" s="39">
        <v>2671.95</v>
      </c>
      <c r="AW72" s="39">
        <v>8497.0509271192095</v>
      </c>
      <c r="AX72" s="42">
        <v>31629.402891466394</v>
      </c>
      <c r="AY72" s="39">
        <v>20227.167325500301</v>
      </c>
      <c r="AZ72" s="39">
        <v>2727.7456599000002</v>
      </c>
      <c r="BA72" s="39">
        <v>8674.4899060660955</v>
      </c>
      <c r="BB72" s="42">
        <v>32845.054011880362</v>
      </c>
      <c r="BC72" s="39">
        <v>21207.985170852437</v>
      </c>
      <c r="BD72" s="39">
        <v>2783.9260806000007</v>
      </c>
      <c r="BE72" s="39">
        <v>8853.1427604279215</v>
      </c>
      <c r="BF72" s="42">
        <v>34107.811053089972</v>
      </c>
      <c r="BG72" s="39">
        <v>22214.609483174892</v>
      </c>
      <c r="BH72" s="39">
        <v>2845.1992380000006</v>
      </c>
      <c r="BI72" s="39">
        <v>9048.0023319150769</v>
      </c>
    </row>
    <row r="73" spans="1:61" x14ac:dyDescent="0.25">
      <c r="A73" s="20" t="s">
        <v>296</v>
      </c>
      <c r="B73" s="20" t="s">
        <v>297</v>
      </c>
      <c r="C73" s="40">
        <v>7863.639227122736</v>
      </c>
      <c r="D73" s="40">
        <v>8308.7212073778828</v>
      </c>
      <c r="E73" s="40">
        <v>8778.9948277154708</v>
      </c>
      <c r="F73" s="40">
        <v>8928.237739786633</v>
      </c>
      <c r="G73" s="40">
        <v>9198.995508462458</v>
      </c>
      <c r="H73" s="40">
        <v>9492.6087097377149</v>
      </c>
      <c r="I73" s="40">
        <v>9801.1983510009759</v>
      </c>
      <c r="J73" s="40">
        <v>24302.727883740543</v>
      </c>
      <c r="K73" s="41">
        <v>27306.910820252862</v>
      </c>
      <c r="L73" s="41">
        <v>29803.601927119209</v>
      </c>
      <c r="M73" s="41">
        <v>30535.029081033033</v>
      </c>
      <c r="N73" s="40">
        <v>19366.028153913823</v>
      </c>
      <c r="O73" s="40">
        <v>2671.95</v>
      </c>
      <c r="P73" s="40">
        <v>8497.0509271192095</v>
      </c>
      <c r="Q73" s="41">
        <v>31629.402891466394</v>
      </c>
      <c r="R73" s="40">
        <v>20227.167325500301</v>
      </c>
      <c r="S73" s="40">
        <v>2727.7456599000002</v>
      </c>
      <c r="T73" s="40">
        <v>8674.4899060660955</v>
      </c>
      <c r="U73" s="41">
        <v>32845.054011880362</v>
      </c>
      <c r="V73" s="40">
        <v>21207.985170852437</v>
      </c>
      <c r="W73" s="40">
        <v>2783.9260806000007</v>
      </c>
      <c r="X73" s="40">
        <v>8853.1427604279215</v>
      </c>
      <c r="Y73" s="41">
        <v>34107.811053089972</v>
      </c>
      <c r="Z73" s="40">
        <v>22214.609483174892</v>
      </c>
      <c r="AA73" s="40">
        <v>2845.1992380000006</v>
      </c>
      <c r="AB73" s="40">
        <v>9048.0023319150769</v>
      </c>
      <c r="AD73" s="21" t="s">
        <v>298</v>
      </c>
      <c r="AE73" s="21" t="s">
        <v>299</v>
      </c>
      <c r="AF73" s="21" t="s">
        <v>75</v>
      </c>
      <c r="AG73" s="21" t="s">
        <v>287</v>
      </c>
      <c r="AH73" s="22">
        <v>294197</v>
      </c>
      <c r="AI73" s="23">
        <v>1</v>
      </c>
      <c r="AJ73" s="39">
        <v>7658.0317435875422</v>
      </c>
      <c r="AK73" s="39">
        <v>8091.4763402745966</v>
      </c>
      <c r="AL73" s="39">
        <v>8549.4539011341385</v>
      </c>
      <c r="AM73" s="39">
        <v>8694.7946174534172</v>
      </c>
      <c r="AN73" s="39">
        <v>8958.4729891913685</v>
      </c>
      <c r="AO73" s="39">
        <v>9244.4092015174501</v>
      </c>
      <c r="AP73" s="39">
        <v>9544.9302707426741</v>
      </c>
      <c r="AQ73" s="39">
        <v>24684.549248256168</v>
      </c>
      <c r="AR73" s="42">
        <v>27905.634537151982</v>
      </c>
      <c r="AS73" s="42">
        <v>30160.005657748508</v>
      </c>
      <c r="AT73" s="42">
        <v>30621.034122964946</v>
      </c>
      <c r="AU73" s="39">
        <v>12206.670465216437</v>
      </c>
      <c r="AV73" s="39">
        <v>2602.087</v>
      </c>
      <c r="AW73" s="39">
        <v>15812.276657748509</v>
      </c>
      <c r="AX73" s="42">
        <v>31548.357203454943</v>
      </c>
      <c r="AY73" s="39">
        <v>12749.458176186548</v>
      </c>
      <c r="AZ73" s="39">
        <v>2656.423780734</v>
      </c>
      <c r="BA73" s="39">
        <v>16142.475246534395</v>
      </c>
      <c r="BB73" s="42">
        <v>32553.748994475387</v>
      </c>
      <c r="BC73" s="39">
        <v>13367.680980029656</v>
      </c>
      <c r="BD73" s="39">
        <v>2711.1352619960003</v>
      </c>
      <c r="BE73" s="39">
        <v>16474.932752449731</v>
      </c>
      <c r="BF73" s="42">
        <v>33610.525828261772</v>
      </c>
      <c r="BG73" s="39">
        <v>14002.169950361555</v>
      </c>
      <c r="BH73" s="39">
        <v>2770.8063210800005</v>
      </c>
      <c r="BI73" s="39">
        <v>16837.549556820213</v>
      </c>
    </row>
    <row r="74" spans="1:61" x14ac:dyDescent="0.25">
      <c r="A74" s="20" t="s">
        <v>298</v>
      </c>
      <c r="B74" s="20" t="s">
        <v>299</v>
      </c>
      <c r="C74" s="40">
        <v>7658.0317435875422</v>
      </c>
      <c r="D74" s="40">
        <v>8091.4763402745966</v>
      </c>
      <c r="E74" s="40">
        <v>8549.4539011341385</v>
      </c>
      <c r="F74" s="40">
        <v>8694.7946174534172</v>
      </c>
      <c r="G74" s="40">
        <v>8958.4729891913685</v>
      </c>
      <c r="H74" s="40">
        <v>9244.4092015174501</v>
      </c>
      <c r="I74" s="40">
        <v>9544.9302707426741</v>
      </c>
      <c r="J74" s="40">
        <v>24684.549248256168</v>
      </c>
      <c r="K74" s="41">
        <v>27905.634537151982</v>
      </c>
      <c r="L74" s="41">
        <v>30160.005657748508</v>
      </c>
      <c r="M74" s="41">
        <v>30621.034122964946</v>
      </c>
      <c r="N74" s="40">
        <v>12206.670465216437</v>
      </c>
      <c r="O74" s="40">
        <v>2602.087</v>
      </c>
      <c r="P74" s="40">
        <v>15812.276657748509</v>
      </c>
      <c r="Q74" s="41">
        <v>31548.357203454943</v>
      </c>
      <c r="R74" s="40">
        <v>12749.458176186548</v>
      </c>
      <c r="S74" s="40">
        <v>2656.423780734</v>
      </c>
      <c r="T74" s="40">
        <v>16142.475246534395</v>
      </c>
      <c r="U74" s="41">
        <v>32553.748994475387</v>
      </c>
      <c r="V74" s="40">
        <v>13367.680980029656</v>
      </c>
      <c r="W74" s="40">
        <v>2711.1352619960003</v>
      </c>
      <c r="X74" s="40">
        <v>16474.932752449731</v>
      </c>
      <c r="Y74" s="41">
        <v>33610.525828261772</v>
      </c>
      <c r="Z74" s="40">
        <v>14002.169950361555</v>
      </c>
      <c r="AA74" s="40">
        <v>2770.8063210800005</v>
      </c>
      <c r="AB74" s="40">
        <v>16837.549556820213</v>
      </c>
      <c r="AD74" s="21" t="s">
        <v>300</v>
      </c>
      <c r="AE74" s="21" t="s">
        <v>301</v>
      </c>
      <c r="AF74" s="21" t="s">
        <v>75</v>
      </c>
      <c r="AG74" s="21" t="s">
        <v>287</v>
      </c>
      <c r="AH74" s="22">
        <v>227117</v>
      </c>
      <c r="AI74" s="23">
        <v>1</v>
      </c>
      <c r="AJ74" s="39">
        <v>6887.1102375752871</v>
      </c>
      <c r="AK74" s="39">
        <v>7276.920677022048</v>
      </c>
      <c r="AL74" s="39">
        <v>7688.7943873414961</v>
      </c>
      <c r="AM74" s="39">
        <v>7819.5038919263006</v>
      </c>
      <c r="AN74" s="39">
        <v>8056.638194084846</v>
      </c>
      <c r="AO74" s="39">
        <v>8313.7896764945963</v>
      </c>
      <c r="AP74" s="39">
        <v>8584.0577821604147</v>
      </c>
      <c r="AQ74" s="39">
        <v>19469.761463881456</v>
      </c>
      <c r="AR74" s="42">
        <v>21979.81236950769</v>
      </c>
      <c r="AS74" s="42">
        <v>24076.250010628068</v>
      </c>
      <c r="AT74" s="42">
        <v>24530.502571730427</v>
      </c>
      <c r="AU74" s="39">
        <v>12027.264561102358</v>
      </c>
      <c r="AV74" s="39">
        <v>2340.1390000000001</v>
      </c>
      <c r="AW74" s="39">
        <v>10163.09901062807</v>
      </c>
      <c r="AX74" s="42">
        <v>25326.409608961963</v>
      </c>
      <c r="AY74" s="39">
        <v>12562.07472239534</v>
      </c>
      <c r="AZ74" s="39">
        <v>2389.0057825980002</v>
      </c>
      <c r="BA74" s="39">
        <v>10375.329103968623</v>
      </c>
      <c r="BB74" s="42">
        <v>26198.431906349502</v>
      </c>
      <c r="BC74" s="39">
        <v>13171.211279388132</v>
      </c>
      <c r="BD74" s="39">
        <v>2438.2095452120006</v>
      </c>
      <c r="BE74" s="39">
        <v>10589.01108174937</v>
      </c>
      <c r="BF74" s="42">
        <v>27110.326033224017</v>
      </c>
      <c r="BG74" s="39">
        <v>13796.374933066551</v>
      </c>
      <c r="BH74" s="39">
        <v>2491.8736127600009</v>
      </c>
      <c r="BI74" s="39">
        <v>10822.077487397468</v>
      </c>
    </row>
    <row r="75" spans="1:61" x14ac:dyDescent="0.25">
      <c r="A75" s="20" t="s">
        <v>300</v>
      </c>
      <c r="B75" s="20" t="s">
        <v>301</v>
      </c>
      <c r="C75" s="40">
        <v>6887.1102375752871</v>
      </c>
      <c r="D75" s="40">
        <v>7276.920677022048</v>
      </c>
      <c r="E75" s="40">
        <v>7688.7943873414961</v>
      </c>
      <c r="F75" s="40">
        <v>7819.5038919263006</v>
      </c>
      <c r="G75" s="40">
        <v>8056.638194084846</v>
      </c>
      <c r="H75" s="40">
        <v>8313.7896764945963</v>
      </c>
      <c r="I75" s="40">
        <v>8584.0577821604147</v>
      </c>
      <c r="J75" s="40">
        <v>19469.761463881456</v>
      </c>
      <c r="K75" s="41">
        <v>21979.81236950769</v>
      </c>
      <c r="L75" s="41">
        <v>24076.250010628068</v>
      </c>
      <c r="M75" s="41">
        <v>24530.502571730427</v>
      </c>
      <c r="N75" s="40">
        <v>12027.264561102358</v>
      </c>
      <c r="O75" s="40">
        <v>2340.1390000000001</v>
      </c>
      <c r="P75" s="40">
        <v>10163.09901062807</v>
      </c>
      <c r="Q75" s="41">
        <v>25326.409608961963</v>
      </c>
      <c r="R75" s="40">
        <v>12562.07472239534</v>
      </c>
      <c r="S75" s="40">
        <v>2389.0057825980002</v>
      </c>
      <c r="T75" s="40">
        <v>10375.329103968623</v>
      </c>
      <c r="U75" s="41">
        <v>26198.431906349502</v>
      </c>
      <c r="V75" s="40">
        <v>13171.211279388132</v>
      </c>
      <c r="W75" s="40">
        <v>2438.2095452120006</v>
      </c>
      <c r="X75" s="40">
        <v>10589.01108174937</v>
      </c>
      <c r="Y75" s="41">
        <v>27110.326033224017</v>
      </c>
      <c r="Z75" s="40">
        <v>13796.374933066551</v>
      </c>
      <c r="AA75" s="40">
        <v>2491.8736127600009</v>
      </c>
      <c r="AB75" s="40">
        <v>10822.077487397468</v>
      </c>
      <c r="AD75" s="21" t="s">
        <v>302</v>
      </c>
      <c r="AE75" s="21" t="s">
        <v>303</v>
      </c>
      <c r="AF75" s="21" t="s">
        <v>75</v>
      </c>
      <c r="AG75" s="21" t="s">
        <v>287</v>
      </c>
      <c r="AH75" s="22">
        <v>237579</v>
      </c>
      <c r="AI75" s="23">
        <v>1</v>
      </c>
      <c r="AJ75" s="39">
        <v>5643.8195057797575</v>
      </c>
      <c r="AK75" s="39">
        <v>5963.2596898068914</v>
      </c>
      <c r="AL75" s="39">
        <v>6300.7801882499616</v>
      </c>
      <c r="AM75" s="39">
        <v>6407.8934514502107</v>
      </c>
      <c r="AN75" s="39">
        <v>6602.2192504928953</v>
      </c>
      <c r="AO75" s="39">
        <v>6812.9486424004199</v>
      </c>
      <c r="AP75" s="39">
        <v>7034.4267883758957</v>
      </c>
      <c r="AQ75" s="39">
        <v>18357.411735230526</v>
      </c>
      <c r="AR75" s="42">
        <v>20869.365144472107</v>
      </c>
      <c r="AS75" s="42">
        <v>22411.966813597137</v>
      </c>
      <c r="AT75" s="42">
        <v>22721.698010497159</v>
      </c>
      <c r="AU75" s="39">
        <v>8200.7661969000237</v>
      </c>
      <c r="AV75" s="39">
        <v>1917.6869999999999</v>
      </c>
      <c r="AW75" s="39">
        <v>12603.244813597135</v>
      </c>
      <c r="AX75" s="42">
        <v>23389.588626076405</v>
      </c>
      <c r="AY75" s="39">
        <v>8565.4254317749692</v>
      </c>
      <c r="AZ75" s="39">
        <v>1957.7321399340001</v>
      </c>
      <c r="BA75" s="39">
        <v>12866.431054367436</v>
      </c>
      <c r="BB75" s="42">
        <v>24110.235172141089</v>
      </c>
      <c r="BC75" s="39">
        <v>8980.7639703515833</v>
      </c>
      <c r="BD75" s="39">
        <v>1998.0534267960004</v>
      </c>
      <c r="BE75" s="39">
        <v>13131.417774993506</v>
      </c>
      <c r="BF75" s="42">
        <v>24869.50347511096</v>
      </c>
      <c r="BG75" s="39">
        <v>9407.0305526297561</v>
      </c>
      <c r="BH75" s="39">
        <v>2042.0298250800004</v>
      </c>
      <c r="BI75" s="39">
        <v>13420.443097401203</v>
      </c>
    </row>
    <row r="76" spans="1:61" x14ac:dyDescent="0.25">
      <c r="A76" s="20" t="s">
        <v>302</v>
      </c>
      <c r="B76" s="20" t="s">
        <v>303</v>
      </c>
      <c r="C76" s="40">
        <v>5643.8195057797575</v>
      </c>
      <c r="D76" s="40">
        <v>5963.2596898068914</v>
      </c>
      <c r="E76" s="40">
        <v>6300.7801882499616</v>
      </c>
      <c r="F76" s="40">
        <v>6407.8934514502107</v>
      </c>
      <c r="G76" s="40">
        <v>6602.2192504928953</v>
      </c>
      <c r="H76" s="40">
        <v>6812.9486424004199</v>
      </c>
      <c r="I76" s="40">
        <v>7034.4267883758957</v>
      </c>
      <c r="J76" s="40">
        <v>18357.411735230526</v>
      </c>
      <c r="K76" s="41">
        <v>20869.365144472107</v>
      </c>
      <c r="L76" s="41">
        <v>22411.966813597137</v>
      </c>
      <c r="M76" s="41">
        <v>22721.698010497159</v>
      </c>
      <c r="N76" s="40">
        <v>8200.7661969000237</v>
      </c>
      <c r="O76" s="40">
        <v>1917.6869999999999</v>
      </c>
      <c r="P76" s="40">
        <v>12603.244813597135</v>
      </c>
      <c r="Q76" s="41">
        <v>23389.588626076405</v>
      </c>
      <c r="R76" s="40">
        <v>8565.4254317749692</v>
      </c>
      <c r="S76" s="40">
        <v>1957.7321399340001</v>
      </c>
      <c r="T76" s="40">
        <v>12866.431054367436</v>
      </c>
      <c r="U76" s="41">
        <v>24110.235172141089</v>
      </c>
      <c r="V76" s="40">
        <v>8980.7639703515833</v>
      </c>
      <c r="W76" s="40">
        <v>1998.0534267960004</v>
      </c>
      <c r="X76" s="40">
        <v>13131.417774993506</v>
      </c>
      <c r="Y76" s="41">
        <v>24869.50347511096</v>
      </c>
      <c r="Z76" s="40">
        <v>9407.0305526297561</v>
      </c>
      <c r="AA76" s="40">
        <v>2042.0298250800004</v>
      </c>
      <c r="AB76" s="40">
        <v>13420.443097401203</v>
      </c>
      <c r="AD76" s="21" t="s">
        <v>304</v>
      </c>
      <c r="AE76" s="21" t="s">
        <v>305</v>
      </c>
      <c r="AF76" s="21" t="s">
        <v>75</v>
      </c>
      <c r="AG76" s="21" t="s">
        <v>287</v>
      </c>
      <c r="AH76" s="22">
        <v>330712</v>
      </c>
      <c r="AI76" s="23">
        <v>1</v>
      </c>
      <c r="AJ76" s="39">
        <v>9502.1402198279466</v>
      </c>
      <c r="AK76" s="39">
        <v>10039.961356270209</v>
      </c>
      <c r="AL76" s="39">
        <v>10608.223169035102</v>
      </c>
      <c r="AM76" s="39">
        <v>10788.562962908698</v>
      </c>
      <c r="AN76" s="39">
        <v>11115.736960755848</v>
      </c>
      <c r="AO76" s="39">
        <v>11470.528645410852</v>
      </c>
      <c r="AP76" s="39">
        <v>11843.417324173752</v>
      </c>
      <c r="AQ76" s="39">
        <v>28514.268923838936</v>
      </c>
      <c r="AR76" s="42">
        <v>32178.499218562953</v>
      </c>
      <c r="AS76" s="42">
        <v>35062.119337371158</v>
      </c>
      <c r="AT76" s="42">
        <v>35917.248170821804</v>
      </c>
      <c r="AU76" s="39">
        <v>22641.282833450648</v>
      </c>
      <c r="AV76" s="39">
        <v>3228.6880000000001</v>
      </c>
      <c r="AW76" s="39">
        <v>10047.277337371155</v>
      </c>
      <c r="AX76" s="42">
        <v>37201.259320041056</v>
      </c>
      <c r="AY76" s="39">
        <v>23648.061063240242</v>
      </c>
      <c r="AZ76" s="39">
        <v>3296.1094628160004</v>
      </c>
      <c r="BA76" s="39">
        <v>10257.088793984814</v>
      </c>
      <c r="BB76" s="42">
        <v>38627.089914678174</v>
      </c>
      <c r="BC76" s="39">
        <v>24794.758469038727</v>
      </c>
      <c r="BD76" s="39">
        <v>3363.9958567040007</v>
      </c>
      <c r="BE76" s="39">
        <v>10468.33558893545</v>
      </c>
      <c r="BF76" s="42">
        <v>40108.408858460978</v>
      </c>
      <c r="BG76" s="39">
        <v>25971.62682744367</v>
      </c>
      <c r="BH76" s="39">
        <v>3438.0361299200008</v>
      </c>
      <c r="BI76" s="39">
        <v>10698.745901097309</v>
      </c>
    </row>
    <row r="77" spans="1:61" x14ac:dyDescent="0.25">
      <c r="A77" s="20" t="s">
        <v>304</v>
      </c>
      <c r="B77" s="20" t="s">
        <v>305</v>
      </c>
      <c r="C77" s="40">
        <v>9502.1402198279466</v>
      </c>
      <c r="D77" s="40">
        <v>10039.961356270209</v>
      </c>
      <c r="E77" s="40">
        <v>10608.223169035102</v>
      </c>
      <c r="F77" s="40">
        <v>10788.562962908698</v>
      </c>
      <c r="G77" s="40">
        <v>11115.736960755848</v>
      </c>
      <c r="H77" s="40">
        <v>11470.528645410852</v>
      </c>
      <c r="I77" s="40">
        <v>11843.417324173752</v>
      </c>
      <c r="J77" s="40">
        <v>28514.268923838936</v>
      </c>
      <c r="K77" s="41">
        <v>32178.499218562953</v>
      </c>
      <c r="L77" s="41">
        <v>35062.119337371158</v>
      </c>
      <c r="M77" s="41">
        <v>35917.248170821804</v>
      </c>
      <c r="N77" s="40">
        <v>22641.282833450648</v>
      </c>
      <c r="O77" s="40">
        <v>3228.6880000000001</v>
      </c>
      <c r="P77" s="40">
        <v>10047.277337371155</v>
      </c>
      <c r="Q77" s="41">
        <v>37201.259320041056</v>
      </c>
      <c r="R77" s="40">
        <v>23648.061063240242</v>
      </c>
      <c r="S77" s="40">
        <v>3296.1094628160004</v>
      </c>
      <c r="T77" s="40">
        <v>10257.088793984814</v>
      </c>
      <c r="U77" s="41">
        <v>38627.089914678174</v>
      </c>
      <c r="V77" s="40">
        <v>24794.758469038727</v>
      </c>
      <c r="W77" s="40">
        <v>3363.9958567040007</v>
      </c>
      <c r="X77" s="40">
        <v>10468.33558893545</v>
      </c>
      <c r="Y77" s="41">
        <v>40108.408858460978</v>
      </c>
      <c r="Z77" s="40">
        <v>25971.62682744367</v>
      </c>
      <c r="AA77" s="40">
        <v>3438.0361299200008</v>
      </c>
      <c r="AB77" s="40">
        <v>10698.745901097309</v>
      </c>
      <c r="AD77" s="21" t="s">
        <v>87</v>
      </c>
      <c r="AE77" s="21" t="s">
        <v>88</v>
      </c>
      <c r="AF77" s="21" t="s">
        <v>50</v>
      </c>
      <c r="AG77" s="21" t="s">
        <v>306</v>
      </c>
      <c r="AH77" s="22">
        <v>259126</v>
      </c>
      <c r="AI77" s="23">
        <v>1</v>
      </c>
      <c r="AJ77" s="39">
        <v>8670.9399524647615</v>
      </c>
      <c r="AK77" s="39">
        <v>9161.7151537742666</v>
      </c>
      <c r="AL77" s="39">
        <v>9680.2682314778904</v>
      </c>
      <c r="AM77" s="39">
        <v>9844.8327914130132</v>
      </c>
      <c r="AN77" s="39">
        <v>10143.387224804846</v>
      </c>
      <c r="AO77" s="39">
        <v>10467.143486247709</v>
      </c>
      <c r="AP77" s="39">
        <v>10807.413706188283</v>
      </c>
      <c r="AQ77" s="39">
        <v>25038.38530896898</v>
      </c>
      <c r="AR77" s="42">
        <v>28046.566092821151</v>
      </c>
      <c r="AS77" s="42">
        <v>30793.737495584668</v>
      </c>
      <c r="AT77" s="42">
        <v>31308.962739576069</v>
      </c>
      <c r="AU77" s="39">
        <v>12142.493596788257</v>
      </c>
      <c r="AV77" s="39">
        <v>2840.7950000000001</v>
      </c>
      <c r="AW77" s="39">
        <v>16325.674142787813</v>
      </c>
      <c r="AX77" s="42">
        <v>32249.137782330294</v>
      </c>
      <c r="AY77" s="39">
        <v>12682.427588096596</v>
      </c>
      <c r="AZ77" s="39">
        <v>2900.1164811900003</v>
      </c>
      <c r="BA77" s="39">
        <v>16666.593713043698</v>
      </c>
      <c r="BB77" s="42">
        <v>33267.092650884064</v>
      </c>
      <c r="BC77" s="39">
        <v>13297.400070432737</v>
      </c>
      <c r="BD77" s="39">
        <v>2959.8470368600006</v>
      </c>
      <c r="BE77" s="39">
        <v>17009.845543591327</v>
      </c>
      <c r="BF77" s="42">
        <v>34337.781240543271</v>
      </c>
      <c r="BG77" s="39">
        <v>13928.553199489641</v>
      </c>
      <c r="BH77" s="39">
        <v>3024.9921478000006</v>
      </c>
      <c r="BI77" s="39">
        <v>17384.23589325363</v>
      </c>
    </row>
    <row r="78" spans="1:61" x14ac:dyDescent="0.25">
      <c r="A78" s="20" t="s">
        <v>307</v>
      </c>
      <c r="B78" s="20" t="s">
        <v>308</v>
      </c>
      <c r="C78" s="40">
        <v>5830.9186678911101</v>
      </c>
      <c r="D78" s="40">
        <v>6160.9486644937469</v>
      </c>
      <c r="E78" s="40">
        <v>6509.6583589040929</v>
      </c>
      <c r="F78" s="40">
        <v>6620.3225510054617</v>
      </c>
      <c r="G78" s="40">
        <v>6821.0904756583413</v>
      </c>
      <c r="H78" s="40">
        <v>7038.8057913038156</v>
      </c>
      <c r="I78" s="40">
        <v>7267.6261946806044</v>
      </c>
      <c r="J78" s="40">
        <v>17034.132390734816</v>
      </c>
      <c r="K78" s="41">
        <v>19100.926048279249</v>
      </c>
      <c r="L78" s="41">
        <v>20732.012042527655</v>
      </c>
      <c r="M78" s="41">
        <v>21198.840866930575</v>
      </c>
      <c r="N78" s="40">
        <v>12360.246824402919</v>
      </c>
      <c r="O78" s="40">
        <v>1715.046</v>
      </c>
      <c r="P78" s="40">
        <v>7123.5480425276564</v>
      </c>
      <c r="Q78" s="41">
        <v>21933.028085131722</v>
      </c>
      <c r="R78" s="40">
        <v>12909.86353601653</v>
      </c>
      <c r="S78" s="40">
        <v>1750.8595905720001</v>
      </c>
      <c r="T78" s="40">
        <v>7272.3049585431909</v>
      </c>
      <c r="U78" s="41">
        <v>22744.864096863363</v>
      </c>
      <c r="V78" s="40">
        <v>13535.864415597065</v>
      </c>
      <c r="W78" s="40">
        <v>1786.9201477680003</v>
      </c>
      <c r="X78" s="40">
        <v>7422.0795334982968</v>
      </c>
      <c r="Y78" s="41">
        <v>23590.026790938638</v>
      </c>
      <c r="Z78" s="40">
        <v>14178.336111954477</v>
      </c>
      <c r="AA78" s="40">
        <v>1826.2495826400004</v>
      </c>
      <c r="AB78" s="40">
        <v>7585.4410963441624</v>
      </c>
      <c r="AD78" s="21" t="s">
        <v>92</v>
      </c>
      <c r="AE78" s="21" t="s">
        <v>93</v>
      </c>
      <c r="AF78" s="21" t="s">
        <v>50</v>
      </c>
      <c r="AG78" s="21" t="s">
        <v>306</v>
      </c>
      <c r="AH78" s="22">
        <v>343201</v>
      </c>
      <c r="AI78" s="23">
        <v>1</v>
      </c>
      <c r="AJ78" s="39">
        <v>8629.3154287646685</v>
      </c>
      <c r="AK78" s="39">
        <v>9117.7346820327493</v>
      </c>
      <c r="AL78" s="39">
        <v>9633.798465035803</v>
      </c>
      <c r="AM78" s="39">
        <v>9797.5730389414111</v>
      </c>
      <c r="AN78" s="39">
        <v>10094.694272915809</v>
      </c>
      <c r="AO78" s="39">
        <v>10416.896354506041</v>
      </c>
      <c r="AP78" s="39">
        <v>10755.533119952408</v>
      </c>
      <c r="AQ78" s="39">
        <v>25804.911505928492</v>
      </c>
      <c r="AR78" s="42">
        <v>29372.689910373378</v>
      </c>
      <c r="AS78" s="42">
        <v>31635.336070703528</v>
      </c>
      <c r="AT78" s="42">
        <v>32067.875937923116</v>
      </c>
      <c r="AU78" s="39">
        <v>9916.8907645691288</v>
      </c>
      <c r="AV78" s="39">
        <v>2826.6410000000001</v>
      </c>
      <c r="AW78" s="39">
        <v>19324.344173353988</v>
      </c>
      <c r="AX78" s="42">
        <v>32971.41016966007</v>
      </c>
      <c r="AY78" s="39">
        <v>10357.860024235766</v>
      </c>
      <c r="AZ78" s="39">
        <v>2885.6669173620003</v>
      </c>
      <c r="BA78" s="39">
        <v>19727.883228062306</v>
      </c>
      <c r="BB78" s="42">
        <v>33939.396737297036</v>
      </c>
      <c r="BC78" s="39">
        <v>10860.113937892886</v>
      </c>
      <c r="BD78" s="39">
        <v>2945.0998710280005</v>
      </c>
      <c r="BE78" s="39">
        <v>20134.182928376154</v>
      </c>
      <c r="BF78" s="42">
        <v>34962.843757234245</v>
      </c>
      <c r="BG78" s="39">
        <v>11375.582740629488</v>
      </c>
      <c r="BH78" s="39">
        <v>3009.9204024400005</v>
      </c>
      <c r="BI78" s="39">
        <v>20577.340614164757</v>
      </c>
    </row>
    <row r="79" spans="1:61" x14ac:dyDescent="0.25">
      <c r="A79" s="20" t="s">
        <v>309</v>
      </c>
      <c r="B79" s="20" t="s">
        <v>310</v>
      </c>
      <c r="C79" s="40">
        <v>17647.562880777616</v>
      </c>
      <c r="D79" s="40">
        <v>18646.414939829629</v>
      </c>
      <c r="E79" s="40">
        <v>19701.802025423985</v>
      </c>
      <c r="F79" s="40">
        <v>20036.732659856192</v>
      </c>
      <c r="G79" s="40">
        <v>20644.366684022123</v>
      </c>
      <c r="H79" s="40">
        <v>21303.292822731491</v>
      </c>
      <c r="I79" s="40">
        <v>21995.829057070234</v>
      </c>
      <c r="J79" s="40">
        <v>50601.109657420602</v>
      </c>
      <c r="K79" s="41">
        <v>57084.983589569572</v>
      </c>
      <c r="L79" s="41">
        <v>61706.382961494732</v>
      </c>
      <c r="M79" s="41">
        <v>63505.528377507042</v>
      </c>
      <c r="N79" s="40">
        <v>47636.050416012309</v>
      </c>
      <c r="O79" s="40">
        <v>5215.1239999999998</v>
      </c>
      <c r="P79" s="40">
        <v>10654.353961494733</v>
      </c>
      <c r="Q79" s="41">
        <v>65955.126932375861</v>
      </c>
      <c r="R79" s="40">
        <v>49754.25806638207</v>
      </c>
      <c r="S79" s="40">
        <v>5324.0262193680001</v>
      </c>
      <c r="T79" s="40">
        <v>10876.842646625784</v>
      </c>
      <c r="U79" s="41">
        <v>68701.381006435797</v>
      </c>
      <c r="V79" s="40">
        <v>52166.848193732294</v>
      </c>
      <c r="W79" s="40">
        <v>5433.679416592001</v>
      </c>
      <c r="X79" s="40">
        <v>11100.853396111501</v>
      </c>
      <c r="Y79" s="41">
        <v>71541.374595810616</v>
      </c>
      <c r="Z79" s="40">
        <v>54642.916394742591</v>
      </c>
      <c r="AA79" s="40">
        <v>5553.2726401600012</v>
      </c>
      <c r="AB79" s="40">
        <v>11345.185560908023</v>
      </c>
      <c r="AD79" s="21" t="s">
        <v>99</v>
      </c>
      <c r="AE79" s="21" t="s">
        <v>100</v>
      </c>
      <c r="AF79" s="21" t="s">
        <v>50</v>
      </c>
      <c r="AG79" s="21" t="s">
        <v>306</v>
      </c>
      <c r="AH79" s="22">
        <v>159364</v>
      </c>
      <c r="AI79" s="23">
        <v>1</v>
      </c>
      <c r="AJ79" s="39">
        <v>4653.1878408901312</v>
      </c>
      <c r="AK79" s="39">
        <v>4916.5582726845123</v>
      </c>
      <c r="AL79" s="39">
        <v>5194.8354709184559</v>
      </c>
      <c r="AM79" s="39">
        <v>5283.1476739240688</v>
      </c>
      <c r="AN79" s="39">
        <v>5443.364428614871</v>
      </c>
      <c r="AO79" s="39">
        <v>5617.1055348175205</v>
      </c>
      <c r="AP79" s="39">
        <v>5799.7087195615704</v>
      </c>
      <c r="AQ79" s="39">
        <v>13994.082314373156</v>
      </c>
      <c r="AR79" s="42">
        <v>15764.626672467472</v>
      </c>
      <c r="AS79" s="42">
        <v>17147.47631469923</v>
      </c>
      <c r="AT79" s="42">
        <v>17268.654648840762</v>
      </c>
      <c r="AU79" s="39">
        <v>2381.5798612689209</v>
      </c>
      <c r="AV79" s="39">
        <v>1524.433</v>
      </c>
      <c r="AW79" s="39">
        <v>13362.64178757184</v>
      </c>
      <c r="AX79" s="42">
        <v>17685.432627056278</v>
      </c>
      <c r="AY79" s="39">
        <v>2487.4803429010144</v>
      </c>
      <c r="AZ79" s="39">
        <v>1556.2662099060001</v>
      </c>
      <c r="BA79" s="39">
        <v>13641.686074249264</v>
      </c>
      <c r="BB79" s="42">
        <v>18119.056837596345</v>
      </c>
      <c r="BC79" s="39">
        <v>2608.098572385089</v>
      </c>
      <c r="BD79" s="39">
        <v>1588.3189381640002</v>
      </c>
      <c r="BE79" s="39">
        <v>13922.639327047256</v>
      </c>
      <c r="BF79" s="42">
        <v>18584.247250126413</v>
      </c>
      <c r="BG79" s="39">
        <v>2731.8904088441482</v>
      </c>
      <c r="BH79" s="39">
        <v>1623.2772357200001</v>
      </c>
      <c r="BI79" s="39">
        <v>14229.079605562263</v>
      </c>
    </row>
    <row r="80" spans="1:61" x14ac:dyDescent="0.25">
      <c r="A80" s="20" t="s">
        <v>311</v>
      </c>
      <c r="B80" s="20" t="s">
        <v>312</v>
      </c>
      <c r="C80" s="40">
        <v>5746.1733391807929</v>
      </c>
      <c r="D80" s="40">
        <v>6071.4067501784257</v>
      </c>
      <c r="E80" s="40">
        <v>6415.0483722385243</v>
      </c>
      <c r="F80" s="40">
        <v>6524.1041945665784</v>
      </c>
      <c r="G80" s="40">
        <v>6721.9542010082359</v>
      </c>
      <c r="H80" s="40">
        <v>6936.505288675151</v>
      </c>
      <c r="I80" s="40">
        <v>7162.0000650960064</v>
      </c>
      <c r="J80" s="40">
        <v>18090.810403184172</v>
      </c>
      <c r="K80" s="41">
        <v>20424.582430277311</v>
      </c>
      <c r="L80" s="41">
        <v>22167.936137399844</v>
      </c>
      <c r="M80" s="41">
        <v>22681.819598532835</v>
      </c>
      <c r="N80" s="40">
        <v>13606.114461132995</v>
      </c>
      <c r="O80" s="40">
        <v>1971.2909999999999</v>
      </c>
      <c r="P80" s="40">
        <v>7104.41413739984</v>
      </c>
      <c r="Q80" s="41">
        <v>23476.35751532323</v>
      </c>
      <c r="R80" s="40">
        <v>14211.130525472596</v>
      </c>
      <c r="S80" s="40">
        <v>2012.4554986620001</v>
      </c>
      <c r="T80" s="40">
        <v>7252.771491188636</v>
      </c>
      <c r="U80" s="41">
        <v>24356.277636020517</v>
      </c>
      <c r="V80" s="40">
        <v>14900.230002315295</v>
      </c>
      <c r="W80" s="40">
        <v>2053.9038632280003</v>
      </c>
      <c r="X80" s="40">
        <v>7402.1437704772225</v>
      </c>
      <c r="Y80" s="41">
        <v>25271.636545318597</v>
      </c>
      <c r="Z80" s="40">
        <v>15607.460493976572</v>
      </c>
      <c r="AA80" s="40">
        <v>2099.1095084400004</v>
      </c>
      <c r="AB80" s="40">
        <v>7565.0665429020273</v>
      </c>
      <c r="AD80" s="21" t="s">
        <v>103</v>
      </c>
      <c r="AE80" s="21" t="s">
        <v>104</v>
      </c>
      <c r="AF80" s="21" t="s">
        <v>50</v>
      </c>
      <c r="AG80" s="21" t="s">
        <v>306</v>
      </c>
      <c r="AH80" s="22">
        <v>172748</v>
      </c>
      <c r="AI80" s="23">
        <v>1</v>
      </c>
      <c r="AJ80" s="39">
        <v>4541.0473805453421</v>
      </c>
      <c r="AK80" s="39">
        <v>4798.0706622842081</v>
      </c>
      <c r="AL80" s="39">
        <v>5069.6414617694945</v>
      </c>
      <c r="AM80" s="39">
        <v>5155.8253666195751</v>
      </c>
      <c r="AN80" s="39">
        <v>5312.1809445772797</v>
      </c>
      <c r="AO80" s="39">
        <v>5481.7349411474388</v>
      </c>
      <c r="AP80" s="39">
        <v>5659.9374427689036</v>
      </c>
      <c r="AQ80" s="39">
        <v>14028.495726233965</v>
      </c>
      <c r="AR80" s="42">
        <v>15883.164328177216</v>
      </c>
      <c r="AS80" s="42">
        <v>17149.093570212386</v>
      </c>
      <c r="AT80" s="42">
        <v>17536.124869332427</v>
      </c>
      <c r="AU80" s="39">
        <v>9407.7731201241168</v>
      </c>
      <c r="AV80" s="39">
        <v>1487.6310000000001</v>
      </c>
      <c r="AW80" s="39">
        <v>6640.7207492083098</v>
      </c>
      <c r="AX80" s="42">
        <v>18124.194482301351</v>
      </c>
      <c r="AY80" s="39">
        <v>9826.1037084486998</v>
      </c>
      <c r="AZ80" s="39">
        <v>1518.6957105420001</v>
      </c>
      <c r="BA80" s="39">
        <v>6779.3950633106506</v>
      </c>
      <c r="BB80" s="42">
        <v>18771.565392932644</v>
      </c>
      <c r="BC80" s="39">
        <v>10302.572692584565</v>
      </c>
      <c r="BD80" s="39">
        <v>1549.9746399480002</v>
      </c>
      <c r="BE80" s="39">
        <v>6919.018060400077</v>
      </c>
      <c r="BF80" s="42">
        <v>19446.974260423391</v>
      </c>
      <c r="BG80" s="39">
        <v>10791.578134085834</v>
      </c>
      <c r="BH80" s="39">
        <v>1584.0889940400002</v>
      </c>
      <c r="BI80" s="39">
        <v>7071.3071322975557</v>
      </c>
    </row>
    <row r="81" spans="1:61" x14ac:dyDescent="0.25">
      <c r="A81" s="20" t="s">
        <v>313</v>
      </c>
      <c r="B81" s="20" t="s">
        <v>314</v>
      </c>
      <c r="C81" s="40">
        <v>9100.2792508879538</v>
      </c>
      <c r="D81" s="40">
        <v>9615.3550564882116</v>
      </c>
      <c r="E81" s="40">
        <v>10159.584152685444</v>
      </c>
      <c r="F81" s="40">
        <v>10332.297083281095</v>
      </c>
      <c r="G81" s="40">
        <v>10645.634360479515</v>
      </c>
      <c r="H81" s="40">
        <v>10985.421327579435</v>
      </c>
      <c r="I81" s="40">
        <v>11342.539937464408</v>
      </c>
      <c r="J81" s="40">
        <v>26435.346433365281</v>
      </c>
      <c r="K81" s="41">
        <v>29927.121885831475</v>
      </c>
      <c r="L81" s="41">
        <v>32231.667868042299</v>
      </c>
      <c r="M81" s="41">
        <v>32826.922507366733</v>
      </c>
      <c r="N81" s="40">
        <v>15760.58263932443</v>
      </c>
      <c r="O81" s="40">
        <v>2719.1529999999998</v>
      </c>
      <c r="P81" s="40">
        <v>14347.186868042305</v>
      </c>
      <c r="Q81" s="41">
        <v>33884.125518087465</v>
      </c>
      <c r="R81" s="40">
        <v>16461.400327385323</v>
      </c>
      <c r="S81" s="40">
        <v>2775.9343529459998</v>
      </c>
      <c r="T81" s="40">
        <v>14646.790837756145</v>
      </c>
      <c r="U81" s="41">
        <v>35041.167353326826</v>
      </c>
      <c r="V81" s="40">
        <v>17259.615665240875</v>
      </c>
      <c r="W81" s="40">
        <v>2833.1072639240001</v>
      </c>
      <c r="X81" s="40">
        <v>14948.444424161949</v>
      </c>
      <c r="Y81" s="41">
        <v>36251.758757553434</v>
      </c>
      <c r="Z81" s="40">
        <v>18078.832984095436</v>
      </c>
      <c r="AA81" s="40">
        <v>2895.46288052</v>
      </c>
      <c r="AB81" s="40">
        <v>15277.462892937998</v>
      </c>
      <c r="AD81" s="21" t="s">
        <v>109</v>
      </c>
      <c r="AE81" s="21" t="s">
        <v>110</v>
      </c>
      <c r="AF81" s="21" t="s">
        <v>50</v>
      </c>
      <c r="AG81" s="21" t="s">
        <v>306</v>
      </c>
      <c r="AH81" s="22">
        <v>211012</v>
      </c>
      <c r="AI81" s="23">
        <v>1</v>
      </c>
      <c r="AJ81" s="39">
        <v>4367.272673898874</v>
      </c>
      <c r="AK81" s="39">
        <v>4614.4603072415503</v>
      </c>
      <c r="AL81" s="39">
        <v>4875.638760631422</v>
      </c>
      <c r="AM81" s="39">
        <v>4958.5246195621557</v>
      </c>
      <c r="AN81" s="39">
        <v>5108.8968543800065</v>
      </c>
      <c r="AO81" s="39">
        <v>5271.9624368144869</v>
      </c>
      <c r="AP81" s="39">
        <v>5443.3455672980062</v>
      </c>
      <c r="AQ81" s="39">
        <v>14085.694552699346</v>
      </c>
      <c r="AR81" s="42">
        <v>16178.537807969495</v>
      </c>
      <c r="AS81" s="42">
        <v>17156.886543706158</v>
      </c>
      <c r="AT81" s="42">
        <v>17480.927755952347</v>
      </c>
      <c r="AU81" s="39">
        <v>7742.6248543880456</v>
      </c>
      <c r="AV81" s="39">
        <v>1431.567</v>
      </c>
      <c r="AW81" s="39">
        <v>8306.7359015643015</v>
      </c>
      <c r="AX81" s="42">
        <v>18028.573779282484</v>
      </c>
      <c r="AY81" s="39">
        <v>8086.9121548103112</v>
      </c>
      <c r="AZ81" s="39">
        <v>1461.4609820940002</v>
      </c>
      <c r="BA81" s="39">
        <v>8480.2006423781731</v>
      </c>
      <c r="BB81" s="42">
        <v>18625.460705739271</v>
      </c>
      <c r="BC81" s="39">
        <v>8479.047525403379</v>
      </c>
      <c r="BD81" s="39">
        <v>1491.5611098360005</v>
      </c>
      <c r="BE81" s="39">
        <v>8654.85207049989</v>
      </c>
      <c r="BF81" s="42">
        <v>19251.237462796616</v>
      </c>
      <c r="BG81" s="39">
        <v>8881.5004371556533</v>
      </c>
      <c r="BH81" s="39">
        <v>1524.3898042800006</v>
      </c>
      <c r="BI81" s="39">
        <v>8845.3472213609621</v>
      </c>
    </row>
    <row r="82" spans="1:61" x14ac:dyDescent="0.25">
      <c r="A82" s="20" t="s">
        <v>315</v>
      </c>
      <c r="B82" s="20" t="s">
        <v>316</v>
      </c>
      <c r="C82" s="40">
        <v>10744.330180086512</v>
      </c>
      <c r="D82" s="40">
        <v>11352.459268279408</v>
      </c>
      <c r="E82" s="40">
        <v>11995.008462864023</v>
      </c>
      <c r="F82" s="40">
        <v>12198.923606732711</v>
      </c>
      <c r="G82" s="40">
        <v>12568.868206358116</v>
      </c>
      <c r="H82" s="40">
        <v>12970.040880818136</v>
      </c>
      <c r="I82" s="40">
        <v>13391.676322135309</v>
      </c>
      <c r="J82" s="40">
        <v>31702.604069521618</v>
      </c>
      <c r="K82" s="41">
        <v>35842.843642333166</v>
      </c>
      <c r="L82" s="41">
        <v>38737.664044484423</v>
      </c>
      <c r="M82" s="41">
        <v>39201.121598515114</v>
      </c>
      <c r="N82" s="40">
        <v>12270.985554030689</v>
      </c>
      <c r="O82" s="40">
        <v>3344.7640000000001</v>
      </c>
      <c r="P82" s="40">
        <v>23585.372044484418</v>
      </c>
      <c r="Q82" s="41">
        <v>40309.134161866474</v>
      </c>
      <c r="R82" s="40">
        <v>12816.63313083709</v>
      </c>
      <c r="S82" s="40">
        <v>3414.6093618480004</v>
      </c>
      <c r="T82" s="40">
        <v>24077.891669181379</v>
      </c>
      <c r="U82" s="41">
        <v>41496.830289517289</v>
      </c>
      <c r="V82" s="40">
        <v>13438.113256539542</v>
      </c>
      <c r="W82" s="40">
        <v>3484.9363697120007</v>
      </c>
      <c r="X82" s="40">
        <v>24573.780663265745</v>
      </c>
      <c r="Y82" s="41">
        <v>42752.238598105265</v>
      </c>
      <c r="Z82" s="40">
        <v>14075.945252686288</v>
      </c>
      <c r="AA82" s="40">
        <v>3561.6384977600005</v>
      </c>
      <c r="AB82" s="40">
        <v>25114.654847658978</v>
      </c>
      <c r="AD82" s="21" t="s">
        <v>68</v>
      </c>
      <c r="AE82" s="21" t="s">
        <v>69</v>
      </c>
      <c r="AF82" s="21" t="s">
        <v>50</v>
      </c>
      <c r="AG82" s="21" t="s">
        <v>306</v>
      </c>
      <c r="AH82" s="22">
        <v>563272</v>
      </c>
      <c r="AI82" s="23">
        <v>0.90761025442709597</v>
      </c>
      <c r="AJ82" s="39">
        <v>13127.380588653785</v>
      </c>
      <c r="AK82" s="39">
        <v>13870.390329971589</v>
      </c>
      <c r="AL82" s="39">
        <v>14655.454422647981</v>
      </c>
      <c r="AM82" s="39">
        <v>14904.597147832996</v>
      </c>
      <c r="AN82" s="39">
        <v>15356.594012653912</v>
      </c>
      <c r="AO82" s="39">
        <v>15846.745217162259</v>
      </c>
      <c r="AP82" s="39">
        <v>16361.897750178605</v>
      </c>
      <c r="AQ82" s="39">
        <v>41884.053790439175</v>
      </c>
      <c r="AR82" s="42">
        <v>47689.939652062101</v>
      </c>
      <c r="AS82" s="42">
        <v>51246.128916616603</v>
      </c>
      <c r="AT82" s="42">
        <v>52026.302819441029</v>
      </c>
      <c r="AU82" s="39">
        <v>18122.728397323761</v>
      </c>
      <c r="AV82" s="39">
        <v>4486.6221577388196</v>
      </c>
      <c r="AW82" s="39">
        <v>29416.952264378448</v>
      </c>
      <c r="AX82" s="42">
        <v>53540.143593919194</v>
      </c>
      <c r="AY82" s="39">
        <v>18928.582400784151</v>
      </c>
      <c r="AZ82" s="39">
        <v>4580.3118016367216</v>
      </c>
      <c r="BA82" s="39">
        <v>30031.249391498321</v>
      </c>
      <c r="BB82" s="42">
        <v>55170.828200091739</v>
      </c>
      <c r="BC82" s="39">
        <v>19846.431702525082</v>
      </c>
      <c r="BD82" s="39">
        <v>4674.6475191253385</v>
      </c>
      <c r="BE82" s="39">
        <v>30649.748978441312</v>
      </c>
      <c r="BF82" s="42">
        <v>56890.321962479153</v>
      </c>
      <c r="BG82" s="39">
        <v>20788.430695058607</v>
      </c>
      <c r="BH82" s="39">
        <v>4777.5347384466049</v>
      </c>
      <c r="BI82" s="39">
        <v>31324.356528973942</v>
      </c>
    </row>
    <row r="83" spans="1:61" x14ac:dyDescent="0.25">
      <c r="A83" s="20" t="s">
        <v>78</v>
      </c>
      <c r="B83" s="20" t="s">
        <v>79</v>
      </c>
      <c r="C83" s="40">
        <v>7390.5852190461228</v>
      </c>
      <c r="D83" s="40">
        <v>7808.8923424441336</v>
      </c>
      <c r="E83" s="40">
        <v>8250.8756490264714</v>
      </c>
      <c r="F83" s="40">
        <v>8391.1405350599198</v>
      </c>
      <c r="G83" s="40">
        <v>8645.6102920415906</v>
      </c>
      <c r="H83" s="40">
        <v>8921.5605642739683</v>
      </c>
      <c r="I83" s="40">
        <v>9211.5863367693164</v>
      </c>
      <c r="J83" s="40">
        <v>23080.402798670624</v>
      </c>
      <c r="K83" s="41">
        <v>25737.540178935458</v>
      </c>
      <c r="L83" s="41">
        <v>28043.043850669848</v>
      </c>
      <c r="M83" s="41">
        <v>28611.943459798036</v>
      </c>
      <c r="N83" s="40">
        <v>14435.599939960441</v>
      </c>
      <c r="O83" s="40">
        <v>2276</v>
      </c>
      <c r="P83" s="40">
        <v>11900.343519837596</v>
      </c>
      <c r="Q83" s="41">
        <v>29549.879219842074</v>
      </c>
      <c r="R83" s="40">
        <v>15077.500306667233</v>
      </c>
      <c r="S83" s="40">
        <v>2323.5274320000003</v>
      </c>
      <c r="T83" s="40">
        <v>12148.851481174843</v>
      </c>
      <c r="U83" s="41">
        <v>30579.052276342132</v>
      </c>
      <c r="V83" s="40">
        <v>15808.610161354498</v>
      </c>
      <c r="W83" s="40">
        <v>2371.3826080000003</v>
      </c>
      <c r="X83" s="40">
        <v>12399.059506987634</v>
      </c>
      <c r="Y83" s="41">
        <v>31654.497679933342</v>
      </c>
      <c r="Z83" s="40">
        <v>16558.95637313505</v>
      </c>
      <c r="AA83" s="40">
        <v>2423.5758400000004</v>
      </c>
      <c r="AB83" s="40">
        <v>12671.96546679829</v>
      </c>
      <c r="AD83" s="21" t="s">
        <v>140</v>
      </c>
      <c r="AE83" s="21" t="s">
        <v>141</v>
      </c>
      <c r="AF83" s="21" t="s">
        <v>179</v>
      </c>
      <c r="AG83" s="21" t="s">
        <v>317</v>
      </c>
      <c r="AH83" s="22">
        <v>196357</v>
      </c>
      <c r="AI83" s="23">
        <v>1</v>
      </c>
      <c r="AJ83" s="39">
        <v>4355.0515499047624</v>
      </c>
      <c r="AK83" s="39">
        <v>4601.5474676293716</v>
      </c>
      <c r="AL83" s="39">
        <v>4861.9950542971937</v>
      </c>
      <c r="AM83" s="39">
        <v>4944.6489702202452</v>
      </c>
      <c r="AN83" s="39">
        <v>5094.6004120480075</v>
      </c>
      <c r="AO83" s="39">
        <v>5257.2096811604424</v>
      </c>
      <c r="AP83" s="39">
        <v>5428.1132229751211</v>
      </c>
      <c r="AQ83" s="39">
        <v>14100.989554838645</v>
      </c>
      <c r="AR83" s="42">
        <v>16070.222170907638</v>
      </c>
      <c r="AS83" s="42">
        <v>17645.778938544678</v>
      </c>
      <c r="AT83" s="42">
        <v>18004.16429061626</v>
      </c>
      <c r="AU83" s="39">
        <v>9488.9843520715804</v>
      </c>
      <c r="AV83" s="39">
        <v>1903.384</v>
      </c>
      <c r="AW83" s="39">
        <v>6611.7959385446793</v>
      </c>
      <c r="AX83" s="42">
        <v>18603.922815617578</v>
      </c>
      <c r="AY83" s="39">
        <v>9910.9261183024919</v>
      </c>
      <c r="AZ83" s="39">
        <v>1943.1304646880001</v>
      </c>
      <c r="BA83" s="39">
        <v>6749.8662326270851</v>
      </c>
      <c r="BB83" s="42">
        <v>19263.540245798515</v>
      </c>
      <c r="BC83" s="39">
        <v>10391.508151583181</v>
      </c>
      <c r="BD83" s="39">
        <v>1983.1510166720002</v>
      </c>
      <c r="BE83" s="39">
        <v>6888.881077543333</v>
      </c>
      <c r="BF83" s="42">
        <v>19952.041107915145</v>
      </c>
      <c r="BG83" s="39">
        <v>10884.734861372519</v>
      </c>
      <c r="BH83" s="39">
        <v>2026.7994185600003</v>
      </c>
      <c r="BI83" s="39">
        <v>7040.5068279826246</v>
      </c>
    </row>
    <row r="84" spans="1:61" x14ac:dyDescent="0.25">
      <c r="A84" s="20" t="s">
        <v>81</v>
      </c>
      <c r="B84" s="20" t="s">
        <v>82</v>
      </c>
      <c r="C84" s="40">
        <v>9010.7289264220981</v>
      </c>
      <c r="D84" s="40">
        <v>9520.7361836575892</v>
      </c>
      <c r="E84" s="40">
        <v>10059.609851652609</v>
      </c>
      <c r="F84" s="40">
        <v>10230.623219130703</v>
      </c>
      <c r="G84" s="40">
        <v>10540.877134372111</v>
      </c>
      <c r="H84" s="40">
        <v>10877.320464171002</v>
      </c>
      <c r="I84" s="40">
        <v>11230.92488657817</v>
      </c>
      <c r="J84" s="40">
        <v>27442.794064744561</v>
      </c>
      <c r="K84" s="41">
        <v>30699.220951995951</v>
      </c>
      <c r="L84" s="41">
        <v>33411.232990227698</v>
      </c>
      <c r="M84" s="41">
        <v>33836.295365191188</v>
      </c>
      <c r="N84" s="40">
        <v>10512.696493853233</v>
      </c>
      <c r="O84" s="40">
        <v>2774</v>
      </c>
      <c r="P84" s="40">
        <v>20549.598871337956</v>
      </c>
      <c r="Q84" s="41">
        <v>34790.810015364623</v>
      </c>
      <c r="R84" s="40">
        <v>10980.159139157055</v>
      </c>
      <c r="S84" s="40">
        <v>2831.9266680000001</v>
      </c>
      <c r="T84" s="40">
        <v>20978.724208207568</v>
      </c>
      <c r="U84" s="41">
        <v>35813.626434517821</v>
      </c>
      <c r="V84" s="40">
        <v>11512.588413863972</v>
      </c>
      <c r="W84" s="40">
        <v>2890.2527920000002</v>
      </c>
      <c r="X84" s="40">
        <v>21410.785228653844</v>
      </c>
      <c r="Y84" s="41">
        <v>36894.933891713779</v>
      </c>
      <c r="Z84" s="40">
        <v>12059.026526763289</v>
      </c>
      <c r="AA84" s="40">
        <v>2953.8661600000005</v>
      </c>
      <c r="AB84" s="40">
        <v>21882.041204950485</v>
      </c>
      <c r="AD84" s="21" t="s">
        <v>166</v>
      </c>
      <c r="AE84" s="21" t="s">
        <v>167</v>
      </c>
      <c r="AF84" s="21" t="s">
        <v>179</v>
      </c>
      <c r="AG84" s="21" t="s">
        <v>317</v>
      </c>
      <c r="AH84" s="22">
        <v>222881</v>
      </c>
      <c r="AI84" s="23">
        <v>1</v>
      </c>
      <c r="AJ84" s="39">
        <v>4590.7984141154184</v>
      </c>
      <c r="AK84" s="39">
        <v>4850.6376043543514</v>
      </c>
      <c r="AL84" s="39">
        <v>5125.1836927608074</v>
      </c>
      <c r="AM84" s="39">
        <v>5212.3118155377406</v>
      </c>
      <c r="AN84" s="39">
        <v>5370.3804017413331</v>
      </c>
      <c r="AO84" s="39">
        <v>5541.792006450848</v>
      </c>
      <c r="AP84" s="39">
        <v>5721.946867935023</v>
      </c>
      <c r="AQ84" s="39">
        <v>15698.536080222284</v>
      </c>
      <c r="AR84" s="42">
        <v>17916.384836126872</v>
      </c>
      <c r="AS84" s="42">
        <v>19429.2855667486</v>
      </c>
      <c r="AT84" s="42">
        <v>19762.37877632997</v>
      </c>
      <c r="AU84" s="39">
        <v>8819.3232095813655</v>
      </c>
      <c r="AV84" s="39">
        <v>1903.384</v>
      </c>
      <c r="AW84" s="39">
        <v>9039.6715667486042</v>
      </c>
      <c r="AX84" s="42">
        <v>20383.059741677884</v>
      </c>
      <c r="AY84" s="39">
        <v>9211.4874996615399</v>
      </c>
      <c r="AZ84" s="39">
        <v>1943.1304646880001</v>
      </c>
      <c r="BA84" s="39">
        <v>9228.441777328344</v>
      </c>
      <c r="BB84" s="42">
        <v>21059.808065747799</v>
      </c>
      <c r="BC84" s="39">
        <v>9658.1536678162902</v>
      </c>
      <c r="BD84" s="39">
        <v>1983.1510166720002</v>
      </c>
      <c r="BE84" s="39">
        <v>9418.5033812595102</v>
      </c>
      <c r="BF84" s="42">
        <v>21769.178226183045</v>
      </c>
      <c r="BG84" s="39">
        <v>10116.572146320885</v>
      </c>
      <c r="BH84" s="39">
        <v>2026.7994185600003</v>
      </c>
      <c r="BI84" s="39">
        <v>9625.8066613021601</v>
      </c>
    </row>
    <row r="85" spans="1:61" x14ac:dyDescent="0.25">
      <c r="A85" s="20" t="s">
        <v>84</v>
      </c>
      <c r="B85" s="20" t="s">
        <v>85</v>
      </c>
      <c r="C85" s="40">
        <v>8028.4656851472055</v>
      </c>
      <c r="D85" s="40">
        <v>8482.8768429265365</v>
      </c>
      <c r="E85" s="40">
        <v>8963.0076722361791</v>
      </c>
      <c r="F85" s="40">
        <v>9115.3788026641942</v>
      </c>
      <c r="G85" s="40">
        <v>9391.8118118621824</v>
      </c>
      <c r="H85" s="40">
        <v>9691.5793168380078</v>
      </c>
      <c r="I85" s="40">
        <v>10006.637176706343</v>
      </c>
      <c r="J85" s="40">
        <v>22892.217150373912</v>
      </c>
      <c r="K85" s="41">
        <v>25630.797234171776</v>
      </c>
      <c r="L85" s="41">
        <v>28029.952722970487</v>
      </c>
      <c r="M85" s="41">
        <v>28410.232343303862</v>
      </c>
      <c r="N85" s="40">
        <v>9445.9219466792911</v>
      </c>
      <c r="O85" s="40">
        <v>2473</v>
      </c>
      <c r="P85" s="40">
        <v>16491.310396624569</v>
      </c>
      <c r="Q85" s="41">
        <v>29226.27891772936</v>
      </c>
      <c r="R85" s="40">
        <v>9865.9488791708682</v>
      </c>
      <c r="S85" s="40">
        <v>2524.6411860000003</v>
      </c>
      <c r="T85" s="40">
        <v>16835.688852558491</v>
      </c>
      <c r="U85" s="41">
        <v>30103.41167588369</v>
      </c>
      <c r="V85" s="40">
        <v>10344.349960563186</v>
      </c>
      <c r="W85" s="40">
        <v>2576.6384840000005</v>
      </c>
      <c r="X85" s="40">
        <v>17182.423231320503</v>
      </c>
      <c r="Y85" s="41">
        <v>31029.29970797812</v>
      </c>
      <c r="Z85" s="40">
        <v>10835.338335064025</v>
      </c>
      <c r="AA85" s="40">
        <v>2633.3493200000007</v>
      </c>
      <c r="AB85" s="40">
        <v>17560.612052914094</v>
      </c>
      <c r="AD85" s="21" t="s">
        <v>262</v>
      </c>
      <c r="AE85" s="21" t="s">
        <v>263</v>
      </c>
      <c r="AF85" s="21" t="s">
        <v>179</v>
      </c>
      <c r="AG85" s="21" t="s">
        <v>317</v>
      </c>
      <c r="AH85" s="22">
        <v>504070</v>
      </c>
      <c r="AI85" s="23">
        <v>1</v>
      </c>
      <c r="AJ85" s="39">
        <v>10879.763478140227</v>
      </c>
      <c r="AK85" s="39">
        <v>11495.558091002964</v>
      </c>
      <c r="AL85" s="39">
        <v>12146.206678953731</v>
      </c>
      <c r="AM85" s="39">
        <v>12352.692192495944</v>
      </c>
      <c r="AN85" s="39">
        <v>12727.299978786748</v>
      </c>
      <c r="AO85" s="39">
        <v>13133.52947274882</v>
      </c>
      <c r="AP85" s="39">
        <v>13560.479668679523</v>
      </c>
      <c r="AQ85" s="39">
        <v>36129.790899967593</v>
      </c>
      <c r="AR85" s="42">
        <v>41181.122109615811</v>
      </c>
      <c r="AS85" s="42">
        <v>44142.194182779422</v>
      </c>
      <c r="AT85" s="42">
        <v>45023.977914990552</v>
      </c>
      <c r="AU85" s="39">
        <v>23347.025732211132</v>
      </c>
      <c r="AV85" s="39">
        <v>3806.7669999999998</v>
      </c>
      <c r="AW85" s="39">
        <v>17870.18518277942</v>
      </c>
      <c r="AX85" s="42">
        <v>46514.803655410462</v>
      </c>
      <c r="AY85" s="39">
        <v>24385.185866971718</v>
      </c>
      <c r="AZ85" s="39">
        <v>3886.2599084940002</v>
      </c>
      <c r="BA85" s="39">
        <v>18243.357879944739</v>
      </c>
      <c r="BB85" s="42">
        <v>48153.011020943268</v>
      </c>
      <c r="BC85" s="39">
        <v>25567.62654567229</v>
      </c>
      <c r="BD85" s="39">
        <v>3966.3009914360005</v>
      </c>
      <c r="BE85" s="39">
        <v>18619.083483834977</v>
      </c>
      <c r="BF85" s="42">
        <v>49863.669902462076</v>
      </c>
      <c r="BG85" s="39">
        <v>26781.178624378324</v>
      </c>
      <c r="BH85" s="39">
        <v>4053.5977722800008</v>
      </c>
      <c r="BI85" s="39">
        <v>19028.89350580375</v>
      </c>
    </row>
    <row r="86" spans="1:61" x14ac:dyDescent="0.25">
      <c r="A86" s="20" t="s">
        <v>89</v>
      </c>
      <c r="B86" s="20" t="s">
        <v>90</v>
      </c>
      <c r="C86" s="40">
        <v>16144.595023544585</v>
      </c>
      <c r="D86" s="40">
        <v>17058.37910187721</v>
      </c>
      <c r="E86" s="40">
        <v>18023.883359043459</v>
      </c>
      <c r="F86" s="40">
        <v>18330.289376147197</v>
      </c>
      <c r="G86" s="40">
        <v>18886.173795370378</v>
      </c>
      <c r="H86" s="40">
        <v>19488.981997939703</v>
      </c>
      <c r="I86" s="40">
        <v>20122.53786727212</v>
      </c>
      <c r="J86" s="40">
        <v>47545.135760202051</v>
      </c>
      <c r="K86" s="41">
        <v>53444.555650336217</v>
      </c>
      <c r="L86" s="41">
        <v>58049.493823372868</v>
      </c>
      <c r="M86" s="41">
        <v>58970.945621530889</v>
      </c>
      <c r="N86" s="40">
        <v>23104.66407962099</v>
      </c>
      <c r="O86" s="40">
        <v>4969.9350000000004</v>
      </c>
      <c r="P86" s="40">
        <v>30896.346541909905</v>
      </c>
      <c r="Q86" s="41">
        <v>60747.301427035112</v>
      </c>
      <c r="R86" s="40">
        <v>24132.047243952889</v>
      </c>
      <c r="S86" s="40">
        <v>5073.7171826700005</v>
      </c>
      <c r="T86" s="40">
        <v>31541.537000412227</v>
      </c>
      <c r="U86" s="41">
        <v>62671.569498186494</v>
      </c>
      <c r="V86" s="40">
        <v>25302.213199514557</v>
      </c>
      <c r="W86" s="40">
        <v>5178.2150359800007</v>
      </c>
      <c r="X86" s="40">
        <v>32191.141262691934</v>
      </c>
      <c r="Y86" s="41">
        <v>64695.02836621787</v>
      </c>
      <c r="Z86" s="40">
        <v>26503.167592730675</v>
      </c>
      <c r="AA86" s="40">
        <v>5292.1855854000005</v>
      </c>
      <c r="AB86" s="40">
        <v>32899.675188087196</v>
      </c>
      <c r="AD86" s="21" t="s">
        <v>318</v>
      </c>
      <c r="AE86" s="21" t="s">
        <v>319</v>
      </c>
      <c r="AF86" s="21" t="s">
        <v>179</v>
      </c>
      <c r="AG86" s="21" t="s">
        <v>317</v>
      </c>
      <c r="AH86" s="22">
        <v>6656</v>
      </c>
      <c r="AI86" s="23">
        <v>9.5511422339570658E-3</v>
      </c>
      <c r="AJ86" s="39">
        <v>130.61801930473999</v>
      </c>
      <c r="AK86" s="39">
        <v>138.01099919738826</v>
      </c>
      <c r="AL86" s="39">
        <v>145.82242175196043</v>
      </c>
      <c r="AM86" s="39">
        <v>148.30140292174374</v>
      </c>
      <c r="AN86" s="39">
        <v>152.79879178132236</v>
      </c>
      <c r="AO86" s="39">
        <v>157.67581801365759</v>
      </c>
      <c r="AP86" s="39">
        <v>162.80160857392923</v>
      </c>
      <c r="AQ86" s="39">
        <v>446.00461586569179</v>
      </c>
      <c r="AR86" s="42">
        <v>502.08619009372035</v>
      </c>
      <c r="AS86" s="42">
        <v>552.53614816112588</v>
      </c>
      <c r="AT86" s="42">
        <v>564.80795702564035</v>
      </c>
      <c r="AU86" s="39">
        <v>324.92121012728569</v>
      </c>
      <c r="AV86" s="39">
        <v>54.615007232235108</v>
      </c>
      <c r="AW86" s="39">
        <v>185.27173966611957</v>
      </c>
      <c r="AX86" s="42">
        <v>584.26545336250024</v>
      </c>
      <c r="AY86" s="39">
        <v>339.36931375990071</v>
      </c>
      <c r="AZ86" s="39">
        <v>55.755477813258636</v>
      </c>
      <c r="BA86" s="39">
        <v>189.14066178934084</v>
      </c>
      <c r="BB86" s="42">
        <v>605.76523825707238</v>
      </c>
      <c r="BC86" s="39">
        <v>355.82537375802929</v>
      </c>
      <c r="BD86" s="39">
        <v>56.903812955323623</v>
      </c>
      <c r="BE86" s="39">
        <v>193.03605154371945</v>
      </c>
      <c r="BF86" s="42">
        <v>628.15547273303469</v>
      </c>
      <c r="BG86" s="39">
        <v>372.71441198021415</v>
      </c>
      <c r="BH86" s="39">
        <v>58.156244301173246</v>
      </c>
      <c r="BI86" s="39">
        <v>197.28481645164729</v>
      </c>
    </row>
    <row r="87" spans="1:61" x14ac:dyDescent="0.25">
      <c r="A87" s="20" t="s">
        <v>148</v>
      </c>
      <c r="B87" s="20" t="s">
        <v>149</v>
      </c>
      <c r="C87" s="40">
        <v>8956.7258427987708</v>
      </c>
      <c r="D87" s="40">
        <v>9463.6765255011815</v>
      </c>
      <c r="E87" s="40">
        <v>9999.3206168445486</v>
      </c>
      <c r="F87" s="40">
        <v>10169.309067330905</v>
      </c>
      <c r="G87" s="40">
        <v>10477.703569392086</v>
      </c>
      <c r="H87" s="40">
        <v>10812.130527660771</v>
      </c>
      <c r="I87" s="40">
        <v>11163.615728709849</v>
      </c>
      <c r="J87" s="40">
        <v>26870.186716407399</v>
      </c>
      <c r="K87" s="41">
        <v>29845.747611016694</v>
      </c>
      <c r="L87" s="41">
        <v>33036.260108061928</v>
      </c>
      <c r="M87" s="41">
        <v>33572.521951237912</v>
      </c>
      <c r="N87" s="40">
        <v>14198.627843175984</v>
      </c>
      <c r="O87" s="40">
        <v>3038.288</v>
      </c>
      <c r="P87" s="40">
        <v>16335.606108061926</v>
      </c>
      <c r="Q87" s="41">
        <v>34608.457505844039</v>
      </c>
      <c r="R87" s="40">
        <v>14829.990894048458</v>
      </c>
      <c r="S87" s="40">
        <v>3101.7335300160003</v>
      </c>
      <c r="T87" s="40">
        <v>16676.733081779585</v>
      </c>
      <c r="U87" s="41">
        <v>35734.909294863384</v>
      </c>
      <c r="V87" s="40">
        <v>15549.098986705354</v>
      </c>
      <c r="W87" s="40">
        <v>3165.6165735040004</v>
      </c>
      <c r="X87" s="40">
        <v>17020.193734654029</v>
      </c>
      <c r="Y87" s="41">
        <v>36917.230100172877</v>
      </c>
      <c r="Z87" s="40">
        <v>16287.12765603118</v>
      </c>
      <c r="AA87" s="40">
        <v>3235.2905939200004</v>
      </c>
      <c r="AB87" s="40">
        <v>17394.811850221697</v>
      </c>
      <c r="AD87" s="21" t="s">
        <v>281</v>
      </c>
      <c r="AE87" s="21" t="s">
        <v>282</v>
      </c>
      <c r="AF87" s="21" t="s">
        <v>118</v>
      </c>
      <c r="AG87" s="21" t="s">
        <v>320</v>
      </c>
      <c r="AH87" s="22">
        <v>350448</v>
      </c>
      <c r="AI87" s="23">
        <v>1</v>
      </c>
      <c r="AJ87" s="39">
        <v>7496.0559697827885</v>
      </c>
      <c r="AK87" s="39">
        <v>7920.3327376724937</v>
      </c>
      <c r="AL87" s="39">
        <v>8368.6235706247571</v>
      </c>
      <c r="AM87" s="39">
        <v>8510.8901713253763</v>
      </c>
      <c r="AN87" s="39">
        <v>8768.9914561919395</v>
      </c>
      <c r="AO87" s="39">
        <v>9048.8798038967889</v>
      </c>
      <c r="AP87" s="39">
        <v>9343.0445227747914</v>
      </c>
      <c r="AQ87" s="39">
        <v>25229.273372328429</v>
      </c>
      <c r="AR87" s="42">
        <v>28559.11122582437</v>
      </c>
      <c r="AS87" s="42">
        <v>31126.016109080661</v>
      </c>
      <c r="AT87" s="42">
        <v>31604.931073065134</v>
      </c>
      <c r="AU87" s="39">
        <v>7255.0290593799691</v>
      </c>
      <c r="AV87" s="39">
        <v>2959.9654999999998</v>
      </c>
      <c r="AW87" s="39">
        <v>21389.936513685167</v>
      </c>
      <c r="AX87" s="42">
        <v>32436.020322418943</v>
      </c>
      <c r="AY87" s="39">
        <v>7577.634689423302</v>
      </c>
      <c r="AZ87" s="39">
        <v>3021.7754995710002</v>
      </c>
      <c r="BA87" s="39">
        <v>21836.610133424641</v>
      </c>
      <c r="BB87" s="42">
        <v>33315.426352968199</v>
      </c>
      <c r="BC87" s="39">
        <v>7945.0751327312446</v>
      </c>
      <c r="BD87" s="39">
        <v>3084.0117341740006</v>
      </c>
      <c r="BE87" s="39">
        <v>22286.339486062956</v>
      </c>
      <c r="BF87" s="42">
        <v>34250.939627144864</v>
      </c>
      <c r="BG87" s="39">
        <v>8322.1833647205622</v>
      </c>
      <c r="BH87" s="39">
        <v>3151.8896630200006</v>
      </c>
      <c r="BI87" s="39">
        <v>22776.866599404297</v>
      </c>
    </row>
    <row r="88" spans="1:61" x14ac:dyDescent="0.25">
      <c r="A88" s="20" t="s">
        <v>153</v>
      </c>
      <c r="B88" s="20" t="s">
        <v>154</v>
      </c>
      <c r="C88" s="40">
        <v>6153.3077717629885</v>
      </c>
      <c r="D88" s="40">
        <v>6501.5849916447733</v>
      </c>
      <c r="E88" s="40">
        <v>6869.5747021718671</v>
      </c>
      <c r="F88" s="40">
        <v>6986.357472108788</v>
      </c>
      <c r="G88" s="40">
        <v>7198.2257730491092</v>
      </c>
      <c r="H88" s="40">
        <v>7427.9784792856472</v>
      </c>
      <c r="I88" s="40">
        <v>7669.4502690037461</v>
      </c>
      <c r="J88" s="40">
        <v>19326.46864628257</v>
      </c>
      <c r="K88" s="41">
        <v>21410.642129444346</v>
      </c>
      <c r="L88" s="41">
        <v>23300.871398938241</v>
      </c>
      <c r="M88" s="41">
        <v>23840.321877476072</v>
      </c>
      <c r="N88" s="40">
        <v>14283.05347853783</v>
      </c>
      <c r="O88" s="40">
        <v>1724.7329999999999</v>
      </c>
      <c r="P88" s="40">
        <v>7832.535398938242</v>
      </c>
      <c r="Q88" s="41">
        <v>24675.017201137103</v>
      </c>
      <c r="R88" s="40">
        <v>14918.170640533057</v>
      </c>
      <c r="S88" s="40">
        <v>1760.748874506</v>
      </c>
      <c r="T88" s="40">
        <v>7996.0976860980445</v>
      </c>
      <c r="U88" s="41">
        <v>25599.346607590287</v>
      </c>
      <c r="V88" s="40">
        <v>15641.554580003249</v>
      </c>
      <c r="W88" s="40">
        <v>1797.0131105640003</v>
      </c>
      <c r="X88" s="40">
        <v>8160.7789170230399</v>
      </c>
      <c r="Y88" s="41">
        <v>26560.935698181984</v>
      </c>
      <c r="Z88" s="40">
        <v>16383.971598683062</v>
      </c>
      <c r="AA88" s="40">
        <v>1836.5646877200004</v>
      </c>
      <c r="AB88" s="40">
        <v>8340.3994117789225</v>
      </c>
      <c r="AD88" s="21" t="s">
        <v>283</v>
      </c>
      <c r="AE88" s="21" t="s">
        <v>284</v>
      </c>
      <c r="AF88" s="21" t="s">
        <v>118</v>
      </c>
      <c r="AG88" s="21" t="s">
        <v>320</v>
      </c>
      <c r="AH88" s="22">
        <v>406733</v>
      </c>
      <c r="AI88" s="23">
        <v>1</v>
      </c>
      <c r="AJ88" s="39">
        <v>8719.2226660708457</v>
      </c>
      <c r="AK88" s="39">
        <v>9212.7306689704546</v>
      </c>
      <c r="AL88" s="39">
        <v>9734.1712248341828</v>
      </c>
      <c r="AM88" s="39">
        <v>9899.6521356563626</v>
      </c>
      <c r="AN88" s="39">
        <v>10199.869020671931</v>
      </c>
      <c r="AO88" s="39">
        <v>10525.428066003866</v>
      </c>
      <c r="AP88" s="39">
        <v>10867.593025115526</v>
      </c>
      <c r="AQ88" s="39">
        <v>29346.052527256947</v>
      </c>
      <c r="AR88" s="42">
        <v>33214.355513095281</v>
      </c>
      <c r="AS88" s="42">
        <v>36174.459013376647</v>
      </c>
      <c r="AT88" s="42">
        <v>36731.321547473934</v>
      </c>
      <c r="AU88" s="39">
        <v>8438.8669202955443</v>
      </c>
      <c r="AV88" s="39">
        <v>3412.4214999999999</v>
      </c>
      <c r="AW88" s="39">
        <v>24880.033127178391</v>
      </c>
      <c r="AX88" s="42">
        <v>37697.381750077824</v>
      </c>
      <c r="AY88" s="39">
        <v>8814.1136570613999</v>
      </c>
      <c r="AZ88" s="39">
        <v>3483.6796857630002</v>
      </c>
      <c r="BA88" s="39">
        <v>25399.588407253421</v>
      </c>
      <c r="BB88" s="42">
        <v>38719.638388637068</v>
      </c>
      <c r="BC88" s="39">
        <v>9241.5111184404359</v>
      </c>
      <c r="BD88" s="39">
        <v>3555.4292602220007</v>
      </c>
      <c r="BE88" s="39">
        <v>25922.698009974632</v>
      </c>
      <c r="BF88" s="42">
        <v>39807.098972534426</v>
      </c>
      <c r="BG88" s="39">
        <v>9680.1539079122904</v>
      </c>
      <c r="BH88" s="39">
        <v>3633.6829100600007</v>
      </c>
      <c r="BI88" s="39">
        <v>26493.262154562133</v>
      </c>
    </row>
    <row r="89" spans="1:61" x14ac:dyDescent="0.25">
      <c r="A89" s="20" t="s">
        <v>158</v>
      </c>
      <c r="B89" s="20" t="s">
        <v>159</v>
      </c>
      <c r="C89" s="40">
        <v>5462.1333237030858</v>
      </c>
      <c r="D89" s="40">
        <v>5771.2900698246804</v>
      </c>
      <c r="E89" s="40">
        <v>6097.9450877767567</v>
      </c>
      <c r="F89" s="40">
        <v>6201.6101542689612</v>
      </c>
      <c r="G89" s="40">
        <v>6389.6802053255687</v>
      </c>
      <c r="H89" s="40">
        <v>6593.6257837840967</v>
      </c>
      <c r="I89" s="40">
        <v>6807.9740917634253</v>
      </c>
      <c r="J89" s="40">
        <v>15688.244856000669</v>
      </c>
      <c r="K89" s="41">
        <v>17292.748525041738</v>
      </c>
      <c r="L89" s="41">
        <v>19402.375407390831</v>
      </c>
      <c r="M89" s="41">
        <v>19648.457773282764</v>
      </c>
      <c r="N89" s="40">
        <v>6515.5333658919335</v>
      </c>
      <c r="O89" s="40">
        <v>1887.963</v>
      </c>
      <c r="P89" s="40">
        <v>11244.961407390831</v>
      </c>
      <c r="Q89" s="41">
        <v>20212.427070996633</v>
      </c>
      <c r="R89" s="40">
        <v>6805.2562228740608</v>
      </c>
      <c r="S89" s="40">
        <v>1927.3874433660001</v>
      </c>
      <c r="T89" s="40">
        <v>11479.783404756572</v>
      </c>
      <c r="U89" s="41">
        <v>20818.539531947245</v>
      </c>
      <c r="V89" s="40">
        <v>7135.2439388096363</v>
      </c>
      <c r="W89" s="40">
        <v>1967.0837534040002</v>
      </c>
      <c r="X89" s="40">
        <v>11716.211839733607</v>
      </c>
      <c r="Y89" s="41">
        <v>21458.380715088741</v>
      </c>
      <c r="Z89" s="40">
        <v>7473.9140182770925</v>
      </c>
      <c r="AA89" s="40">
        <v>2010.3785209200003</v>
      </c>
      <c r="AB89" s="40">
        <v>11974.088175891648</v>
      </c>
      <c r="AD89" s="21" t="s">
        <v>321</v>
      </c>
      <c r="AE89" s="21" t="s">
        <v>202</v>
      </c>
      <c r="AF89" s="21" t="s">
        <v>201</v>
      </c>
      <c r="AG89" s="21" t="s">
        <v>322</v>
      </c>
      <c r="AH89" s="22">
        <v>640650</v>
      </c>
      <c r="AI89" s="23">
        <v>1</v>
      </c>
      <c r="AJ89" s="39">
        <v>15098.556151338551</v>
      </c>
      <c r="AK89" s="39">
        <v>15953.134429504313</v>
      </c>
      <c r="AL89" s="39">
        <v>16856.081838214257</v>
      </c>
      <c r="AM89" s="39">
        <v>17142.635229463896</v>
      </c>
      <c r="AN89" s="39">
        <v>17662.502844913859</v>
      </c>
      <c r="AO89" s="39">
        <v>18226.253962963408</v>
      </c>
      <c r="AP89" s="39">
        <v>18818.760548243208</v>
      </c>
      <c r="AQ89" s="39">
        <v>46963.113772994788</v>
      </c>
      <c r="AR89" s="42">
        <v>53670.62901857715</v>
      </c>
      <c r="AS89" s="42">
        <v>57657.417404856409</v>
      </c>
      <c r="AT89" s="42">
        <v>58548.723790738964</v>
      </c>
      <c r="AU89" s="39">
        <v>15508.784587444732</v>
      </c>
      <c r="AV89" s="39">
        <v>5227.63</v>
      </c>
      <c r="AW89" s="39">
        <v>37812.309203294237</v>
      </c>
      <c r="AX89" s="42">
        <v>60137.120764118445</v>
      </c>
      <c r="AY89" s="39">
        <v>16198.405701583524</v>
      </c>
      <c r="AZ89" s="39">
        <v>5336.7933696600003</v>
      </c>
      <c r="BA89" s="39">
        <v>38601.921692874916</v>
      </c>
      <c r="BB89" s="42">
        <v>61827.513905395674</v>
      </c>
      <c r="BC89" s="39">
        <v>16983.868397506219</v>
      </c>
      <c r="BD89" s="39">
        <v>5446.7095180400011</v>
      </c>
      <c r="BE89" s="39">
        <v>39396.935989849451</v>
      </c>
      <c r="BF89" s="42">
        <v>63620.658069775185</v>
      </c>
      <c r="BG89" s="39">
        <v>17789.997537473344</v>
      </c>
      <c r="BH89" s="39">
        <v>5566.5895292000014</v>
      </c>
      <c r="BI89" s="39">
        <v>40264.071003101839</v>
      </c>
    </row>
    <row r="90" spans="1:61" x14ac:dyDescent="0.25">
      <c r="A90" s="20" t="s">
        <v>163</v>
      </c>
      <c r="B90" s="20" t="s">
        <v>164</v>
      </c>
      <c r="C90" s="40">
        <v>9356.2547120406871</v>
      </c>
      <c r="D90" s="40">
        <v>9885.8187287421897</v>
      </c>
      <c r="E90" s="40">
        <v>10445.356068788997</v>
      </c>
      <c r="F90" s="40">
        <v>10622.927121958408</v>
      </c>
      <c r="G90" s="40">
        <v>10945.078046718179</v>
      </c>
      <c r="H90" s="40">
        <v>11294.422646413672</v>
      </c>
      <c r="I90" s="40">
        <v>11661.586398687281</v>
      </c>
      <c r="J90" s="40">
        <v>27565.871615203054</v>
      </c>
      <c r="K90" s="41">
        <v>30443.418312486159</v>
      </c>
      <c r="L90" s="41">
        <v>34138.891205715634</v>
      </c>
      <c r="M90" s="41">
        <v>34531.085505018127</v>
      </c>
      <c r="N90" s="40">
        <v>10384.145299302485</v>
      </c>
      <c r="O90" s="40">
        <v>3364.2539999999999</v>
      </c>
      <c r="P90" s="40">
        <v>20782.68620571564</v>
      </c>
      <c r="Q90" s="41">
        <v>35497.077047060302</v>
      </c>
      <c r="R90" s="40">
        <v>10845.891725033451</v>
      </c>
      <c r="S90" s="40">
        <v>3434.506352028</v>
      </c>
      <c r="T90" s="40">
        <v>21216.678969998851</v>
      </c>
      <c r="U90" s="41">
        <v>36530.694229206056</v>
      </c>
      <c r="V90" s="40">
        <v>11371.810356223039</v>
      </c>
      <c r="W90" s="40">
        <v>3505.2431566320006</v>
      </c>
      <c r="X90" s="40">
        <v>21653.640716351012</v>
      </c>
      <c r="Y90" s="41">
        <v>37624.200746337461</v>
      </c>
      <c r="Z90" s="40">
        <v>11911.566522944006</v>
      </c>
      <c r="AA90" s="40">
        <v>3582.3922293600008</v>
      </c>
      <c r="AB90" s="40">
        <v>22130.241994033451</v>
      </c>
      <c r="AD90" s="21" t="s">
        <v>228</v>
      </c>
      <c r="AE90" s="21" t="s">
        <v>229</v>
      </c>
      <c r="AF90" s="21" t="s">
        <v>160</v>
      </c>
      <c r="AG90" s="21" t="s">
        <v>323</v>
      </c>
      <c r="AH90" s="22">
        <v>214692</v>
      </c>
      <c r="AI90" s="23">
        <v>1</v>
      </c>
      <c r="AJ90" s="39">
        <v>5313.8721973430247</v>
      </c>
      <c r="AK90" s="39">
        <v>5614.6373637126399</v>
      </c>
      <c r="AL90" s="39">
        <v>5932.4258384987752</v>
      </c>
      <c r="AM90" s="39">
        <v>6033.2770777532542</v>
      </c>
      <c r="AN90" s="39">
        <v>6216.2422593473666</v>
      </c>
      <c r="AO90" s="39">
        <v>6414.6520518068237</v>
      </c>
      <c r="AP90" s="39">
        <v>6623.1822078497144</v>
      </c>
      <c r="AQ90" s="39">
        <v>16814.564173951785</v>
      </c>
      <c r="AR90" s="42">
        <v>19060.146941256615</v>
      </c>
      <c r="AS90" s="42">
        <v>20534.003303648231</v>
      </c>
      <c r="AT90" s="42">
        <v>20906.721461688347</v>
      </c>
      <c r="AU90" s="39">
        <v>8156.9253924914483</v>
      </c>
      <c r="AV90" s="39">
        <v>1762.164</v>
      </c>
      <c r="AW90" s="39">
        <v>10987.632069196898</v>
      </c>
      <c r="AX90" s="42">
        <v>21535.677097072497</v>
      </c>
      <c r="AY90" s="39">
        <v>8519.6351809600346</v>
      </c>
      <c r="AZ90" s="39">
        <v>1798.9615086480001</v>
      </c>
      <c r="BA90" s="39">
        <v>11217.08040746446</v>
      </c>
      <c r="BB90" s="42">
        <v>22216.864535199453</v>
      </c>
      <c r="BC90" s="39">
        <v>8932.7533446111975</v>
      </c>
      <c r="BD90" s="39">
        <v>1836.0127689120002</v>
      </c>
      <c r="BE90" s="39">
        <v>11448.098421676255</v>
      </c>
      <c r="BF90" s="42">
        <v>22933.237369039987</v>
      </c>
      <c r="BG90" s="39">
        <v>9356.7411312974873</v>
      </c>
      <c r="BH90" s="39">
        <v>1876.4227137600003</v>
      </c>
      <c r="BI90" s="39">
        <v>11700.073523982499</v>
      </c>
    </row>
    <row r="91" spans="1:61" x14ac:dyDescent="0.25">
      <c r="A91" s="20" t="s">
        <v>105</v>
      </c>
      <c r="B91" s="20" t="s">
        <v>106</v>
      </c>
      <c r="C91" s="40">
        <v>33421.698363424475</v>
      </c>
      <c r="D91" s="40">
        <v>35313.366490794302</v>
      </c>
      <c r="E91" s="40">
        <v>37312.103034173262</v>
      </c>
      <c r="F91" s="40">
        <v>37946.408785754204</v>
      </c>
      <c r="G91" s="40">
        <v>39097.171710256822</v>
      </c>
      <c r="H91" s="40">
        <v>40345.073803055602</v>
      </c>
      <c r="I91" s="40">
        <v>41656.628111499092</v>
      </c>
      <c r="J91" s="40">
        <v>97901.719461682966</v>
      </c>
      <c r="K91" s="41">
        <v>108469.81272012979</v>
      </c>
      <c r="L91" s="41">
        <v>120271.23213714414</v>
      </c>
      <c r="M91" s="41">
        <v>122063.9810684126</v>
      </c>
      <c r="N91" s="40">
        <v>45051.61706904661</v>
      </c>
      <c r="O91" s="40">
        <v>10973.404</v>
      </c>
      <c r="P91" s="40">
        <v>66038.959999365994</v>
      </c>
      <c r="Q91" s="41">
        <v>125675.46792083312</v>
      </c>
      <c r="R91" s="40">
        <v>47054.904056607324</v>
      </c>
      <c r="S91" s="40">
        <v>11202.550622328001</v>
      </c>
      <c r="T91" s="40">
        <v>67418.013241897803</v>
      </c>
      <c r="U91" s="41">
        <v>129576.38029603299</v>
      </c>
      <c r="V91" s="40">
        <v>49336.602174161781</v>
      </c>
      <c r="W91" s="40">
        <v>11433.277414832002</v>
      </c>
      <c r="X91" s="40">
        <v>68806.500707039217</v>
      </c>
      <c r="Y91" s="41">
        <v>133684.20050772929</v>
      </c>
      <c r="Z91" s="40">
        <v>51678.334443201085</v>
      </c>
      <c r="AA91" s="40">
        <v>11684.919515360003</v>
      </c>
      <c r="AB91" s="40">
        <v>70320.946549168191</v>
      </c>
      <c r="AD91" s="21" t="s">
        <v>232</v>
      </c>
      <c r="AE91" s="21" t="s">
        <v>233</v>
      </c>
      <c r="AF91" s="21" t="s">
        <v>160</v>
      </c>
      <c r="AG91" s="21" t="s">
        <v>323</v>
      </c>
      <c r="AH91" s="22">
        <v>252872</v>
      </c>
      <c r="AI91" s="23">
        <v>1</v>
      </c>
      <c r="AJ91" s="39">
        <v>6620.644167681904</v>
      </c>
      <c r="AK91" s="39">
        <v>6995.3726275726995</v>
      </c>
      <c r="AL91" s="39">
        <v>7391.3107182933145</v>
      </c>
      <c r="AM91" s="39">
        <v>7516.9630005043</v>
      </c>
      <c r="AN91" s="39">
        <v>7744.9224465398302</v>
      </c>
      <c r="AO91" s="39">
        <v>7992.1245971512981</v>
      </c>
      <c r="AP91" s="39">
        <v>8251.9358816758813</v>
      </c>
      <c r="AQ91" s="39">
        <v>20674.042069223706</v>
      </c>
      <c r="AR91" s="42">
        <v>23368.169652599325</v>
      </c>
      <c r="AS91" s="42">
        <v>25351.532165671109</v>
      </c>
      <c r="AT91" s="42">
        <v>25600.511225895134</v>
      </c>
      <c r="AU91" s="39">
        <v>4496.4182801972947</v>
      </c>
      <c r="AV91" s="39">
        <v>2270.9580000000001</v>
      </c>
      <c r="AW91" s="39">
        <v>18833.134945697842</v>
      </c>
      <c r="AX91" s="42">
        <v>26241.15469789676</v>
      </c>
      <c r="AY91" s="39">
        <v>4696.3581895138504</v>
      </c>
      <c r="AZ91" s="39">
        <v>2318.3801449560001</v>
      </c>
      <c r="BA91" s="39">
        <v>19226.41636342691</v>
      </c>
      <c r="BB91" s="42">
        <v>26912.602740221824</v>
      </c>
      <c r="BC91" s="39">
        <v>4924.0851789788421</v>
      </c>
      <c r="BD91" s="39">
        <v>2366.1293078640001</v>
      </c>
      <c r="BE91" s="39">
        <v>19622.38825337898</v>
      </c>
      <c r="BF91" s="42">
        <v>27630.292077710699</v>
      </c>
      <c r="BG91" s="39">
        <v>5157.8039324188958</v>
      </c>
      <c r="BH91" s="39">
        <v>2418.2069167200002</v>
      </c>
      <c r="BI91" s="39">
        <v>20054.281228571803</v>
      </c>
    </row>
    <row r="92" spans="1:61" x14ac:dyDescent="0.25">
      <c r="A92" s="20" t="s">
        <v>324</v>
      </c>
      <c r="B92" s="20" t="s">
        <v>325</v>
      </c>
      <c r="C92" s="40">
        <v>9256.4979314867433</v>
      </c>
      <c r="D92" s="40">
        <v>9780.4157144088931</v>
      </c>
      <c r="E92" s="40">
        <v>10333.987243844436</v>
      </c>
      <c r="F92" s="40">
        <v>10509.665026989791</v>
      </c>
      <c r="G92" s="40">
        <v>10828.381165064549</v>
      </c>
      <c r="H92" s="40">
        <v>11174.001037971162</v>
      </c>
      <c r="I92" s="40">
        <v>11537.25007490298</v>
      </c>
      <c r="J92" s="40">
        <v>28941.708954794722</v>
      </c>
      <c r="K92" s="41">
        <v>32889.691140750678</v>
      </c>
      <c r="L92" s="41">
        <v>35624.063909616707</v>
      </c>
      <c r="M92" s="41">
        <v>36178.699526941418</v>
      </c>
      <c r="N92" s="40">
        <v>12228.474990931652</v>
      </c>
      <c r="O92" s="40">
        <v>3313.4369999999999</v>
      </c>
      <c r="P92" s="40">
        <v>20636.787536009768</v>
      </c>
      <c r="Q92" s="41">
        <v>37222.594047038598</v>
      </c>
      <c r="R92" s="40">
        <v>12772.232272484951</v>
      </c>
      <c r="S92" s="40">
        <v>3382.6281914340002</v>
      </c>
      <c r="T92" s="40">
        <v>21067.733583119651</v>
      </c>
      <c r="U92" s="41">
        <v>38345.483682312872</v>
      </c>
      <c r="V92" s="40">
        <v>13391.559395074315</v>
      </c>
      <c r="W92" s="40">
        <v>3452.2965177960004</v>
      </c>
      <c r="X92" s="40">
        <v>21501.627769442559</v>
      </c>
      <c r="Y92" s="41">
        <v>39530.345204703961</v>
      </c>
      <c r="Z92" s="40">
        <v>14027.18174007288</v>
      </c>
      <c r="AA92" s="40">
        <v>3528.2802550800006</v>
      </c>
      <c r="AB92" s="40">
        <v>21974.883209551081</v>
      </c>
      <c r="AD92" s="21" t="s">
        <v>236</v>
      </c>
      <c r="AE92" s="21" t="s">
        <v>237</v>
      </c>
      <c r="AF92" s="21" t="s">
        <v>160</v>
      </c>
      <c r="AG92" s="21" t="s">
        <v>323</v>
      </c>
      <c r="AH92" s="22">
        <v>142296</v>
      </c>
      <c r="AI92" s="23">
        <v>1</v>
      </c>
      <c r="AJ92" s="39">
        <v>4573.8478124130725</v>
      </c>
      <c r="AK92" s="39">
        <v>4832.7275985956521</v>
      </c>
      <c r="AL92" s="39">
        <v>5106.2599806761664</v>
      </c>
      <c r="AM92" s="39">
        <v>5193.0664003476604</v>
      </c>
      <c r="AN92" s="39">
        <v>5350.5513500234219</v>
      </c>
      <c r="AO92" s="39">
        <v>5521.330051787415</v>
      </c>
      <c r="AP92" s="39">
        <v>5700.8197276053297</v>
      </c>
      <c r="AQ92" s="39">
        <v>13223.950472931216</v>
      </c>
      <c r="AR92" s="42">
        <v>14829.997501308953</v>
      </c>
      <c r="AS92" s="42">
        <v>16277.237385244092</v>
      </c>
      <c r="AT92" s="42">
        <v>16628.370309687671</v>
      </c>
      <c r="AU92" s="39">
        <v>7935.6636534228719</v>
      </c>
      <c r="AV92" s="39">
        <v>1513.972</v>
      </c>
      <c r="AW92" s="39">
        <v>7178.7346562647963</v>
      </c>
      <c r="AX92" s="42">
        <v>17162.765476002991</v>
      </c>
      <c r="AY92" s="39">
        <v>8288.5347104194716</v>
      </c>
      <c r="AZ92" s="39">
        <v>1545.586763304</v>
      </c>
      <c r="BA92" s="39">
        <v>7328.6440022795205</v>
      </c>
      <c r="BB92" s="42">
        <v>17747.445213354331</v>
      </c>
      <c r="BC92" s="39">
        <v>8690.4467836711301</v>
      </c>
      <c r="BD92" s="39">
        <v>1577.4195385760001</v>
      </c>
      <c r="BE92" s="39">
        <v>7479.5788911072004</v>
      </c>
      <c r="BF92" s="42">
        <v>18359.277606216445</v>
      </c>
      <c r="BG92" s="39">
        <v>9102.933634586645</v>
      </c>
      <c r="BH92" s="39">
        <v>1612.1379444800002</v>
      </c>
      <c r="BI92" s="39">
        <v>7644.2060271497994</v>
      </c>
    </row>
    <row r="93" spans="1:61" x14ac:dyDescent="0.25">
      <c r="A93" s="20" t="s">
        <v>326</v>
      </c>
      <c r="B93" s="20" t="s">
        <v>327</v>
      </c>
      <c r="C93" s="40">
        <v>9319.5107021434324</v>
      </c>
      <c r="D93" s="40">
        <v>9846.9950078847505</v>
      </c>
      <c r="E93" s="40">
        <v>10404.334925331028</v>
      </c>
      <c r="F93" s="40">
        <v>10581.208619061654</v>
      </c>
      <c r="G93" s="40">
        <v>10902.094388357824</v>
      </c>
      <c r="H93" s="40">
        <v>11250.067037222154</v>
      </c>
      <c r="I93" s="40">
        <v>11615.788859047878</v>
      </c>
      <c r="J93" s="40">
        <v>26901.524195028451</v>
      </c>
      <c r="K93" s="41">
        <v>30008.74889308936</v>
      </c>
      <c r="L93" s="41">
        <v>32813.097380755898</v>
      </c>
      <c r="M93" s="41">
        <v>33554.616561468603</v>
      </c>
      <c r="N93" s="40">
        <v>19633.235180712712</v>
      </c>
      <c r="O93" s="40">
        <v>2780.14</v>
      </c>
      <c r="P93" s="40">
        <v>11141.241380755891</v>
      </c>
      <c r="Q93" s="41">
        <v>34718.348445682292</v>
      </c>
      <c r="R93" s="40">
        <v>20506.256109150461</v>
      </c>
      <c r="S93" s="40">
        <v>2838.19488348</v>
      </c>
      <c r="T93" s="40">
        <v>11373.89745305183</v>
      </c>
      <c r="U93" s="41">
        <v>36005.402256938251</v>
      </c>
      <c r="V93" s="40">
        <v>21500.607004140082</v>
      </c>
      <c r="W93" s="40">
        <v>2896.6501071200005</v>
      </c>
      <c r="X93" s="40">
        <v>11608.145145678165</v>
      </c>
      <c r="Y93" s="41">
        <v>37345.167624811598</v>
      </c>
      <c r="Z93" s="40">
        <v>22521.120436495898</v>
      </c>
      <c r="AA93" s="40">
        <v>2960.4042776000006</v>
      </c>
      <c r="AB93" s="40">
        <v>11863.642910715698</v>
      </c>
      <c r="AD93" s="21" t="s">
        <v>328</v>
      </c>
      <c r="AE93" s="21" t="s">
        <v>329</v>
      </c>
      <c r="AF93" s="21" t="s">
        <v>160</v>
      </c>
      <c r="AG93" s="21" t="s">
        <v>323</v>
      </c>
      <c r="AH93" s="22">
        <v>1389206</v>
      </c>
      <c r="AI93" s="23">
        <v>1</v>
      </c>
      <c r="AJ93" s="39">
        <v>28374.102800873108</v>
      </c>
      <c r="AK93" s="39">
        <v>29980.077019402524</v>
      </c>
      <c r="AL93" s="39">
        <v>31676.949378700709</v>
      </c>
      <c r="AM93" s="39">
        <v>32215.457518138617</v>
      </c>
      <c r="AN93" s="39">
        <v>33192.423594614367</v>
      </c>
      <c r="AO93" s="39">
        <v>34251.858153608729</v>
      </c>
      <c r="AP93" s="39">
        <v>35365.33169322482</v>
      </c>
      <c r="AQ93" s="39">
        <v>97981.241300532449</v>
      </c>
      <c r="AR93" s="42">
        <v>111429.85167217012</v>
      </c>
      <c r="AS93" s="42">
        <v>120611.11160113345</v>
      </c>
      <c r="AT93" s="42">
        <v>122413.23239019366</v>
      </c>
      <c r="AU93" s="39">
        <v>38901.468774103807</v>
      </c>
      <c r="AV93" s="39">
        <v>11224.504999999999</v>
      </c>
      <c r="AW93" s="39">
        <v>72287.25861608985</v>
      </c>
      <c r="AX93" s="42">
        <v>125886.96685659718</v>
      </c>
      <c r="AY93" s="39">
        <v>40631.28029391505</v>
      </c>
      <c r="AZ93" s="39">
        <v>11458.895113410001</v>
      </c>
      <c r="BA93" s="39">
        <v>73796.791449272132</v>
      </c>
      <c r="BB93" s="42">
        <v>129613.04878350785</v>
      </c>
      <c r="BC93" s="39">
        <v>42601.496100729251</v>
      </c>
      <c r="BD93" s="39">
        <v>11694.901555540002</v>
      </c>
      <c r="BE93" s="39">
        <v>75316.651127238598</v>
      </c>
      <c r="BF93" s="42">
        <v>133550.23927538114</v>
      </c>
      <c r="BG93" s="39">
        <v>44623.550594394321</v>
      </c>
      <c r="BH93" s="39">
        <v>11952.301904200001</v>
      </c>
      <c r="BI93" s="39">
        <v>76974.386776786836</v>
      </c>
    </row>
    <row r="94" spans="1:61" x14ac:dyDescent="0.25">
      <c r="A94" s="20" t="s">
        <v>330</v>
      </c>
      <c r="B94" s="20" t="s">
        <v>331</v>
      </c>
      <c r="C94" s="40">
        <v>11028.148761289922</v>
      </c>
      <c r="D94" s="40">
        <v>11652.341981178932</v>
      </c>
      <c r="E94" s="40">
        <v>12311.864537313659</v>
      </c>
      <c r="F94" s="40">
        <v>12521.16623444799</v>
      </c>
      <c r="G94" s="40">
        <v>12900.8831651196</v>
      </c>
      <c r="H94" s="40">
        <v>13312.653080857057</v>
      </c>
      <c r="I94" s="40">
        <v>13745.426300959314</v>
      </c>
      <c r="J94" s="40">
        <v>29976.220318397845</v>
      </c>
      <c r="K94" s="41">
        <v>33290.303920191538</v>
      </c>
      <c r="L94" s="41">
        <v>36601.276078803683</v>
      </c>
      <c r="M94" s="41">
        <v>37405.683523450287</v>
      </c>
      <c r="N94" s="40">
        <v>21298.330444646606</v>
      </c>
      <c r="O94" s="40">
        <v>3135.7170000000001</v>
      </c>
      <c r="P94" s="40">
        <v>12971.636078803687</v>
      </c>
      <c r="Q94" s="41">
        <v>38689.104566959883</v>
      </c>
      <c r="R94" s="40">
        <v>22245.392304182911</v>
      </c>
      <c r="S94" s="40">
        <v>3201.1970423940002</v>
      </c>
      <c r="T94" s="40">
        <v>13242.515220382971</v>
      </c>
      <c r="U94" s="41">
        <v>40106.45022602407</v>
      </c>
      <c r="V94" s="40">
        <v>23324.074128369681</v>
      </c>
      <c r="W94" s="40">
        <v>3267.1286280360005</v>
      </c>
      <c r="X94" s="40">
        <v>13515.247469618391</v>
      </c>
      <c r="Y94" s="41">
        <v>41582.895191731164</v>
      </c>
      <c r="Z94" s="40">
        <v>24431.137335500563</v>
      </c>
      <c r="AA94" s="40">
        <v>3339.0368902800005</v>
      </c>
      <c r="AB94" s="40">
        <v>13812.720965950602</v>
      </c>
      <c r="AD94" s="21" t="s">
        <v>332</v>
      </c>
      <c r="AE94" s="21" t="s">
        <v>206</v>
      </c>
      <c r="AF94" s="21" t="s">
        <v>205</v>
      </c>
      <c r="AG94" s="21" t="s">
        <v>333</v>
      </c>
      <c r="AH94" s="22">
        <v>563851</v>
      </c>
      <c r="AI94" s="23">
        <v>1</v>
      </c>
      <c r="AJ94" s="39">
        <v>14905.095553717068</v>
      </c>
      <c r="AK94" s="39">
        <v>15748.723962057455</v>
      </c>
      <c r="AL94" s="39">
        <v>16640.101738309906</v>
      </c>
      <c r="AM94" s="39">
        <v>16922.983467861173</v>
      </c>
      <c r="AN94" s="39">
        <v>17436.189923226626</v>
      </c>
      <c r="AO94" s="39">
        <v>17992.71759374156</v>
      </c>
      <c r="AP94" s="39">
        <v>18577.632282356939</v>
      </c>
      <c r="AQ94" s="39">
        <v>45631.80099676898</v>
      </c>
      <c r="AR94" s="42">
        <v>52042.774692234503</v>
      </c>
      <c r="AS94" s="42">
        <v>56069.160082004433</v>
      </c>
      <c r="AT94" s="42">
        <v>56935.199668398505</v>
      </c>
      <c r="AU94" s="39">
        <v>17517.137189544366</v>
      </c>
      <c r="AV94" s="39">
        <v>5125.6549999999997</v>
      </c>
      <c r="AW94" s="39">
        <v>34292.40747885414</v>
      </c>
      <c r="AX94" s="42">
        <v>58537.267514539264</v>
      </c>
      <c r="AY94" s="39">
        <v>18296.062681549414</v>
      </c>
      <c r="AZ94" s="39">
        <v>5232.6889277099999</v>
      </c>
      <c r="BA94" s="39">
        <v>35008.515905279848</v>
      </c>
      <c r="BB94" s="42">
        <v>60253.225265053785</v>
      </c>
      <c r="BC94" s="39">
        <v>19183.241023873285</v>
      </c>
      <c r="BD94" s="39">
        <v>5340.4609497400006</v>
      </c>
      <c r="BE94" s="39">
        <v>35729.523291440499</v>
      </c>
      <c r="BF94" s="42">
        <v>62067.702302706733</v>
      </c>
      <c r="BG94" s="39">
        <v>20093.762068102977</v>
      </c>
      <c r="BH94" s="39">
        <v>5458.002470200001</v>
      </c>
      <c r="BI94" s="39">
        <v>36515.93776440376</v>
      </c>
    </row>
    <row r="95" spans="1:61" x14ac:dyDescent="0.25">
      <c r="A95" s="20" t="s">
        <v>111</v>
      </c>
      <c r="B95" s="20" t="s">
        <v>112</v>
      </c>
      <c r="C95" s="40">
        <v>5194.1504930291203</v>
      </c>
      <c r="D95" s="40">
        <v>5488.1394109345683</v>
      </c>
      <c r="E95" s="40">
        <v>5798.768101593465</v>
      </c>
      <c r="F95" s="40">
        <v>5897.3471593205531</v>
      </c>
      <c r="G95" s="40">
        <v>6076.1901297366285</v>
      </c>
      <c r="H95" s="40">
        <v>6270.1297434594399</v>
      </c>
      <c r="I95" s="40">
        <v>6473.9617086623657</v>
      </c>
      <c r="J95" s="40">
        <v>18024.673385297159</v>
      </c>
      <c r="K95" s="41">
        <v>20003.442325771513</v>
      </c>
      <c r="L95" s="41">
        <v>22239.878535182997</v>
      </c>
      <c r="M95" s="41">
        <v>22647.280444344098</v>
      </c>
      <c r="N95" s="40">
        <v>10338.7144408286</v>
      </c>
      <c r="O95" s="40">
        <v>2117.069</v>
      </c>
      <c r="P95" s="40">
        <v>10191.497003515498</v>
      </c>
      <c r="Q95" s="41">
        <v>23364.038466544698</v>
      </c>
      <c r="R95" s="40">
        <v>10798.44071604033</v>
      </c>
      <c r="S95" s="40">
        <v>2161.2776348580001</v>
      </c>
      <c r="T95" s="40">
        <v>10404.320115646371</v>
      </c>
      <c r="U95" s="41">
        <v>24146.44873869732</v>
      </c>
      <c r="V95" s="40">
        <v>11322.058441935</v>
      </c>
      <c r="W95" s="40">
        <v>2205.7911276520003</v>
      </c>
      <c r="X95" s="40">
        <v>10618.599169110317</v>
      </c>
      <c r="Y95" s="41">
        <v>24966.109732715202</v>
      </c>
      <c r="Z95" s="40">
        <v>11859.453163846218</v>
      </c>
      <c r="AA95" s="40">
        <v>2254.3397539600005</v>
      </c>
      <c r="AB95" s="40">
        <v>10852.316814908982</v>
      </c>
      <c r="AD95" s="21" t="s">
        <v>125</v>
      </c>
      <c r="AE95" s="21" t="s">
        <v>126</v>
      </c>
      <c r="AF95" s="21" t="s">
        <v>121</v>
      </c>
      <c r="AG95" s="21" t="s">
        <v>334</v>
      </c>
      <c r="AH95" s="22">
        <v>337098</v>
      </c>
      <c r="AI95" s="23">
        <v>1</v>
      </c>
      <c r="AJ95" s="39">
        <v>9250.3259310783233</v>
      </c>
      <c r="AK95" s="39">
        <v>9773.8943787773569</v>
      </c>
      <c r="AL95" s="39">
        <v>10327.096800616155</v>
      </c>
      <c r="AM95" s="39">
        <v>10502.657446226629</v>
      </c>
      <c r="AN95" s="39">
        <v>10821.161072382849</v>
      </c>
      <c r="AO95" s="39">
        <v>11166.550494636036</v>
      </c>
      <c r="AP95" s="39">
        <v>11529.557326230492</v>
      </c>
      <c r="AQ95" s="39">
        <v>27531.483340206894</v>
      </c>
      <c r="AR95" s="42">
        <v>30734.350443773361</v>
      </c>
      <c r="AS95" s="42">
        <v>34318.806013087669</v>
      </c>
      <c r="AT95" s="42">
        <v>34973.112482099255</v>
      </c>
      <c r="AU95" s="39">
        <v>17324.100469011588</v>
      </c>
      <c r="AV95" s="39">
        <v>3582.56</v>
      </c>
      <c r="AW95" s="39">
        <v>14066.452013087668</v>
      </c>
      <c r="AX95" s="42">
        <v>36112.006874678031</v>
      </c>
      <c r="AY95" s="39">
        <v>18094.442296865978</v>
      </c>
      <c r="AZ95" s="39">
        <v>3657.3710179200002</v>
      </c>
      <c r="BA95" s="39">
        <v>14360.193559892054</v>
      </c>
      <c r="BB95" s="42">
        <v>37360.48658432551</v>
      </c>
      <c r="BC95" s="39">
        <v>18971.844041799715</v>
      </c>
      <c r="BD95" s="39">
        <v>3732.6979244800004</v>
      </c>
      <c r="BE95" s="39">
        <v>14655.9446180458</v>
      </c>
      <c r="BF95" s="42">
        <v>38665.709548641447</v>
      </c>
      <c r="BG95" s="39">
        <v>19872.331254904359</v>
      </c>
      <c r="BH95" s="39">
        <v>3814.8531904000006</v>
      </c>
      <c r="BI95" s="39">
        <v>14978.525103337086</v>
      </c>
    </row>
    <row r="96" spans="1:61" x14ac:dyDescent="0.25">
      <c r="A96" s="20" t="s">
        <v>335</v>
      </c>
      <c r="B96" s="20" t="s">
        <v>336</v>
      </c>
      <c r="C96" s="40">
        <v>8544.9092912837659</v>
      </c>
      <c r="D96" s="40">
        <v>9028.5511571704264</v>
      </c>
      <c r="E96" s="40">
        <v>9539.5671526662718</v>
      </c>
      <c r="F96" s="40">
        <v>9701.7397942615971</v>
      </c>
      <c r="G96" s="40">
        <v>9995.9547889253154</v>
      </c>
      <c r="H96" s="40">
        <v>10315.00530728671</v>
      </c>
      <c r="I96" s="40">
        <v>10650.32975652256</v>
      </c>
      <c r="J96" s="40">
        <v>24588.327603852475</v>
      </c>
      <c r="K96" s="41">
        <v>27389.399991713013</v>
      </c>
      <c r="L96" s="41">
        <v>29983.712471387174</v>
      </c>
      <c r="M96" s="41">
        <v>30412.844887982446</v>
      </c>
      <c r="N96" s="40">
        <v>11362.157416595273</v>
      </c>
      <c r="O96" s="40">
        <v>2533.2159999999999</v>
      </c>
      <c r="P96" s="40">
        <v>16517.471471387173</v>
      </c>
      <c r="Q96" s="41">
        <v>31315.903452375285</v>
      </c>
      <c r="R96" s="40">
        <v>11867.392602013746</v>
      </c>
      <c r="S96" s="40">
        <v>2586.1146165119999</v>
      </c>
      <c r="T96" s="40">
        <v>16862.39623384954</v>
      </c>
      <c r="U96" s="41">
        <v>32291.902609667737</v>
      </c>
      <c r="V96" s="40">
        <v>12442.843937069487</v>
      </c>
      <c r="W96" s="40">
        <v>2639.3780161280001</v>
      </c>
      <c r="X96" s="40">
        <v>17209.680656470249</v>
      </c>
      <c r="Y96" s="41">
        <v>33319.375216423774</v>
      </c>
      <c r="Z96" s="40">
        <v>13033.436071144653</v>
      </c>
      <c r="AA96" s="40">
        <v>2697.4697254400003</v>
      </c>
      <c r="AB96" s="40">
        <v>17588.469419839123</v>
      </c>
      <c r="AD96" s="21" t="s">
        <v>337</v>
      </c>
      <c r="AE96" s="21" t="s">
        <v>338</v>
      </c>
      <c r="AF96" s="21" t="s">
        <v>121</v>
      </c>
      <c r="AG96" s="21" t="s">
        <v>334</v>
      </c>
      <c r="AH96" s="22">
        <v>833377</v>
      </c>
      <c r="AI96" s="23">
        <v>1</v>
      </c>
      <c r="AJ96" s="39">
        <v>21049.010928342563</v>
      </c>
      <c r="AK96" s="39">
        <v>22240.384946886752</v>
      </c>
      <c r="AL96" s="39">
        <v>23499.190734880543</v>
      </c>
      <c r="AM96" s="39">
        <v>23898.67697737351</v>
      </c>
      <c r="AN96" s="39">
        <v>24623.428338312584</v>
      </c>
      <c r="AO96" s="39">
        <v>25409.358020975535</v>
      </c>
      <c r="AP96" s="39">
        <v>26235.375917234029</v>
      </c>
      <c r="AQ96" s="39">
        <v>64842.695822066795</v>
      </c>
      <c r="AR96" s="42">
        <v>72578.552023403332</v>
      </c>
      <c r="AS96" s="42">
        <v>79093.891455752484</v>
      </c>
      <c r="AT96" s="42">
        <v>80196.936227387152</v>
      </c>
      <c r="AU96" s="39">
        <v>29205.363771634682</v>
      </c>
      <c r="AV96" s="39">
        <v>6703.2749999999996</v>
      </c>
      <c r="AW96" s="39">
        <v>44288.297455752479</v>
      </c>
      <c r="AX96" s="42">
        <v>82560.420633171001</v>
      </c>
      <c r="AY96" s="39">
        <v>30504.023598229247</v>
      </c>
      <c r="AZ96" s="39">
        <v>6843.2527885500003</v>
      </c>
      <c r="BA96" s="39">
        <v>45213.144246391756</v>
      </c>
      <c r="BB96" s="42">
        <v>85111.681317994167</v>
      </c>
      <c r="BC96" s="39">
        <v>31983.167475309223</v>
      </c>
      <c r="BD96" s="39">
        <v>6984.1958487000011</v>
      </c>
      <c r="BE96" s="39">
        <v>46144.317993984951</v>
      </c>
      <c r="BF96" s="42">
        <v>87799.109044976285</v>
      </c>
      <c r="BG96" s="39">
        <v>33501.229361262202</v>
      </c>
      <c r="BH96" s="39">
        <v>7137.9153510000015</v>
      </c>
      <c r="BI96" s="39">
        <v>47159.96433271408</v>
      </c>
    </row>
    <row r="97" spans="1:61" x14ac:dyDescent="0.25">
      <c r="A97" s="20" t="s">
        <v>339</v>
      </c>
      <c r="B97" s="20" t="s">
        <v>340</v>
      </c>
      <c r="C97" s="40">
        <v>8214.6048720809722</v>
      </c>
      <c r="D97" s="40">
        <v>8679.5515078407552</v>
      </c>
      <c r="E97" s="40">
        <v>9170.814123184542</v>
      </c>
      <c r="F97" s="40">
        <v>9326.7179632786792</v>
      </c>
      <c r="G97" s="40">
        <v>9609.5600445947639</v>
      </c>
      <c r="H97" s="40">
        <v>9916.2776296772518</v>
      </c>
      <c r="I97" s="40">
        <v>10238.640075025907</v>
      </c>
      <c r="J97" s="40">
        <v>23250.149761127457</v>
      </c>
      <c r="K97" s="41">
        <v>25865.819794816802</v>
      </c>
      <c r="L97" s="41">
        <v>28539.574963855841</v>
      </c>
      <c r="M97" s="41">
        <v>28905.643389686898</v>
      </c>
      <c r="N97" s="40">
        <v>9692.4094258310561</v>
      </c>
      <c r="O97" s="40">
        <v>2583.0250000000001</v>
      </c>
      <c r="P97" s="40">
        <v>16630.208963855839</v>
      </c>
      <c r="Q97" s="41">
        <v>29737.848475689258</v>
      </c>
      <c r="R97" s="40">
        <v>10123.39678975009</v>
      </c>
      <c r="S97" s="40">
        <v>2636.9637280500001</v>
      </c>
      <c r="T97" s="40">
        <v>16977.487957889167</v>
      </c>
      <c r="U97" s="41">
        <v>30632.6986814509</v>
      </c>
      <c r="V97" s="40">
        <v>10614.281552168093</v>
      </c>
      <c r="W97" s="40">
        <v>2691.2744117000002</v>
      </c>
      <c r="X97" s="40">
        <v>17327.142717582807</v>
      </c>
      <c r="Y97" s="41">
        <v>31577.107255089293</v>
      </c>
      <c r="Z97" s="40">
        <v>11118.082067972522</v>
      </c>
      <c r="AA97" s="40">
        <v>2750.5083410000002</v>
      </c>
      <c r="AB97" s="40">
        <v>17708.51684611677</v>
      </c>
      <c r="AD97" s="21" t="s">
        <v>254</v>
      </c>
      <c r="AE97" s="21" t="s">
        <v>255</v>
      </c>
      <c r="AF97" s="21" t="s">
        <v>187</v>
      </c>
      <c r="AG97" s="21" t="s">
        <v>341</v>
      </c>
      <c r="AH97" s="22">
        <v>573299</v>
      </c>
      <c r="AI97" s="23">
        <v>1</v>
      </c>
      <c r="AJ97" s="39">
        <v>16670.484785428587</v>
      </c>
      <c r="AK97" s="39">
        <v>17614.034224283845</v>
      </c>
      <c r="AL97" s="39">
        <v>18610.988561378312</v>
      </c>
      <c r="AM97" s="39">
        <v>18927.37536692174</v>
      </c>
      <c r="AN97" s="39">
        <v>19501.367017972912</v>
      </c>
      <c r="AO97" s="39">
        <v>20123.810935259677</v>
      </c>
      <c r="AP97" s="39">
        <v>20778.004085662171</v>
      </c>
      <c r="AQ97" s="39">
        <v>48565.851028589692</v>
      </c>
      <c r="AR97" s="42">
        <v>55577.349985837631</v>
      </c>
      <c r="AS97" s="42">
        <v>59582.577679514237</v>
      </c>
      <c r="AT97" s="42">
        <v>60504.32180676749</v>
      </c>
      <c r="AU97" s="39">
        <v>19317.069787871696</v>
      </c>
      <c r="AV97" s="39">
        <v>5362.3348999111677</v>
      </c>
      <c r="AW97" s="39">
        <v>35824.917118984631</v>
      </c>
      <c r="AX97" s="42">
        <v>62223.371184430493</v>
      </c>
      <c r="AY97" s="39">
        <v>20176.03195308182</v>
      </c>
      <c r="AZ97" s="39">
        <v>5474.3111772911134</v>
      </c>
      <c r="BA97" s="39">
        <v>36573.028054057555</v>
      </c>
      <c r="BB97" s="42">
        <v>64067.686749594868</v>
      </c>
      <c r="BC97" s="39">
        <v>21154.370237900854</v>
      </c>
      <c r="BD97" s="39">
        <v>5587.059630896646</v>
      </c>
      <c r="BE97" s="39">
        <v>37326.256880797373</v>
      </c>
      <c r="BF97" s="42">
        <v>66016.294246989535</v>
      </c>
      <c r="BG97" s="39">
        <v>22158.449749546686</v>
      </c>
      <c r="BH97" s="39">
        <v>5710.0286948214089</v>
      </c>
      <c r="BI97" s="39">
        <v>38147.815802621437</v>
      </c>
    </row>
    <row r="98" spans="1:61" x14ac:dyDescent="0.25">
      <c r="A98" s="20" t="s">
        <v>342</v>
      </c>
      <c r="B98" s="20" t="s">
        <v>343</v>
      </c>
      <c r="C98" s="40">
        <v>13709.391431457891</v>
      </c>
      <c r="D98" s="40">
        <v>14485.342986478407</v>
      </c>
      <c r="E98" s="40">
        <v>15305.213399513084</v>
      </c>
      <c r="F98" s="40">
        <v>15565.402027304805</v>
      </c>
      <c r="G98" s="40">
        <v>16037.438463193432</v>
      </c>
      <c r="H98" s="40">
        <v>16549.320835904819</v>
      </c>
      <c r="I98" s="40">
        <v>17087.312987068035</v>
      </c>
      <c r="J98" s="40">
        <v>44326.746736029912</v>
      </c>
      <c r="K98" s="41">
        <v>49963.274747581345</v>
      </c>
      <c r="L98" s="41">
        <v>54704.537859322169</v>
      </c>
      <c r="M98" s="41">
        <v>55844.440195332922</v>
      </c>
      <c r="N98" s="40">
        <v>27468.736859782279</v>
      </c>
      <c r="O98" s="40">
        <v>5218</v>
      </c>
      <c r="P98" s="40">
        <v>23157.703335550643</v>
      </c>
      <c r="Q98" s="41">
        <v>57658.429473448516</v>
      </c>
      <c r="R98" s="40">
        <v>28690.17499443558</v>
      </c>
      <c r="S98" s="40">
        <v>5326.9622760000002</v>
      </c>
      <c r="T98" s="40">
        <v>23641.292203012934</v>
      </c>
      <c r="U98" s="41">
        <v>59646.230416156286</v>
      </c>
      <c r="V98" s="40">
        <v>30081.365128376987</v>
      </c>
      <c r="W98" s="40">
        <v>5436.6759440000005</v>
      </c>
      <c r="X98" s="40">
        <v>24128.189343779297</v>
      </c>
      <c r="Y98" s="41">
        <v>61724.750192767598</v>
      </c>
      <c r="Z98" s="40">
        <v>31509.159105132963</v>
      </c>
      <c r="AA98" s="40">
        <v>5556.3351200000006</v>
      </c>
      <c r="AB98" s="40">
        <v>24659.255967634635</v>
      </c>
      <c r="AD98" s="21" t="s">
        <v>258</v>
      </c>
      <c r="AE98" s="21" t="s">
        <v>259</v>
      </c>
      <c r="AF98" s="21" t="s">
        <v>187</v>
      </c>
      <c r="AG98" s="21" t="s">
        <v>341</v>
      </c>
      <c r="AH98" s="22">
        <v>2226</v>
      </c>
      <c r="AI98" s="23">
        <v>1</v>
      </c>
      <c r="AJ98" s="39">
        <v>75.559006244277072</v>
      </c>
      <c r="AK98" s="39">
        <v>79.835645997703153</v>
      </c>
      <c r="AL98" s="39">
        <v>84.354343561173152</v>
      </c>
      <c r="AM98" s="39">
        <v>85.788367401713089</v>
      </c>
      <c r="AN98" s="39">
        <v>88.38998572920454</v>
      </c>
      <c r="AO98" s="39">
        <v>91.211214052096039</v>
      </c>
      <c r="AP98" s="39">
        <v>94.176345838751189</v>
      </c>
      <c r="AQ98" s="39">
        <v>200.09909473925106</v>
      </c>
      <c r="AR98" s="42">
        <v>227.97576569134517</v>
      </c>
      <c r="AS98" s="42">
        <v>244.21664495263002</v>
      </c>
      <c r="AT98" s="42">
        <v>247.99468321531455</v>
      </c>
      <c r="AU98" s="39">
        <v>79.176668040191757</v>
      </c>
      <c r="AV98" s="39">
        <v>21.979100088832865</v>
      </c>
      <c r="AW98" s="39">
        <v>146.83891508628994</v>
      </c>
      <c r="AX98" s="42">
        <v>255.04071055872549</v>
      </c>
      <c r="AY98" s="39">
        <v>82.697376044085104</v>
      </c>
      <c r="AZ98" s="39">
        <v>22.438067656887874</v>
      </c>
      <c r="BA98" s="39">
        <v>149.90526685775251</v>
      </c>
      <c r="BB98" s="42">
        <v>262.60017805912571</v>
      </c>
      <c r="BC98" s="39">
        <v>86.707382036648312</v>
      </c>
      <c r="BD98" s="39">
        <v>22.900200215355675</v>
      </c>
      <c r="BE98" s="39">
        <v>152.99259580712172</v>
      </c>
      <c r="BF98" s="42">
        <v>270.5871165884214</v>
      </c>
      <c r="BG98" s="39">
        <v>90.822895986359995</v>
      </c>
      <c r="BH98" s="39">
        <v>23.40422493859279</v>
      </c>
      <c r="BI98" s="39">
        <v>156.3599956634686</v>
      </c>
    </row>
    <row r="99" spans="1:61" x14ac:dyDescent="0.25">
      <c r="A99" s="20" t="s">
        <v>344</v>
      </c>
      <c r="B99" s="20" t="s">
        <v>345</v>
      </c>
      <c r="C99" s="40">
        <v>5494.0992171497683</v>
      </c>
      <c r="D99" s="40">
        <v>5805.0652328404449</v>
      </c>
      <c r="E99" s="40">
        <v>6133.6319250192137</v>
      </c>
      <c r="F99" s="40">
        <v>6237.9036677445401</v>
      </c>
      <c r="G99" s="40">
        <v>6427.0743560167384</v>
      </c>
      <c r="H99" s="40">
        <v>6632.2134796056343</v>
      </c>
      <c r="I99" s="40">
        <v>6847.8162123247639</v>
      </c>
      <c r="J99" s="40">
        <v>17196.114455801962</v>
      </c>
      <c r="K99" s="41">
        <v>19389.244235210885</v>
      </c>
      <c r="L99" s="41">
        <v>21016.803396624771</v>
      </c>
      <c r="M99" s="41">
        <v>21196.23820343399</v>
      </c>
      <c r="N99" s="40">
        <v>3721.3479849382511</v>
      </c>
      <c r="O99" s="40">
        <v>1819</v>
      </c>
      <c r="P99" s="40">
        <v>15655.890218495741</v>
      </c>
      <c r="Q99" s="41">
        <v>21726.63068185926</v>
      </c>
      <c r="R99" s="40">
        <v>3886.823243750528</v>
      </c>
      <c r="S99" s="40">
        <v>1856.9843580000002</v>
      </c>
      <c r="T99" s="40">
        <v>15982.823080108732</v>
      </c>
      <c r="U99" s="41">
        <v>22282.518953299361</v>
      </c>
      <c r="V99" s="40">
        <v>4075.2957835704706</v>
      </c>
      <c r="W99" s="40">
        <v>1895.2306520000004</v>
      </c>
      <c r="X99" s="40">
        <v>16311.99251772889</v>
      </c>
      <c r="Y99" s="41">
        <v>22876.69418936787</v>
      </c>
      <c r="Z99" s="40">
        <v>4268.7272567914761</v>
      </c>
      <c r="AA99" s="40">
        <v>1936.9439600000005</v>
      </c>
      <c r="AB99" s="40">
        <v>16671.022972576393</v>
      </c>
      <c r="AD99" s="21" t="s">
        <v>326</v>
      </c>
      <c r="AE99" s="21" t="s">
        <v>327</v>
      </c>
      <c r="AF99" s="21" t="s">
        <v>86</v>
      </c>
      <c r="AG99" s="21" t="s">
        <v>346</v>
      </c>
      <c r="AH99" s="22">
        <v>322363</v>
      </c>
      <c r="AI99" s="23">
        <v>1</v>
      </c>
      <c r="AJ99" s="39">
        <v>9319.5107021434324</v>
      </c>
      <c r="AK99" s="39">
        <v>9846.9950078847505</v>
      </c>
      <c r="AL99" s="39">
        <v>10404.334925331028</v>
      </c>
      <c r="AM99" s="39">
        <v>10581.208619061654</v>
      </c>
      <c r="AN99" s="39">
        <v>10902.094388357824</v>
      </c>
      <c r="AO99" s="39">
        <v>11250.067037222154</v>
      </c>
      <c r="AP99" s="39">
        <v>11615.788859047878</v>
      </c>
      <c r="AQ99" s="39">
        <v>26901.524195028451</v>
      </c>
      <c r="AR99" s="42">
        <v>30008.74889308936</v>
      </c>
      <c r="AS99" s="42">
        <v>32813.097380755898</v>
      </c>
      <c r="AT99" s="42">
        <v>33554.616561468603</v>
      </c>
      <c r="AU99" s="39">
        <v>19633.235180712712</v>
      </c>
      <c r="AV99" s="39">
        <v>2780.14</v>
      </c>
      <c r="AW99" s="39">
        <v>11141.241380755891</v>
      </c>
      <c r="AX99" s="42">
        <v>34718.348445682292</v>
      </c>
      <c r="AY99" s="39">
        <v>20506.256109150461</v>
      </c>
      <c r="AZ99" s="39">
        <v>2838.19488348</v>
      </c>
      <c r="BA99" s="39">
        <v>11373.89745305183</v>
      </c>
      <c r="BB99" s="42">
        <v>36005.402256938251</v>
      </c>
      <c r="BC99" s="39">
        <v>21500.607004140082</v>
      </c>
      <c r="BD99" s="39">
        <v>2896.6501071200005</v>
      </c>
      <c r="BE99" s="39">
        <v>11608.145145678165</v>
      </c>
      <c r="BF99" s="42">
        <v>37345.167624811598</v>
      </c>
      <c r="BG99" s="39">
        <v>22521.120436495898</v>
      </c>
      <c r="BH99" s="39">
        <v>2960.4042776000006</v>
      </c>
      <c r="BI99" s="39">
        <v>11863.642910715698</v>
      </c>
    </row>
    <row r="100" spans="1:61" x14ac:dyDescent="0.25">
      <c r="A100" s="20" t="s">
        <v>347</v>
      </c>
      <c r="B100" s="20" t="s">
        <v>348</v>
      </c>
      <c r="C100" s="40">
        <v>11099.485156719726</v>
      </c>
      <c r="D100" s="40">
        <v>11727.716016590062</v>
      </c>
      <c r="E100" s="40">
        <v>12391.50474312906</v>
      </c>
      <c r="F100" s="40">
        <v>12602.160323762253</v>
      </c>
      <c r="G100" s="40">
        <v>12984.33348146744</v>
      </c>
      <c r="H100" s="40">
        <v>13398.766961341631</v>
      </c>
      <c r="I100" s="40">
        <v>13834.339607007407</v>
      </c>
      <c r="J100" s="40">
        <v>33726.239911838027</v>
      </c>
      <c r="K100" s="41">
        <v>38181.026639886775</v>
      </c>
      <c r="L100" s="41">
        <v>41268.142302990062</v>
      </c>
      <c r="M100" s="41">
        <v>42119.890108556276</v>
      </c>
      <c r="N100" s="40">
        <v>20505.893225540894</v>
      </c>
      <c r="O100" s="40">
        <v>3616.0479999999998</v>
      </c>
      <c r="P100" s="40">
        <v>17997.948883015375</v>
      </c>
      <c r="Q100" s="41">
        <v>43483.066098196439</v>
      </c>
      <c r="R100" s="40">
        <v>21417.71818854005</v>
      </c>
      <c r="S100" s="40">
        <v>3691.558314336</v>
      </c>
      <c r="T100" s="40">
        <v>18373.789595320392</v>
      </c>
      <c r="U100" s="41">
        <v>44976.056798547674</v>
      </c>
      <c r="V100" s="40">
        <v>22456.265992490818</v>
      </c>
      <c r="W100" s="40">
        <v>3767.5893395840003</v>
      </c>
      <c r="X100" s="40">
        <v>18752.201466472856</v>
      </c>
      <c r="Y100" s="41">
        <v>46537.593202396929</v>
      </c>
      <c r="Z100" s="40">
        <v>23522.139206278654</v>
      </c>
      <c r="AA100" s="40">
        <v>3850.5125523200004</v>
      </c>
      <c r="AB100" s="40">
        <v>19164.941443798274</v>
      </c>
      <c r="AD100" s="21" t="s">
        <v>330</v>
      </c>
      <c r="AE100" s="21" t="s">
        <v>331</v>
      </c>
      <c r="AF100" s="21" t="s">
        <v>86</v>
      </c>
      <c r="AG100" s="21" t="s">
        <v>346</v>
      </c>
      <c r="AH100" s="22">
        <v>329042</v>
      </c>
      <c r="AI100" s="23">
        <v>1</v>
      </c>
      <c r="AJ100" s="39">
        <v>11028.148761289922</v>
      </c>
      <c r="AK100" s="39">
        <v>11652.341981178932</v>
      </c>
      <c r="AL100" s="39">
        <v>12311.864537313659</v>
      </c>
      <c r="AM100" s="39">
        <v>12521.16623444799</v>
      </c>
      <c r="AN100" s="39">
        <v>12900.8831651196</v>
      </c>
      <c r="AO100" s="39">
        <v>13312.653080857057</v>
      </c>
      <c r="AP100" s="39">
        <v>13745.426300959314</v>
      </c>
      <c r="AQ100" s="39">
        <v>29976.220318397845</v>
      </c>
      <c r="AR100" s="42">
        <v>33290.303920191538</v>
      </c>
      <c r="AS100" s="42">
        <v>36601.276078803683</v>
      </c>
      <c r="AT100" s="42">
        <v>37405.683523450287</v>
      </c>
      <c r="AU100" s="39">
        <v>21298.330444646606</v>
      </c>
      <c r="AV100" s="39">
        <v>3135.7170000000001</v>
      </c>
      <c r="AW100" s="39">
        <v>12971.636078803687</v>
      </c>
      <c r="AX100" s="42">
        <v>38689.104566959883</v>
      </c>
      <c r="AY100" s="39">
        <v>22245.392304182911</v>
      </c>
      <c r="AZ100" s="39">
        <v>3201.1970423940002</v>
      </c>
      <c r="BA100" s="39">
        <v>13242.515220382971</v>
      </c>
      <c r="BB100" s="42">
        <v>40106.45022602407</v>
      </c>
      <c r="BC100" s="39">
        <v>23324.074128369681</v>
      </c>
      <c r="BD100" s="39">
        <v>3267.1286280360005</v>
      </c>
      <c r="BE100" s="39">
        <v>13515.247469618391</v>
      </c>
      <c r="BF100" s="42">
        <v>41582.895191731164</v>
      </c>
      <c r="BG100" s="39">
        <v>24431.137335500563</v>
      </c>
      <c r="BH100" s="39">
        <v>3339.0368902800005</v>
      </c>
      <c r="BI100" s="39">
        <v>13812.720965950602</v>
      </c>
    </row>
    <row r="101" spans="1:61" x14ac:dyDescent="0.25">
      <c r="A101" s="20" t="s">
        <v>349</v>
      </c>
      <c r="B101" s="20" t="s">
        <v>350</v>
      </c>
      <c r="C101" s="40">
        <v>19757.922392471621</v>
      </c>
      <c r="D101" s="40">
        <v>20876.220799885516</v>
      </c>
      <c r="E101" s="40">
        <v>22057.814897159034</v>
      </c>
      <c r="F101" s="40">
        <v>22432.797750410737</v>
      </c>
      <c r="G101" s="40">
        <v>23113.094852826653</v>
      </c>
      <c r="H101" s="40">
        <v>23850.817766689815</v>
      </c>
      <c r="I101" s="40">
        <v>24626.169993197167</v>
      </c>
      <c r="J101" s="40">
        <v>64448.992325286461</v>
      </c>
      <c r="K101" s="41">
        <v>72705.145699768109</v>
      </c>
      <c r="L101" s="41">
        <v>79213.277470362475</v>
      </c>
      <c r="M101" s="41">
        <v>80177.796696645411</v>
      </c>
      <c r="N101" s="40">
        <v>21643.177836877658</v>
      </c>
      <c r="O101" s="40">
        <v>7262.1930000000002</v>
      </c>
      <c r="P101" s="40">
        <v>51272.425859767754</v>
      </c>
      <c r="Q101" s="41">
        <v>82362.534108614796</v>
      </c>
      <c r="R101" s="40">
        <v>22605.573847294538</v>
      </c>
      <c r="S101" s="40">
        <v>7413.8421142260004</v>
      </c>
      <c r="T101" s="40">
        <v>52343.118147094261</v>
      </c>
      <c r="U101" s="41">
        <v>84689.393036341411</v>
      </c>
      <c r="V101" s="40">
        <v>23701.720919054802</v>
      </c>
      <c r="W101" s="40">
        <v>7566.5369842440014</v>
      </c>
      <c r="X101" s="40">
        <v>53421.135133042604</v>
      </c>
      <c r="Y101" s="41">
        <v>87156.728277162794</v>
      </c>
      <c r="Z101" s="40">
        <v>24826.708904891049</v>
      </c>
      <c r="AA101" s="40">
        <v>7733.0735941200019</v>
      </c>
      <c r="AB101" s="40">
        <v>54596.945778151749</v>
      </c>
      <c r="AD101" s="21" t="s">
        <v>335</v>
      </c>
      <c r="AE101" s="21" t="s">
        <v>336</v>
      </c>
      <c r="AF101" s="21" t="s">
        <v>86</v>
      </c>
      <c r="AG101" s="21" t="s">
        <v>346</v>
      </c>
      <c r="AH101" s="22">
        <v>286716</v>
      </c>
      <c r="AI101" s="23">
        <v>1</v>
      </c>
      <c r="AJ101" s="39">
        <v>8544.9092912837659</v>
      </c>
      <c r="AK101" s="39">
        <v>9028.5511571704264</v>
      </c>
      <c r="AL101" s="39">
        <v>9539.5671526662718</v>
      </c>
      <c r="AM101" s="39">
        <v>9701.7397942615971</v>
      </c>
      <c r="AN101" s="39">
        <v>9995.9547889253154</v>
      </c>
      <c r="AO101" s="39">
        <v>10315.00530728671</v>
      </c>
      <c r="AP101" s="39">
        <v>10650.32975652256</v>
      </c>
      <c r="AQ101" s="39">
        <v>24588.327603852475</v>
      </c>
      <c r="AR101" s="42">
        <v>27389.399991713013</v>
      </c>
      <c r="AS101" s="42">
        <v>29983.712471387174</v>
      </c>
      <c r="AT101" s="42">
        <v>30412.844887982446</v>
      </c>
      <c r="AU101" s="39">
        <v>11362.157416595273</v>
      </c>
      <c r="AV101" s="39">
        <v>2533.2159999999999</v>
      </c>
      <c r="AW101" s="39">
        <v>16517.471471387173</v>
      </c>
      <c r="AX101" s="42">
        <v>31315.903452375285</v>
      </c>
      <c r="AY101" s="39">
        <v>11867.392602013746</v>
      </c>
      <c r="AZ101" s="39">
        <v>2586.1146165119999</v>
      </c>
      <c r="BA101" s="39">
        <v>16862.39623384954</v>
      </c>
      <c r="BB101" s="42">
        <v>32291.902609667737</v>
      </c>
      <c r="BC101" s="39">
        <v>12442.843937069487</v>
      </c>
      <c r="BD101" s="39">
        <v>2639.3780161280001</v>
      </c>
      <c r="BE101" s="39">
        <v>17209.680656470249</v>
      </c>
      <c r="BF101" s="42">
        <v>33319.375216423774</v>
      </c>
      <c r="BG101" s="39">
        <v>13033.436071144653</v>
      </c>
      <c r="BH101" s="39">
        <v>2697.4697254400003</v>
      </c>
      <c r="BI101" s="39">
        <v>17588.469419839123</v>
      </c>
    </row>
    <row r="102" spans="1:61" x14ac:dyDescent="0.25">
      <c r="A102" s="20" t="s">
        <v>351</v>
      </c>
      <c r="B102" s="20" t="s">
        <v>352</v>
      </c>
      <c r="C102" s="40">
        <v>9840.2345176051203</v>
      </c>
      <c r="D102" s="40">
        <v>10397.19179130157</v>
      </c>
      <c r="E102" s="40">
        <v>10985.672846689238</v>
      </c>
      <c r="F102" s="40">
        <v>11172.429285082953</v>
      </c>
      <c r="G102" s="40">
        <v>11511.244414348294</v>
      </c>
      <c r="H102" s="40">
        <v>11878.659891402225</v>
      </c>
      <c r="I102" s="40">
        <v>12264.816269133862</v>
      </c>
      <c r="J102" s="40">
        <v>31071.665172057852</v>
      </c>
      <c r="K102" s="41">
        <v>34858.719040478667</v>
      </c>
      <c r="L102" s="41">
        <v>38103.271613213394</v>
      </c>
      <c r="M102" s="41">
        <v>38590.152193062975</v>
      </c>
      <c r="N102" s="40">
        <v>11016.736357799482</v>
      </c>
      <c r="O102" s="40">
        <v>3414.7539999999999</v>
      </c>
      <c r="P102" s="40">
        <v>24158.661835263491</v>
      </c>
      <c r="Q102" s="41">
        <v>39655.825914092937</v>
      </c>
      <c r="R102" s="40">
        <v>11506.611883402536</v>
      </c>
      <c r="S102" s="40">
        <v>3486.060893028</v>
      </c>
      <c r="T102" s="40">
        <v>24663.153137662401</v>
      </c>
      <c r="U102" s="41">
        <v>40793.524136154898</v>
      </c>
      <c r="V102" s="40">
        <v>12064.5689167907</v>
      </c>
      <c r="W102" s="40">
        <v>3557.8595106320004</v>
      </c>
      <c r="X102" s="40">
        <v>25171.095708732199</v>
      </c>
      <c r="Y102" s="41">
        <v>41998.490028401713</v>
      </c>
      <c r="Z102" s="40">
        <v>12637.206453619154</v>
      </c>
      <c r="AA102" s="40">
        <v>3636.1666493600005</v>
      </c>
      <c r="AB102" s="40">
        <v>25725.116925422557</v>
      </c>
      <c r="AD102" s="21" t="s">
        <v>339</v>
      </c>
      <c r="AE102" s="21" t="s">
        <v>340</v>
      </c>
      <c r="AF102" s="21" t="s">
        <v>86</v>
      </c>
      <c r="AG102" s="21" t="s">
        <v>346</v>
      </c>
      <c r="AH102" s="22">
        <v>264407</v>
      </c>
      <c r="AI102" s="23">
        <v>1</v>
      </c>
      <c r="AJ102" s="39">
        <v>8214.6048720809722</v>
      </c>
      <c r="AK102" s="39">
        <v>8679.5515078407552</v>
      </c>
      <c r="AL102" s="39">
        <v>9170.814123184542</v>
      </c>
      <c r="AM102" s="39">
        <v>9326.7179632786792</v>
      </c>
      <c r="AN102" s="39">
        <v>9609.5600445947639</v>
      </c>
      <c r="AO102" s="39">
        <v>9916.2776296772518</v>
      </c>
      <c r="AP102" s="39">
        <v>10238.640075025907</v>
      </c>
      <c r="AQ102" s="39">
        <v>23250.149761127457</v>
      </c>
      <c r="AR102" s="42">
        <v>25865.819794816802</v>
      </c>
      <c r="AS102" s="42">
        <v>28539.574963855841</v>
      </c>
      <c r="AT102" s="42">
        <v>28905.643389686898</v>
      </c>
      <c r="AU102" s="39">
        <v>9692.4094258310561</v>
      </c>
      <c r="AV102" s="39">
        <v>2583.0250000000001</v>
      </c>
      <c r="AW102" s="39">
        <v>16630.208963855839</v>
      </c>
      <c r="AX102" s="42">
        <v>29737.848475689258</v>
      </c>
      <c r="AY102" s="39">
        <v>10123.39678975009</v>
      </c>
      <c r="AZ102" s="39">
        <v>2636.9637280500001</v>
      </c>
      <c r="BA102" s="39">
        <v>16977.487957889167</v>
      </c>
      <c r="BB102" s="42">
        <v>30632.6986814509</v>
      </c>
      <c r="BC102" s="39">
        <v>10614.281552168093</v>
      </c>
      <c r="BD102" s="39">
        <v>2691.2744117000002</v>
      </c>
      <c r="BE102" s="39">
        <v>17327.142717582807</v>
      </c>
      <c r="BF102" s="42">
        <v>31577.107255089293</v>
      </c>
      <c r="BG102" s="39">
        <v>11118.082067972522</v>
      </c>
      <c r="BH102" s="39">
        <v>2750.5083410000002</v>
      </c>
      <c r="BI102" s="39">
        <v>17708.51684611677</v>
      </c>
    </row>
    <row r="103" spans="1:61" x14ac:dyDescent="0.25">
      <c r="A103" s="20" t="s">
        <v>168</v>
      </c>
      <c r="B103" s="20" t="s">
        <v>169</v>
      </c>
      <c r="C103" s="40">
        <v>6763.2670398322816</v>
      </c>
      <c r="D103" s="40">
        <v>7146.0679542867883</v>
      </c>
      <c r="E103" s="40">
        <v>7550.5354004994206</v>
      </c>
      <c r="F103" s="40">
        <v>7678.8945023079104</v>
      </c>
      <c r="G103" s="40">
        <v>7911.7646836290041</v>
      </c>
      <c r="H103" s="40">
        <v>8164.2920986451136</v>
      </c>
      <c r="I103" s="40">
        <v>8429.7002753568431</v>
      </c>
      <c r="J103" s="40">
        <v>18715.926496991622</v>
      </c>
      <c r="K103" s="41">
        <v>20732.729576126108</v>
      </c>
      <c r="L103" s="41">
        <v>22944.835969939777</v>
      </c>
      <c r="M103" s="41">
        <v>23267.136404207231</v>
      </c>
      <c r="N103" s="40">
        <v>8533.5624342674564</v>
      </c>
      <c r="O103" s="40">
        <v>2050.3090000000002</v>
      </c>
      <c r="P103" s="40">
        <v>12683.264969939773</v>
      </c>
      <c r="Q103" s="41">
        <v>23954.265725236721</v>
      </c>
      <c r="R103" s="40">
        <v>8913.0199475439422</v>
      </c>
      <c r="S103" s="40">
        <v>2093.1235525380002</v>
      </c>
      <c r="T103" s="40">
        <v>12948.122225154779</v>
      </c>
      <c r="U103" s="41">
        <v>24696.238128533434</v>
      </c>
      <c r="V103" s="40">
        <v>9345.2133871814149</v>
      </c>
      <c r="W103" s="40">
        <v>2136.2333495720004</v>
      </c>
      <c r="X103" s="40">
        <v>13214.79139178002</v>
      </c>
      <c r="Y103" s="41">
        <v>25477.681163660229</v>
      </c>
      <c r="Z103" s="40">
        <v>9788.7783427202812</v>
      </c>
      <c r="AA103" s="40">
        <v>2183.2510355600007</v>
      </c>
      <c r="AB103" s="40">
        <v>13505.651785379945</v>
      </c>
      <c r="AD103" s="21" t="s">
        <v>143</v>
      </c>
      <c r="AE103" s="21" t="s">
        <v>144</v>
      </c>
      <c r="AF103" s="21" t="s">
        <v>184</v>
      </c>
      <c r="AG103" s="21" t="s">
        <v>353</v>
      </c>
      <c r="AH103" s="22">
        <v>465866</v>
      </c>
      <c r="AI103" s="23">
        <v>1</v>
      </c>
      <c r="AJ103" s="39">
        <v>12104.974677424565</v>
      </c>
      <c r="AK103" s="39">
        <v>12790.116244166795</v>
      </c>
      <c r="AL103" s="39">
        <v>13514.036823586635</v>
      </c>
      <c r="AM103" s="39">
        <v>13743.775449587607</v>
      </c>
      <c r="AN103" s="39">
        <v>14160.569231559732</v>
      </c>
      <c r="AO103" s="39">
        <v>14612.545760968113</v>
      </c>
      <c r="AP103" s="39">
        <v>15087.576428743812</v>
      </c>
      <c r="AQ103" s="39">
        <v>36842.939553663236</v>
      </c>
      <c r="AR103" s="42">
        <v>42387.733187028629</v>
      </c>
      <c r="AS103" s="42">
        <v>45363.504878574444</v>
      </c>
      <c r="AT103" s="42">
        <v>46202.863985486852</v>
      </c>
      <c r="AU103" s="39">
        <v>22223.747106912404</v>
      </c>
      <c r="AV103" s="39">
        <v>4231.9160000000002</v>
      </c>
      <c r="AW103" s="39">
        <v>19747.200878574447</v>
      </c>
      <c r="AX103" s="42">
        <v>47691.816065353458</v>
      </c>
      <c r="AY103" s="39">
        <v>23211.958991202482</v>
      </c>
      <c r="AZ103" s="39">
        <v>4320.2868699120008</v>
      </c>
      <c r="BA103" s="39">
        <v>20159.570204238975</v>
      </c>
      <c r="BB103" s="42">
        <v>49321.537473474862</v>
      </c>
      <c r="BC103" s="39">
        <v>24337.509753589831</v>
      </c>
      <c r="BD103" s="39">
        <v>4409.2671357280014</v>
      </c>
      <c r="BE103" s="39">
        <v>20574.760584157033</v>
      </c>
      <c r="BF103" s="42">
        <v>51026.603987722672</v>
      </c>
      <c r="BG103" s="39">
        <v>25492.675075612911</v>
      </c>
      <c r="BH103" s="39">
        <v>4506.313433440002</v>
      </c>
      <c r="BI103" s="39">
        <v>21027.615478669755</v>
      </c>
    </row>
    <row r="104" spans="1:61" x14ac:dyDescent="0.25">
      <c r="A104" s="20" t="s">
        <v>243</v>
      </c>
      <c r="B104" s="20" t="s">
        <v>244</v>
      </c>
      <c r="C104" s="40">
        <v>291.17455099752027</v>
      </c>
      <c r="D104" s="40">
        <v>307.65503058397991</v>
      </c>
      <c r="E104" s="40">
        <v>325.06830531503317</v>
      </c>
      <c r="F104" s="40">
        <v>330.59446650538871</v>
      </c>
      <c r="G104" s="40">
        <v>340.6200754437225</v>
      </c>
      <c r="H104" s="40">
        <v>351.49197451983878</v>
      </c>
      <c r="I104" s="40">
        <v>362.9184206781772</v>
      </c>
      <c r="J104" s="40">
        <v>845.25923314550948</v>
      </c>
      <c r="K104" s="41">
        <v>938.81868650543424</v>
      </c>
      <c r="L104" s="41">
        <v>952.53141700651668</v>
      </c>
      <c r="M104" s="41">
        <v>960.4441482185224</v>
      </c>
      <c r="N104" s="40">
        <v>179.54412450014971</v>
      </c>
      <c r="O104" s="40">
        <v>8.8810000000000002</v>
      </c>
      <c r="P104" s="40">
        <v>772.01902371837275</v>
      </c>
      <c r="Q104" s="41">
        <v>984.73492195249526</v>
      </c>
      <c r="R104" s="40">
        <v>187.52782035179658</v>
      </c>
      <c r="S104" s="40">
        <v>9.0664530420000009</v>
      </c>
      <c r="T104" s="40">
        <v>788.14064855869867</v>
      </c>
      <c r="U104" s="41">
        <v>1010.2468153326129</v>
      </c>
      <c r="V104" s="40">
        <v>196.62106755449071</v>
      </c>
      <c r="W104" s="40">
        <v>9.2531849480000012</v>
      </c>
      <c r="X104" s="40">
        <v>804.37256283012209</v>
      </c>
      <c r="Y104" s="41">
        <v>1037.4873882938255</v>
      </c>
      <c r="Z104" s="40">
        <v>205.95356874782266</v>
      </c>
      <c r="AA104" s="40">
        <v>9.4568440400000018</v>
      </c>
      <c r="AB104" s="40">
        <v>822.0769755060029</v>
      </c>
      <c r="AD104" s="21" t="s">
        <v>146</v>
      </c>
      <c r="AE104" s="21" t="s">
        <v>147</v>
      </c>
      <c r="AF104" s="21" t="s">
        <v>184</v>
      </c>
      <c r="AG104" s="21" t="s">
        <v>353</v>
      </c>
      <c r="AH104" s="22">
        <v>215574</v>
      </c>
      <c r="AI104" s="23">
        <v>1</v>
      </c>
      <c r="AJ104" s="39">
        <v>5513.9643034912633</v>
      </c>
      <c r="AK104" s="39">
        <v>5826.0546830688691</v>
      </c>
      <c r="AL104" s="39">
        <v>6155.809378130567</v>
      </c>
      <c r="AM104" s="39">
        <v>6260.4581375587859</v>
      </c>
      <c r="AN104" s="39">
        <v>6450.3128127608306</v>
      </c>
      <c r="AO104" s="39">
        <v>6656.1936605598376</v>
      </c>
      <c r="AP104" s="39">
        <v>6872.5759508973588</v>
      </c>
      <c r="AQ104" s="39">
        <v>17485.476240532724</v>
      </c>
      <c r="AR104" s="42">
        <v>20075.98929239095</v>
      </c>
      <c r="AS104" s="42">
        <v>21579.805923226148</v>
      </c>
      <c r="AT104" s="42">
        <v>21915.517921816303</v>
      </c>
      <c r="AU104" s="39">
        <v>8888.6609985901559</v>
      </c>
      <c r="AV104" s="39">
        <v>2058.9580000000001</v>
      </c>
      <c r="AW104" s="39">
        <v>10967.898923226147</v>
      </c>
      <c r="AX104" s="42">
        <v>22582.796842946525</v>
      </c>
      <c r="AY104" s="39">
        <v>9283.908496322003</v>
      </c>
      <c r="AZ104" s="39">
        <v>2101.9531609560004</v>
      </c>
      <c r="BA104" s="39">
        <v>11196.935185668521</v>
      </c>
      <c r="BB104" s="42">
        <v>23306.869484434737</v>
      </c>
      <c r="BC104" s="39">
        <v>9734.0863675620003</v>
      </c>
      <c r="BD104" s="39">
        <v>2145.2448118640004</v>
      </c>
      <c r="BE104" s="39">
        <v>11427.538305008737</v>
      </c>
      <c r="BF104" s="42">
        <v>24067.630657631733</v>
      </c>
      <c r="BG104" s="39">
        <v>10196.108946175518</v>
      </c>
      <c r="BH104" s="39">
        <v>2192.4608367200003</v>
      </c>
      <c r="BI104" s="39">
        <v>11679.060874736215</v>
      </c>
    </row>
    <row r="105" spans="1:61" x14ac:dyDescent="0.25">
      <c r="A105" s="20" t="s">
        <v>248</v>
      </c>
      <c r="B105" s="20" t="s">
        <v>249</v>
      </c>
      <c r="C105" s="40">
        <v>5449.0098230420454</v>
      </c>
      <c r="D105" s="40">
        <v>5757.423779026225</v>
      </c>
      <c r="E105" s="40">
        <v>6083.2939649191094</v>
      </c>
      <c r="F105" s="40">
        <v>6186.7099623227341</v>
      </c>
      <c r="G105" s="40">
        <v>6374.3281501066795</v>
      </c>
      <c r="H105" s="40">
        <v>6577.7837222297521</v>
      </c>
      <c r="I105" s="40">
        <v>6791.6170299345085</v>
      </c>
      <c r="J105" s="40">
        <v>17452.258784195696</v>
      </c>
      <c r="K105" s="41">
        <v>19334.964008050945</v>
      </c>
      <c r="L105" s="41">
        <v>21435.873836717346</v>
      </c>
      <c r="M105" s="41">
        <v>21744.858641549621</v>
      </c>
      <c r="N105" s="40">
        <v>7502.6607539081451</v>
      </c>
      <c r="O105" s="40">
        <v>1952.11</v>
      </c>
      <c r="P105" s="40">
        <v>12290.087887641475</v>
      </c>
      <c r="Q105" s="41">
        <v>22375.88630985927</v>
      </c>
      <c r="R105" s="40">
        <v>7836.2776946131044</v>
      </c>
      <c r="S105" s="40">
        <v>1992.87396102</v>
      </c>
      <c r="T105" s="40">
        <v>12546.734654226166</v>
      </c>
      <c r="U105" s="41">
        <v>23055.315958669846</v>
      </c>
      <c r="V105" s="40">
        <v>8216.2597692322124</v>
      </c>
      <c r="W105" s="40">
        <v>2033.9190258800002</v>
      </c>
      <c r="X105" s="40">
        <v>12805.137163557632</v>
      </c>
      <c r="Y105" s="41">
        <v>23771.905409658757</v>
      </c>
      <c r="Z105" s="40">
        <v>8606.2396175505237</v>
      </c>
      <c r="AA105" s="40">
        <v>2078.6848124000003</v>
      </c>
      <c r="AB105" s="40">
        <v>13086.980979708234</v>
      </c>
      <c r="AD105" s="21" t="s">
        <v>151</v>
      </c>
      <c r="AE105" s="21" t="s">
        <v>152</v>
      </c>
      <c r="AF105" s="21" t="s">
        <v>184</v>
      </c>
      <c r="AG105" s="21" t="s">
        <v>353</v>
      </c>
      <c r="AH105" s="22">
        <v>287816</v>
      </c>
      <c r="AI105" s="23">
        <v>1</v>
      </c>
      <c r="AJ105" s="39">
        <v>5580.2077106122533</v>
      </c>
      <c r="AK105" s="39">
        <v>5896.0474670329068</v>
      </c>
      <c r="AL105" s="39">
        <v>6229.763753666969</v>
      </c>
      <c r="AM105" s="39">
        <v>6335.6697374793066</v>
      </c>
      <c r="AN105" s="39">
        <v>6527.8052799215084</v>
      </c>
      <c r="AO105" s="39">
        <v>6736.1595294453928</v>
      </c>
      <c r="AP105" s="39">
        <v>6955.141383248264</v>
      </c>
      <c r="AQ105" s="39">
        <v>17922.527211057281</v>
      </c>
      <c r="AR105" s="42">
        <v>21074.240599685363</v>
      </c>
      <c r="AS105" s="42">
        <v>22209.74418262122</v>
      </c>
      <c r="AT105" s="42">
        <v>22493.790491294101</v>
      </c>
      <c r="AU105" s="39">
        <v>7520.706308672884</v>
      </c>
      <c r="AV105" s="39">
        <v>2200.971</v>
      </c>
      <c r="AW105" s="39">
        <v>12772.113182621217</v>
      </c>
      <c r="AX105" s="42">
        <v>23140.883151616861</v>
      </c>
      <c r="AY105" s="39">
        <v>7855.1256717412425</v>
      </c>
      <c r="AZ105" s="39">
        <v>2246.9316764220002</v>
      </c>
      <c r="BA105" s="39">
        <v>13038.825803453619</v>
      </c>
      <c r="BB105" s="42">
        <v>23836.594008183507</v>
      </c>
      <c r="BC105" s="39">
        <v>8236.0216871024513</v>
      </c>
      <c r="BD105" s="39">
        <v>2293.2092926680007</v>
      </c>
      <c r="BE105" s="39">
        <v>13307.363028413056</v>
      </c>
      <c r="BF105" s="42">
        <v>24570.882426250224</v>
      </c>
      <c r="BG105" s="39">
        <v>8626.9395230148712</v>
      </c>
      <c r="BH105" s="39">
        <v>2343.6819596400005</v>
      </c>
      <c r="BI105" s="39">
        <v>13600.260943595353</v>
      </c>
    </row>
    <row r="106" spans="1:61" x14ac:dyDescent="0.25">
      <c r="A106" s="20" t="s">
        <v>354</v>
      </c>
      <c r="B106" s="20" t="s">
        <v>355</v>
      </c>
      <c r="C106" s="40">
        <v>8638.3903941101071</v>
      </c>
      <c r="D106" s="40">
        <v>9127.3232904167398</v>
      </c>
      <c r="E106" s="40">
        <v>9643.9297886543263</v>
      </c>
      <c r="F106" s="40">
        <v>9807.8765950614488</v>
      </c>
      <c r="G106" s="40">
        <v>10105.310294714494</v>
      </c>
      <c r="H106" s="40">
        <v>10427.851218099166</v>
      </c>
      <c r="I106" s="40">
        <v>10766.844108771975</v>
      </c>
      <c r="J106" s="40">
        <v>29344.199578326381</v>
      </c>
      <c r="K106" s="41">
        <v>32781.26775267734</v>
      </c>
      <c r="L106" s="41">
        <v>36700.468874594066</v>
      </c>
      <c r="M106" s="41">
        <v>37111.241733588962</v>
      </c>
      <c r="N106" s="40">
        <v>10172.749170195997</v>
      </c>
      <c r="O106" s="40">
        <v>3940.5</v>
      </c>
      <c r="P106" s="40">
        <v>22997.992563392967</v>
      </c>
      <c r="Q106" s="41">
        <v>38126.127358006954</v>
      </c>
      <c r="R106" s="40">
        <v>10625.095553437684</v>
      </c>
      <c r="S106" s="40">
        <v>4022.7855210000002</v>
      </c>
      <c r="T106" s="40">
        <v>23478.246283569271</v>
      </c>
      <c r="U106" s="41">
        <v>39207.731685976411</v>
      </c>
      <c r="V106" s="40">
        <v>11140.307750958058</v>
      </c>
      <c r="W106" s="40">
        <v>4105.6384740000003</v>
      </c>
      <c r="X106" s="40">
        <v>23961.785461018357</v>
      </c>
      <c r="Y106" s="41">
        <v>40354.267304906956</v>
      </c>
      <c r="Z106" s="40">
        <v>11669.075785192681</v>
      </c>
      <c r="AA106" s="40">
        <v>4196.0020200000008</v>
      </c>
      <c r="AB106" s="40">
        <v>24489.18949971427</v>
      </c>
      <c r="AD106" s="21" t="s">
        <v>275</v>
      </c>
      <c r="AE106" s="21" t="s">
        <v>276</v>
      </c>
      <c r="AF106" s="21" t="s">
        <v>196</v>
      </c>
      <c r="AG106" s="21" t="s">
        <v>356</v>
      </c>
      <c r="AH106" s="22">
        <v>396989</v>
      </c>
      <c r="AI106" s="23">
        <v>1</v>
      </c>
      <c r="AJ106" s="39">
        <v>10429.162670826356</v>
      </c>
      <c r="AK106" s="39">
        <v>11019.453277995128</v>
      </c>
      <c r="AL106" s="39">
        <v>11643.154333529652</v>
      </c>
      <c r="AM106" s="39">
        <v>11841.087957199656</v>
      </c>
      <c r="AN106" s="39">
        <v>12200.180831675709</v>
      </c>
      <c r="AO106" s="39">
        <v>12589.585756031853</v>
      </c>
      <c r="AP106" s="39">
        <v>12998.853205149564</v>
      </c>
      <c r="AQ106" s="39">
        <v>32562.072097816865</v>
      </c>
      <c r="AR106" s="42">
        <v>37301.586067257056</v>
      </c>
      <c r="AS106" s="42">
        <v>39853.186210979417</v>
      </c>
      <c r="AT106" s="42">
        <v>40466.631310125995</v>
      </c>
      <c r="AU106" s="39">
        <v>14759.837945152816</v>
      </c>
      <c r="AV106" s="39">
        <v>3500.7730000000001</v>
      </c>
      <c r="AW106" s="39">
        <v>22206.020364973177</v>
      </c>
      <c r="AX106" s="42">
        <v>41659.767967309046</v>
      </c>
      <c r="AY106" s="39">
        <v>15416.15603577125</v>
      </c>
      <c r="AZ106" s="39">
        <v>3573.8761417860005</v>
      </c>
      <c r="BA106" s="39">
        <v>22669.73578975179</v>
      </c>
      <c r="BB106" s="42">
        <v>42947.794275425156</v>
      </c>
      <c r="BC106" s="39">
        <v>16163.687348648422</v>
      </c>
      <c r="BD106" s="39">
        <v>3647.483394884001</v>
      </c>
      <c r="BE106" s="39">
        <v>23136.623531892736</v>
      </c>
      <c r="BF106" s="42">
        <v>44304.515787249322</v>
      </c>
      <c r="BG106" s="39">
        <v>16930.887086428811</v>
      </c>
      <c r="BH106" s="39">
        <v>3727.7631213200011</v>
      </c>
      <c r="BI106" s="39">
        <v>23645.865579500511</v>
      </c>
    </row>
    <row r="107" spans="1:61" x14ac:dyDescent="0.25">
      <c r="A107" s="20" t="s">
        <v>213</v>
      </c>
      <c r="B107" s="20" t="s">
        <v>214</v>
      </c>
      <c r="C107" s="40">
        <v>5540.3969000143443</v>
      </c>
      <c r="D107" s="40">
        <v>5853.9833645551562</v>
      </c>
      <c r="E107" s="40">
        <v>6185.3188229889784</v>
      </c>
      <c r="F107" s="40">
        <v>6290.4692429797906</v>
      </c>
      <c r="G107" s="40">
        <v>6481.2340350689647</v>
      </c>
      <c r="H107" s="40">
        <v>6688.1018253075981</v>
      </c>
      <c r="I107" s="40">
        <v>6905.5213994323231</v>
      </c>
      <c r="J107" s="40">
        <v>18455.329093199318</v>
      </c>
      <c r="K107" s="41">
        <v>20704.391720015283</v>
      </c>
      <c r="L107" s="41">
        <v>22626.199570359204</v>
      </c>
      <c r="M107" s="41">
        <v>22953.334553139266</v>
      </c>
      <c r="N107" s="40">
        <v>8661.566982780063</v>
      </c>
      <c r="O107" s="40">
        <v>2022.6044697399122</v>
      </c>
      <c r="P107" s="40">
        <v>12269.163100619291</v>
      </c>
      <c r="Q107" s="41">
        <v>23636.929811510272</v>
      </c>
      <c r="R107" s="40">
        <v>9046.7164082023628</v>
      </c>
      <c r="S107" s="40">
        <v>2064.8404962770214</v>
      </c>
      <c r="T107" s="40">
        <v>12525.372907030887</v>
      </c>
      <c r="U107" s="41">
        <v>24376.096050517684</v>
      </c>
      <c r="V107" s="40">
        <v>9485.3928057530211</v>
      </c>
      <c r="W107" s="40">
        <v>2107.367777857773</v>
      </c>
      <c r="X107" s="40">
        <v>12783.33546690689</v>
      </c>
      <c r="Y107" s="41">
        <v>25154.060860020181</v>
      </c>
      <c r="Z107" s="40">
        <v>9935.6112934254033</v>
      </c>
      <c r="AA107" s="40">
        <v>2153.7501435578488</v>
      </c>
      <c r="AB107" s="40">
        <v>13064.699423036931</v>
      </c>
      <c r="AD107" s="21" t="s">
        <v>279</v>
      </c>
      <c r="AE107" s="21" t="s">
        <v>197</v>
      </c>
      <c r="AF107" s="21" t="s">
        <v>196</v>
      </c>
      <c r="AG107" s="21" t="s">
        <v>356</v>
      </c>
      <c r="AH107" s="22">
        <v>379791</v>
      </c>
      <c r="AI107" s="23">
        <v>1</v>
      </c>
      <c r="AJ107" s="39">
        <v>10199.585204405361</v>
      </c>
      <c r="AK107" s="39">
        <v>10776.881726974703</v>
      </c>
      <c r="AL107" s="39">
        <v>11386.853232721471</v>
      </c>
      <c r="AM107" s="39">
        <v>11580.429737677734</v>
      </c>
      <c r="AN107" s="39">
        <v>11931.617890084137</v>
      </c>
      <c r="AO107" s="39">
        <v>12312.450832319833</v>
      </c>
      <c r="AP107" s="39">
        <v>12712.709064971887</v>
      </c>
      <c r="AQ107" s="39">
        <v>31390.646065788154</v>
      </c>
      <c r="AR107" s="42">
        <v>35938.377727055144</v>
      </c>
      <c r="AS107" s="42">
        <v>38545.402018545887</v>
      </c>
      <c r="AT107" s="42">
        <v>39145.706637301249</v>
      </c>
      <c r="AU107" s="39">
        <v>14460.305015281068</v>
      </c>
      <c r="AV107" s="39">
        <v>3500.7730000000001</v>
      </c>
      <c r="AW107" s="39">
        <v>21184.62862202018</v>
      </c>
      <c r="AX107" s="42">
        <v>40304.194987910618</v>
      </c>
      <c r="AY107" s="39">
        <v>15103.303929812251</v>
      </c>
      <c r="AZ107" s="39">
        <v>3573.8761417860005</v>
      </c>
      <c r="BA107" s="39">
        <v>21627.014916312364</v>
      </c>
      <c r="BB107" s="42">
        <v>41555.576013800135</v>
      </c>
      <c r="BC107" s="39">
        <v>15835.665005377265</v>
      </c>
      <c r="BD107" s="39">
        <v>3647.483394884001</v>
      </c>
      <c r="BE107" s="39">
        <v>22072.427613538872</v>
      </c>
      <c r="BF107" s="42">
        <v>42873.304961117072</v>
      </c>
      <c r="BG107" s="39">
        <v>16587.295359123214</v>
      </c>
      <c r="BH107" s="39">
        <v>3727.7631213200011</v>
      </c>
      <c r="BI107" s="39">
        <v>22558.246480673861</v>
      </c>
    </row>
    <row r="108" spans="1:61" x14ac:dyDescent="0.25">
      <c r="A108" s="20" t="s">
        <v>357</v>
      </c>
      <c r="B108" s="20" t="s">
        <v>358</v>
      </c>
      <c r="C108" s="40">
        <v>8015.0362723962417</v>
      </c>
      <c r="D108" s="40">
        <v>8468.6873254138682</v>
      </c>
      <c r="E108" s="40">
        <v>8948.0150280322923</v>
      </c>
      <c r="F108" s="40">
        <v>9100.1312835088411</v>
      </c>
      <c r="G108" s="40">
        <v>9376.1018963880197</v>
      </c>
      <c r="H108" s="40">
        <v>9675.3679728578863</v>
      </c>
      <c r="I108" s="40">
        <v>9989.8988276661585</v>
      </c>
      <c r="J108" s="40">
        <v>25836.548757162614</v>
      </c>
      <c r="K108" s="41">
        <v>28882.894661134535</v>
      </c>
      <c r="L108" s="41">
        <v>31968.920010609916</v>
      </c>
      <c r="M108" s="41">
        <v>32418.882683997741</v>
      </c>
      <c r="N108" s="40">
        <v>10511.116832298152</v>
      </c>
      <c r="O108" s="40">
        <v>3124.9050000000002</v>
      </c>
      <c r="P108" s="40">
        <v>18782.860851699588</v>
      </c>
      <c r="Q108" s="41">
        <v>33343.760926543189</v>
      </c>
      <c r="R108" s="40">
        <v>10978.50923560748</v>
      </c>
      <c r="S108" s="40">
        <v>3190.1592662100006</v>
      </c>
      <c r="T108" s="40">
        <v>19175.092424725706</v>
      </c>
      <c r="U108" s="41">
        <v>34336.729312923555</v>
      </c>
      <c r="V108" s="40">
        <v>11510.858506287215</v>
      </c>
      <c r="W108" s="40">
        <v>3255.8635187400009</v>
      </c>
      <c r="X108" s="40">
        <v>19570.007287896336</v>
      </c>
      <c r="Y108" s="41">
        <v>35385.485697160846</v>
      </c>
      <c r="Z108" s="40">
        <v>12057.214510159634</v>
      </c>
      <c r="AA108" s="40">
        <v>3327.5238402000009</v>
      </c>
      <c r="AB108" s="40">
        <v>20000.74734680121</v>
      </c>
      <c r="AD108" s="21" t="s">
        <v>359</v>
      </c>
      <c r="AE108" s="21" t="s">
        <v>360</v>
      </c>
      <c r="AF108" s="21" t="s">
        <v>150</v>
      </c>
      <c r="AG108" s="21" t="s">
        <v>361</v>
      </c>
      <c r="AH108" s="22">
        <v>388563</v>
      </c>
      <c r="AI108" s="23">
        <v>1</v>
      </c>
      <c r="AJ108" s="39">
        <v>8362.9760755947264</v>
      </c>
      <c r="AK108" s="39">
        <v>8836.320521473388</v>
      </c>
      <c r="AL108" s="39">
        <v>9336.4562629887823</v>
      </c>
      <c r="AM108" s="39">
        <v>9495.17601945959</v>
      </c>
      <c r="AN108" s="39">
        <v>9783.1267603719298</v>
      </c>
      <c r="AO108" s="39">
        <v>10095.38424152321</v>
      </c>
      <c r="AP108" s="39">
        <v>10423.569158521912</v>
      </c>
      <c r="AQ108" s="39">
        <v>29339.813188538876</v>
      </c>
      <c r="AR108" s="42">
        <v>32784.22984662254</v>
      </c>
      <c r="AS108" s="42">
        <v>35867.724143419749</v>
      </c>
      <c r="AT108" s="42">
        <v>36420.267999447984</v>
      </c>
      <c r="AU108" s="39">
        <v>13010.462541000308</v>
      </c>
      <c r="AV108" s="39">
        <v>3112.6522500000001</v>
      </c>
      <c r="AW108" s="39">
        <v>20297.153208447678</v>
      </c>
      <c r="AX108" s="42">
        <v>37487.649582513084</v>
      </c>
      <c r="AY108" s="39">
        <v>13588.992059054821</v>
      </c>
      <c r="AZ108" s="39">
        <v>3177.6506542845004</v>
      </c>
      <c r="BA108" s="39">
        <v>20721.006869173765</v>
      </c>
      <c r="BB108" s="42">
        <v>38638.781394690202</v>
      </c>
      <c r="BC108" s="39">
        <v>14247.923964713527</v>
      </c>
      <c r="BD108" s="39">
        <v>3243.0972804930007</v>
      </c>
      <c r="BE108" s="39">
        <v>21147.760149483674</v>
      </c>
      <c r="BF108" s="42">
        <v>39851.896650287461</v>
      </c>
      <c r="BG108" s="39">
        <v>14924.193141038395</v>
      </c>
      <c r="BH108" s="39">
        <v>3314.4766218900008</v>
      </c>
      <c r="BI108" s="39">
        <v>21613.226887359066</v>
      </c>
    </row>
    <row r="109" spans="1:61" x14ac:dyDescent="0.25">
      <c r="A109" s="20" t="s">
        <v>218</v>
      </c>
      <c r="B109" s="20" t="s">
        <v>219</v>
      </c>
      <c r="C109" s="40">
        <v>7104.4537376481821</v>
      </c>
      <c r="D109" s="40">
        <v>7506.5658191990688</v>
      </c>
      <c r="E109" s="40">
        <v>7931.4374445657359</v>
      </c>
      <c r="F109" s="40">
        <v>8066.2718811233526</v>
      </c>
      <c r="G109" s="40">
        <v>8310.8896701785197</v>
      </c>
      <c r="H109" s="40">
        <v>8576.1563418778114</v>
      </c>
      <c r="I109" s="40">
        <v>8854.9535713730984</v>
      </c>
      <c r="J109" s="40">
        <v>25538.690125796573</v>
      </c>
      <c r="K109" s="41">
        <v>28591.86222356584</v>
      </c>
      <c r="L109" s="41">
        <v>31308.899267178946</v>
      </c>
      <c r="M109" s="41">
        <v>31985.923090068827</v>
      </c>
      <c r="N109" s="40">
        <v>17925.58882288988</v>
      </c>
      <c r="O109" s="40">
        <v>2797.4146930028091</v>
      </c>
      <c r="P109" s="40">
        <v>11262.919574176138</v>
      </c>
      <c r="Q109" s="41">
        <v>33076.623610844108</v>
      </c>
      <c r="R109" s="40">
        <v>18722.67672271427</v>
      </c>
      <c r="S109" s="40">
        <v>2855.8303066220942</v>
      </c>
      <c r="T109" s="40">
        <v>11498.116581507746</v>
      </c>
      <c r="U109" s="41">
        <v>34280.112972542207</v>
      </c>
      <c r="V109" s="40">
        <v>19630.541632658747</v>
      </c>
      <c r="W109" s="40">
        <v>2914.6487479571715</v>
      </c>
      <c r="X109" s="40">
        <v>11734.922591926286</v>
      </c>
      <c r="Y109" s="41">
        <v>35534.303349797898</v>
      </c>
      <c r="Z109" s="40">
        <v>20562.293532346546</v>
      </c>
      <c r="AA109" s="40">
        <v>2978.7990616971119</v>
      </c>
      <c r="AB109" s="40">
        <v>11993.210755754242</v>
      </c>
      <c r="AD109" s="21" t="s">
        <v>362</v>
      </c>
      <c r="AE109" s="21" t="s">
        <v>363</v>
      </c>
      <c r="AF109" s="21" t="s">
        <v>150</v>
      </c>
      <c r="AG109" s="21" t="s">
        <v>361</v>
      </c>
      <c r="AH109" s="22">
        <v>179142</v>
      </c>
      <c r="AI109" s="23">
        <v>1</v>
      </c>
      <c r="AJ109" s="39">
        <v>3420.6437112159433</v>
      </c>
      <c r="AK109" s="39">
        <v>3614.2521452707656</v>
      </c>
      <c r="AL109" s="39">
        <v>3818.8188166930909</v>
      </c>
      <c r="AM109" s="39">
        <v>3883.7387365768732</v>
      </c>
      <c r="AN109" s="39">
        <v>4001.5170109780374</v>
      </c>
      <c r="AO109" s="39">
        <v>4129.2372841828483</v>
      </c>
      <c r="AP109" s="39">
        <v>4263.4722338347519</v>
      </c>
      <c r="AQ109" s="39">
        <v>13022.504707002519</v>
      </c>
      <c r="AR109" s="42">
        <v>14581.968911205018</v>
      </c>
      <c r="AS109" s="42">
        <v>15770.65760501437</v>
      </c>
      <c r="AT109" s="42">
        <v>15971.159620902083</v>
      </c>
      <c r="AU109" s="39">
        <v>4598.6140688027635</v>
      </c>
      <c r="AV109" s="39">
        <v>1232.2869900000001</v>
      </c>
      <c r="AW109" s="39">
        <v>10140.25856209932</v>
      </c>
      <c r="AX109" s="42">
        <v>16413.129564013718</v>
      </c>
      <c r="AY109" s="39">
        <v>4803.0982654682739</v>
      </c>
      <c r="AZ109" s="39">
        <v>1258.0196069251801</v>
      </c>
      <c r="BA109" s="39">
        <v>10352.011691620262</v>
      </c>
      <c r="BB109" s="42">
        <v>16885.144210225673</v>
      </c>
      <c r="BC109" s="39">
        <v>5036.0010944181331</v>
      </c>
      <c r="BD109" s="39">
        <v>1283.9296731769202</v>
      </c>
      <c r="BE109" s="39">
        <v>10565.21344263062</v>
      </c>
      <c r="BF109" s="42">
        <v>17384.976405313504</v>
      </c>
      <c r="BG109" s="39">
        <v>5275.0318697456714</v>
      </c>
      <c r="BH109" s="39">
        <v>1312.1884784316003</v>
      </c>
      <c r="BI109" s="39">
        <v>10797.756057136232</v>
      </c>
    </row>
    <row r="110" spans="1:61" x14ac:dyDescent="0.25">
      <c r="A110" s="20" t="s">
        <v>364</v>
      </c>
      <c r="B110" s="20" t="s">
        <v>365</v>
      </c>
      <c r="C110" s="40">
        <v>7673.2287906321681</v>
      </c>
      <c r="D110" s="40">
        <v>8107.5335401819484</v>
      </c>
      <c r="E110" s="40">
        <v>8566.4199385562461</v>
      </c>
      <c r="F110" s="40">
        <v>8712.0490775117014</v>
      </c>
      <c r="G110" s="40">
        <v>8976.2507080652485</v>
      </c>
      <c r="H110" s="40">
        <v>9262.7543489703676</v>
      </c>
      <c r="I110" s="40">
        <v>9563.8717898195064</v>
      </c>
      <c r="J110" s="40">
        <v>22289.289635813428</v>
      </c>
      <c r="K110" s="41">
        <v>24795.133679209852</v>
      </c>
      <c r="L110" s="41">
        <v>27030.842299293214</v>
      </c>
      <c r="M110" s="41">
        <v>27719.003263592858</v>
      </c>
      <c r="N110" s="40">
        <v>17695.15985054673</v>
      </c>
      <c r="O110" s="40">
        <v>2147</v>
      </c>
      <c r="P110" s="40">
        <v>7876.8434130461283</v>
      </c>
      <c r="Q110" s="41">
        <v>28715.165996999851</v>
      </c>
      <c r="R110" s="40">
        <v>18482.001384271887</v>
      </c>
      <c r="S110" s="40">
        <v>2191.833654</v>
      </c>
      <c r="T110" s="40">
        <v>8041.3309587279637</v>
      </c>
      <c r="U110" s="41">
        <v>29822.116171236696</v>
      </c>
      <c r="V110" s="40">
        <v>19378.19591728806</v>
      </c>
      <c r="W110" s="40">
        <v>2236.9764760000003</v>
      </c>
      <c r="X110" s="40">
        <v>8206.9437779486361</v>
      </c>
      <c r="Y110" s="41">
        <v>30971.762229951179</v>
      </c>
      <c r="Z110" s="40">
        <v>20297.970378753598</v>
      </c>
      <c r="AA110" s="40">
        <v>2286.2114800000004</v>
      </c>
      <c r="AB110" s="40">
        <v>8387.5803711975786</v>
      </c>
      <c r="AD110" s="21" t="s">
        <v>366</v>
      </c>
      <c r="AE110" s="21" t="s">
        <v>367</v>
      </c>
      <c r="AF110" s="21" t="s">
        <v>150</v>
      </c>
      <c r="AG110" s="21" t="s">
        <v>361</v>
      </c>
      <c r="AH110" s="22">
        <v>206453</v>
      </c>
      <c r="AI110" s="23">
        <v>1</v>
      </c>
      <c r="AJ110" s="39">
        <v>4463.4109880167707</v>
      </c>
      <c r="AK110" s="39">
        <v>4716.0400499385196</v>
      </c>
      <c r="AL110" s="39">
        <v>4982.9679167650402</v>
      </c>
      <c r="AM110" s="39">
        <v>5067.6783713500454</v>
      </c>
      <c r="AN110" s="39">
        <v>5221.3608032233551</v>
      </c>
      <c r="AO110" s="39">
        <v>5388.0160058525162</v>
      </c>
      <c r="AP110" s="39">
        <v>5563.1718536502995</v>
      </c>
      <c r="AQ110" s="39">
        <v>15057.573060196048</v>
      </c>
      <c r="AR110" s="42">
        <v>16857.599237644859</v>
      </c>
      <c r="AS110" s="42">
        <v>18378.69342936296</v>
      </c>
      <c r="AT110" s="42">
        <v>18728.68334090479</v>
      </c>
      <c r="AU110" s="39">
        <v>8434.0105002646978</v>
      </c>
      <c r="AV110" s="39">
        <v>1568.3652600000003</v>
      </c>
      <c r="AW110" s="39">
        <v>8726.3075806400957</v>
      </c>
      <c r="AX110" s="42">
        <v>19318.691145585974</v>
      </c>
      <c r="AY110" s="39">
        <v>8809.0412891093274</v>
      </c>
      <c r="AZ110" s="39">
        <v>1601.1158633593204</v>
      </c>
      <c r="BA110" s="39">
        <v>8908.5339931173239</v>
      </c>
      <c r="BB110" s="42">
        <v>19962.292134311785</v>
      </c>
      <c r="BC110" s="39">
        <v>9236.1927907390054</v>
      </c>
      <c r="BD110" s="39">
        <v>1634.0923113160807</v>
      </c>
      <c r="BE110" s="39">
        <v>9092.0070322566989</v>
      </c>
      <c r="BF110" s="42">
        <v>20636.765270042772</v>
      </c>
      <c r="BG110" s="39">
        <v>9674.5831489722477</v>
      </c>
      <c r="BH110" s="39">
        <v>1670.0580634584007</v>
      </c>
      <c r="BI110" s="39">
        <v>9292.1240576121236</v>
      </c>
    </row>
    <row r="111" spans="1:61" x14ac:dyDescent="0.25">
      <c r="A111" s="20" t="s">
        <v>359</v>
      </c>
      <c r="B111" s="20" t="s">
        <v>360</v>
      </c>
      <c r="C111" s="40">
        <v>8362.9760755947264</v>
      </c>
      <c r="D111" s="40">
        <v>8836.320521473388</v>
      </c>
      <c r="E111" s="40">
        <v>9336.4562629887823</v>
      </c>
      <c r="F111" s="40">
        <v>9495.17601945959</v>
      </c>
      <c r="G111" s="40">
        <v>9783.1267603719298</v>
      </c>
      <c r="H111" s="40">
        <v>10095.38424152321</v>
      </c>
      <c r="I111" s="40">
        <v>10423.569158521912</v>
      </c>
      <c r="J111" s="40">
        <v>29339.813188538876</v>
      </c>
      <c r="K111" s="41">
        <v>32784.22984662254</v>
      </c>
      <c r="L111" s="41">
        <v>35867.724143419749</v>
      </c>
      <c r="M111" s="41">
        <v>36420.267999447984</v>
      </c>
      <c r="N111" s="40">
        <v>13010.462541000308</v>
      </c>
      <c r="O111" s="40">
        <v>3112.6522500000001</v>
      </c>
      <c r="P111" s="40">
        <v>20297.153208447678</v>
      </c>
      <c r="Q111" s="41">
        <v>37487.649582513084</v>
      </c>
      <c r="R111" s="40">
        <v>13588.992059054821</v>
      </c>
      <c r="S111" s="40">
        <v>3177.6506542845004</v>
      </c>
      <c r="T111" s="40">
        <v>20721.006869173765</v>
      </c>
      <c r="U111" s="41">
        <v>38638.781394690202</v>
      </c>
      <c r="V111" s="40">
        <v>14247.923964713527</v>
      </c>
      <c r="W111" s="40">
        <v>3243.0972804930007</v>
      </c>
      <c r="X111" s="40">
        <v>21147.760149483674</v>
      </c>
      <c r="Y111" s="41">
        <v>39851.896650287461</v>
      </c>
      <c r="Z111" s="40">
        <v>14924.193141038395</v>
      </c>
      <c r="AA111" s="40">
        <v>3314.4766218900008</v>
      </c>
      <c r="AB111" s="40">
        <v>21613.226887359066</v>
      </c>
      <c r="AD111" s="21" t="s">
        <v>368</v>
      </c>
      <c r="AE111" s="21" t="s">
        <v>369</v>
      </c>
      <c r="AF111" s="21" t="s">
        <v>150</v>
      </c>
      <c r="AG111" s="21" t="s">
        <v>361</v>
      </c>
      <c r="AH111" s="22">
        <v>198141</v>
      </c>
      <c r="AI111" s="23">
        <v>1</v>
      </c>
      <c r="AJ111" s="39">
        <v>3943.80330369489</v>
      </c>
      <c r="AK111" s="39">
        <v>4167.022570684021</v>
      </c>
      <c r="AL111" s="39">
        <v>4402.8760481847366</v>
      </c>
      <c r="AM111" s="39">
        <v>4477.7249410038767</v>
      </c>
      <c r="AN111" s="39">
        <v>4613.5164431014982</v>
      </c>
      <c r="AO111" s="39">
        <v>4760.7704917363662</v>
      </c>
      <c r="AP111" s="39">
        <v>4915.5355835150449</v>
      </c>
      <c r="AQ111" s="39">
        <v>13856.117101638396</v>
      </c>
      <c r="AR111" s="42">
        <v>15549.982822247161</v>
      </c>
      <c r="AS111" s="42">
        <v>16813.331540045987</v>
      </c>
      <c r="AT111" s="42">
        <v>17076.118713008567</v>
      </c>
      <c r="AU111" s="39">
        <v>6198.6137664040771</v>
      </c>
      <c r="AV111" s="39">
        <v>1344.3130799999999</v>
      </c>
      <c r="AW111" s="39">
        <v>9533.1918666044912</v>
      </c>
      <c r="AX111" s="42">
        <v>17578.89732391954</v>
      </c>
      <c r="AY111" s="39">
        <v>6474.2443232411524</v>
      </c>
      <c r="AZ111" s="39">
        <v>1372.38502573656</v>
      </c>
      <c r="BA111" s="39">
        <v>9732.2679749418276</v>
      </c>
      <c r="BB111" s="42">
        <v>18121.5377639492</v>
      </c>
      <c r="BC111" s="39">
        <v>6788.1812312232805</v>
      </c>
      <c r="BD111" s="39">
        <v>1400.6505525566402</v>
      </c>
      <c r="BE111" s="39">
        <v>9932.7059801692794</v>
      </c>
      <c r="BF111" s="42">
        <v>18693.183497006277</v>
      </c>
      <c r="BG111" s="39">
        <v>7110.3781871694582</v>
      </c>
      <c r="BH111" s="39">
        <v>1431.4783401072002</v>
      </c>
      <c r="BI111" s="39">
        <v>10151.326969729616</v>
      </c>
    </row>
    <row r="112" spans="1:61" x14ac:dyDescent="0.25">
      <c r="A112" s="20" t="s">
        <v>370</v>
      </c>
      <c r="B112" s="20" t="s">
        <v>371</v>
      </c>
      <c r="C112" s="40">
        <v>8459.8298912116516</v>
      </c>
      <c r="D112" s="40">
        <v>8938.6562630542303</v>
      </c>
      <c r="E112" s="40">
        <v>9444.5842075430992</v>
      </c>
      <c r="F112" s="40">
        <v>9605.1421390713313</v>
      </c>
      <c r="G112" s="40">
        <v>9896.4277129085749</v>
      </c>
      <c r="H112" s="40">
        <v>10212.301529707722</v>
      </c>
      <c r="I112" s="40">
        <v>10544.287242159135</v>
      </c>
      <c r="J112" s="40">
        <v>28783.649980415052</v>
      </c>
      <c r="K112" s="41">
        <v>32057.638350013134</v>
      </c>
      <c r="L112" s="41">
        <v>35629.434307929296</v>
      </c>
      <c r="M112" s="41">
        <v>36127.49395708098</v>
      </c>
      <c r="N112" s="40">
        <v>11624.133892995005</v>
      </c>
      <c r="O112" s="40">
        <v>3495.2649999999999</v>
      </c>
      <c r="P112" s="40">
        <v>21008.095064085974</v>
      </c>
      <c r="Q112" s="41">
        <v>37156.066285440087</v>
      </c>
      <c r="R112" s="40">
        <v>12141.018251081668</v>
      </c>
      <c r="S112" s="40">
        <v>3568.25312373</v>
      </c>
      <c r="T112" s="40">
        <v>21446.794910628418</v>
      </c>
      <c r="U112" s="41">
        <v>38259.978234120324</v>
      </c>
      <c r="V112" s="40">
        <v>12729.737727703308</v>
      </c>
      <c r="W112" s="40">
        <v>3641.7445656200002</v>
      </c>
      <c r="X112" s="40">
        <v>21888.495940797013</v>
      </c>
      <c r="Y112" s="41">
        <v>39426.111518653168</v>
      </c>
      <c r="Z112" s="40">
        <v>13333.947103698431</v>
      </c>
      <c r="AA112" s="40">
        <v>3721.8979826000004</v>
      </c>
      <c r="AB112" s="40">
        <v>22370.266432354732</v>
      </c>
      <c r="AD112" s="21" t="s">
        <v>372</v>
      </c>
      <c r="AE112" s="21" t="s">
        <v>373</v>
      </c>
      <c r="AF112" s="21" t="s">
        <v>150</v>
      </c>
      <c r="AG112" s="21" t="s">
        <v>361</v>
      </c>
      <c r="AH112" s="22">
        <v>207707</v>
      </c>
      <c r="AI112" s="23">
        <v>1</v>
      </c>
      <c r="AJ112" s="39">
        <v>4399.9873479840735</v>
      </c>
      <c r="AK112" s="39">
        <v>4649.0266318799722</v>
      </c>
      <c r="AL112" s="39">
        <v>4912.1615392443782</v>
      </c>
      <c r="AM112" s="39">
        <v>4995.6682854115325</v>
      </c>
      <c r="AN112" s="39">
        <v>5147.166939168812</v>
      </c>
      <c r="AO112" s="39">
        <v>5311.4540247660652</v>
      </c>
      <c r="AP112" s="39">
        <v>5484.1209640877587</v>
      </c>
      <c r="AQ112" s="39">
        <v>14833.067617816652</v>
      </c>
      <c r="AR112" s="42">
        <v>16626.143547835603</v>
      </c>
      <c r="AS112" s="42">
        <v>18128.054754251229</v>
      </c>
      <c r="AT112" s="42">
        <v>18413.849813907778</v>
      </c>
      <c r="AU112" s="39">
        <v>6748.3183203044064</v>
      </c>
      <c r="AV112" s="39">
        <v>1568.3652600000003</v>
      </c>
      <c r="AW112" s="39">
        <v>10097.166233603371</v>
      </c>
      <c r="AX112" s="42">
        <v>18957.527660041706</v>
      </c>
      <c r="AY112" s="39">
        <v>7048.3923056236081</v>
      </c>
      <c r="AZ112" s="39">
        <v>1601.1158633593204</v>
      </c>
      <c r="BA112" s="39">
        <v>10308.019491058776</v>
      </c>
      <c r="BB112" s="42">
        <v>19544.577245500273</v>
      </c>
      <c r="BC112" s="39">
        <v>7390.169720283292</v>
      </c>
      <c r="BD112" s="39">
        <v>1634.0923113160807</v>
      </c>
      <c r="BE112" s="39">
        <v>10520.315213900898</v>
      </c>
      <c r="BF112" s="42">
        <v>20162.86737148332</v>
      </c>
      <c r="BG112" s="39">
        <v>7740.9396992651</v>
      </c>
      <c r="BH112" s="39">
        <v>1670.0580634584007</v>
      </c>
      <c r="BI112" s="39">
        <v>10751.86960875982</v>
      </c>
    </row>
    <row r="113" spans="1:61" x14ac:dyDescent="0.25">
      <c r="A113" s="20" t="s">
        <v>374</v>
      </c>
      <c r="B113" s="20" t="s">
        <v>375</v>
      </c>
      <c r="C113" s="40">
        <v>7750.0562440777621</v>
      </c>
      <c r="D113" s="40">
        <v>8188.709427492563</v>
      </c>
      <c r="E113" s="40">
        <v>8652.1903810886415</v>
      </c>
      <c r="F113" s="40">
        <v>8799.2776175671479</v>
      </c>
      <c r="G113" s="40">
        <v>9066.1245411290802</v>
      </c>
      <c r="H113" s="40">
        <v>9355.4967717418986</v>
      </c>
      <c r="I113" s="40">
        <v>9659.6291215426299</v>
      </c>
      <c r="J113" s="40">
        <v>24907.998237487227</v>
      </c>
      <c r="K113" s="41">
        <v>27802.759168133995</v>
      </c>
      <c r="L113" s="41">
        <v>30530.107904804467</v>
      </c>
      <c r="M113" s="41">
        <v>31026.041583972212</v>
      </c>
      <c r="N113" s="40">
        <v>12542.877524441614</v>
      </c>
      <c r="O113" s="40">
        <v>2722.73</v>
      </c>
      <c r="P113" s="40">
        <v>15760.434059530598</v>
      </c>
      <c r="Q113" s="41">
        <v>31969.751278378153</v>
      </c>
      <c r="R113" s="40">
        <v>13100.615181067162</v>
      </c>
      <c r="S113" s="40">
        <v>2779.5860478600002</v>
      </c>
      <c r="T113" s="40">
        <v>16089.550049450991</v>
      </c>
      <c r="U113" s="41">
        <v>32993.617350697052</v>
      </c>
      <c r="V113" s="40">
        <v>13735.865631508766</v>
      </c>
      <c r="W113" s="40">
        <v>2836.8341688400005</v>
      </c>
      <c r="X113" s="40">
        <v>16420.91755034828</v>
      </c>
      <c r="Y113" s="41">
        <v>34069.447547508767</v>
      </c>
      <c r="Z113" s="40">
        <v>14387.83026577654</v>
      </c>
      <c r="AA113" s="40">
        <v>2899.2718132000005</v>
      </c>
      <c r="AB113" s="40">
        <v>16782.345468532229</v>
      </c>
      <c r="AD113" s="21" t="s">
        <v>376</v>
      </c>
      <c r="AE113" s="21" t="s">
        <v>377</v>
      </c>
      <c r="AF113" s="21" t="s">
        <v>150</v>
      </c>
      <c r="AG113" s="21" t="s">
        <v>361</v>
      </c>
      <c r="AH113" s="22">
        <v>329735</v>
      </c>
      <c r="AI113" s="23">
        <v>1</v>
      </c>
      <c r="AJ113" s="39">
        <v>7743.017706075706</v>
      </c>
      <c r="AK113" s="39">
        <v>8181.2725082395909</v>
      </c>
      <c r="AL113" s="39">
        <v>8644.3325322059518</v>
      </c>
      <c r="AM113" s="39">
        <v>8791.2861852534515</v>
      </c>
      <c r="AN113" s="39">
        <v>9057.8907606113098</v>
      </c>
      <c r="AO113" s="39">
        <v>9347.0001857195275</v>
      </c>
      <c r="AP113" s="39">
        <v>9650.8563249955478</v>
      </c>
      <c r="AQ113" s="39">
        <v>25538.378448864081</v>
      </c>
      <c r="AR113" s="42">
        <v>28497.571131068751</v>
      </c>
      <c r="AS113" s="42">
        <v>32135.762776939137</v>
      </c>
      <c r="AT113" s="42">
        <v>32603.086220095778</v>
      </c>
      <c r="AU113" s="39">
        <v>10923.79198180146</v>
      </c>
      <c r="AV113" s="39">
        <v>3624.6261600000003</v>
      </c>
      <c r="AW113" s="39">
        <v>18054.668078294319</v>
      </c>
      <c r="AX113" s="42">
        <v>33541.543425923497</v>
      </c>
      <c r="AY113" s="39">
        <v>11409.534597841724</v>
      </c>
      <c r="AZ113" s="39">
        <v>3700.3156034731205</v>
      </c>
      <c r="BA113" s="39">
        <v>18431.693224608651</v>
      </c>
      <c r="BB113" s="42">
        <v>34550.608967345623</v>
      </c>
      <c r="BC113" s="39">
        <v>11962.784341646322</v>
      </c>
      <c r="BD113" s="39">
        <v>3776.5269931132807</v>
      </c>
      <c r="BE113" s="39">
        <v>18811.297632586018</v>
      </c>
      <c r="BF113" s="42">
        <v>35615.575984005933</v>
      </c>
      <c r="BG113" s="39">
        <v>12530.590734585607</v>
      </c>
      <c r="BH113" s="39">
        <v>3859.6469202144008</v>
      </c>
      <c r="BI113" s="39">
        <v>19225.338329205922</v>
      </c>
    </row>
    <row r="114" spans="1:61" x14ac:dyDescent="0.25">
      <c r="A114" s="20" t="s">
        <v>222</v>
      </c>
      <c r="B114" s="20" t="s">
        <v>223</v>
      </c>
      <c r="C114" s="40">
        <v>7938.885921442572</v>
      </c>
      <c r="D114" s="40">
        <v>8388.2268645962213</v>
      </c>
      <c r="E114" s="40">
        <v>8863.0005051323678</v>
      </c>
      <c r="F114" s="40">
        <v>9013.671513719617</v>
      </c>
      <c r="G114" s="40">
        <v>9287.0201473201705</v>
      </c>
      <c r="H114" s="40">
        <v>9583.4429157902723</v>
      </c>
      <c r="I114" s="40">
        <v>9894.9854329085592</v>
      </c>
      <c r="J114" s="40">
        <v>23823.627615725149</v>
      </c>
      <c r="K114" s="41">
        <v>26568.504847619195</v>
      </c>
      <c r="L114" s="41">
        <v>29084.255582309866</v>
      </c>
      <c r="M114" s="41">
        <v>29648.777416333091</v>
      </c>
      <c r="N114" s="40">
        <v>14946.868834023226</v>
      </c>
      <c r="O114" s="40">
        <v>2487.4728999999998</v>
      </c>
      <c r="P114" s="40">
        <v>12214.435682309864</v>
      </c>
      <c r="Q114" s="41">
        <v>30620.422487509193</v>
      </c>
      <c r="R114" s="40">
        <v>15611.503530577729</v>
      </c>
      <c r="S114" s="40">
        <v>2539.4163090978</v>
      </c>
      <c r="T114" s="40">
        <v>12469.502647833662</v>
      </c>
      <c r="U114" s="41">
        <v>31686.539730480679</v>
      </c>
      <c r="V114" s="40">
        <v>16368.507267639057</v>
      </c>
      <c r="W114" s="40">
        <v>2591.7179142932</v>
      </c>
      <c r="X114" s="40">
        <v>12726.314548548424</v>
      </c>
      <c r="Y114" s="41">
        <v>32800.612765053273</v>
      </c>
      <c r="Z114" s="40">
        <v>17145.428660184996</v>
      </c>
      <c r="AA114" s="40">
        <v>2648.760642836</v>
      </c>
      <c r="AB114" s="40">
        <v>13006.423462032275</v>
      </c>
      <c r="AD114" s="21" t="s">
        <v>68</v>
      </c>
      <c r="AE114" s="21" t="s">
        <v>69</v>
      </c>
      <c r="AF114" s="21" t="s">
        <v>65</v>
      </c>
      <c r="AG114" s="21" t="s">
        <v>378</v>
      </c>
      <c r="AH114" s="22">
        <v>51282</v>
      </c>
      <c r="AI114" s="23">
        <v>8.2631604389229951E-2</v>
      </c>
      <c r="AJ114" s="39">
        <v>1195.1567472683596</v>
      </c>
      <c r="AK114" s="39">
        <v>1262.8026191637487</v>
      </c>
      <c r="AL114" s="39">
        <v>1334.2772474084168</v>
      </c>
      <c r="AM114" s="39">
        <v>1356.9599606143597</v>
      </c>
      <c r="AN114" s="39">
        <v>1398.1111330883086</v>
      </c>
      <c r="AO114" s="39">
        <v>1442.7359929599108</v>
      </c>
      <c r="AP114" s="39">
        <v>1489.6370499947789</v>
      </c>
      <c r="AQ114" s="39">
        <v>3813.2519395270874</v>
      </c>
      <c r="AR114" s="42">
        <v>4341.8374874608517</v>
      </c>
      <c r="AS114" s="42">
        <v>4665.603799056109</v>
      </c>
      <c r="AT114" s="42">
        <v>4736.6332095090374</v>
      </c>
      <c r="AU114" s="39">
        <v>1649.9484399571734</v>
      </c>
      <c r="AV114" s="39">
        <v>408.47575859116398</v>
      </c>
      <c r="AW114" s="39">
        <v>2678.2090109607002</v>
      </c>
      <c r="AX114" s="42">
        <v>4874.4578885216451</v>
      </c>
      <c r="AY114" s="39">
        <v>1723.3158450571175</v>
      </c>
      <c r="AZ114" s="39">
        <v>417.00554938206471</v>
      </c>
      <c r="BA114" s="39">
        <v>2734.1364940824624</v>
      </c>
      <c r="BB114" s="42">
        <v>5022.9203861670812</v>
      </c>
      <c r="BC114" s="39">
        <v>1806.8796435272679</v>
      </c>
      <c r="BD114" s="39">
        <v>425.59416068220258</v>
      </c>
      <c r="BE114" s="39">
        <v>2790.4465819576108</v>
      </c>
      <c r="BF114" s="42">
        <v>5179.4683401267157</v>
      </c>
      <c r="BG114" s="39">
        <v>1892.6421034668783</v>
      </c>
      <c r="BH114" s="39">
        <v>434.9613267782151</v>
      </c>
      <c r="BI114" s="39">
        <v>2851.8649098816231</v>
      </c>
    </row>
    <row r="115" spans="1:61" x14ac:dyDescent="0.25">
      <c r="A115" s="20" t="s">
        <v>252</v>
      </c>
      <c r="B115" s="20" t="s">
        <v>253</v>
      </c>
      <c r="C115" s="40">
        <v>8384.8417502063112</v>
      </c>
      <c r="D115" s="40">
        <v>8859.423793267988</v>
      </c>
      <c r="E115" s="40">
        <v>9360.8671799669555</v>
      </c>
      <c r="F115" s="40">
        <v>9520.001922026393</v>
      </c>
      <c r="G115" s="40">
        <v>9808.705533346114</v>
      </c>
      <c r="H115" s="40">
        <v>10121.77943683511</v>
      </c>
      <c r="I115" s="40">
        <v>10450.82241973555</v>
      </c>
      <c r="J115" s="40">
        <v>24408.325532270166</v>
      </c>
      <c r="K115" s="41">
        <v>26964.091561345071</v>
      </c>
      <c r="L115" s="41">
        <v>29355.204517865306</v>
      </c>
      <c r="M115" s="41">
        <v>29686.9096739331</v>
      </c>
      <c r="N115" s="40">
        <v>7856.47168621325</v>
      </c>
      <c r="O115" s="40">
        <v>2105.663</v>
      </c>
      <c r="P115" s="40">
        <v>19724.774987719851</v>
      </c>
      <c r="Q115" s="41">
        <v>30492.130816203571</v>
      </c>
      <c r="R115" s="40">
        <v>8205.8213549056909</v>
      </c>
      <c r="S115" s="40">
        <v>2149.6334547660003</v>
      </c>
      <c r="T115" s="40">
        <v>20136.676006531878</v>
      </c>
      <c r="U115" s="41">
        <v>31349.024648192044</v>
      </c>
      <c r="V115" s="40">
        <v>8603.7226473183237</v>
      </c>
      <c r="W115" s="40">
        <v>2193.9071250040006</v>
      </c>
      <c r="X115" s="40">
        <v>20551.394875869719</v>
      </c>
      <c r="Y115" s="41">
        <v>32258.022864100763</v>
      </c>
      <c r="Z115" s="40">
        <v>9012.0931890505453</v>
      </c>
      <c r="AA115" s="40">
        <v>2242.1941889200007</v>
      </c>
      <c r="AB115" s="40">
        <v>21003.735486130219</v>
      </c>
      <c r="AD115" s="21" t="s">
        <v>342</v>
      </c>
      <c r="AE115" s="21" t="s">
        <v>343</v>
      </c>
      <c r="AF115" s="21" t="s">
        <v>65</v>
      </c>
      <c r="AG115" s="21" t="s">
        <v>378</v>
      </c>
      <c r="AH115" s="22">
        <v>542128</v>
      </c>
      <c r="AI115" s="23">
        <v>1</v>
      </c>
      <c r="AJ115" s="39">
        <v>13709.391431457891</v>
      </c>
      <c r="AK115" s="39">
        <v>14485.342986478407</v>
      </c>
      <c r="AL115" s="39">
        <v>15305.213399513084</v>
      </c>
      <c r="AM115" s="39">
        <v>15565.402027304805</v>
      </c>
      <c r="AN115" s="39">
        <v>16037.438463193432</v>
      </c>
      <c r="AO115" s="39">
        <v>16549.320835904819</v>
      </c>
      <c r="AP115" s="39">
        <v>17087.312987068035</v>
      </c>
      <c r="AQ115" s="39">
        <v>44326.746736029912</v>
      </c>
      <c r="AR115" s="42">
        <v>49963.274747581345</v>
      </c>
      <c r="AS115" s="42">
        <v>54704.537859322169</v>
      </c>
      <c r="AT115" s="42">
        <v>55844.440195332922</v>
      </c>
      <c r="AU115" s="39">
        <v>27468.736859782279</v>
      </c>
      <c r="AV115" s="39">
        <v>5218</v>
      </c>
      <c r="AW115" s="39">
        <v>23157.703335550643</v>
      </c>
      <c r="AX115" s="42">
        <v>57658.429473448516</v>
      </c>
      <c r="AY115" s="39">
        <v>28690.17499443558</v>
      </c>
      <c r="AZ115" s="39">
        <v>5326.9622760000002</v>
      </c>
      <c r="BA115" s="39">
        <v>23641.292203012934</v>
      </c>
      <c r="BB115" s="42">
        <v>59646.230416156286</v>
      </c>
      <c r="BC115" s="39">
        <v>30081.365128376987</v>
      </c>
      <c r="BD115" s="39">
        <v>5436.6759440000005</v>
      </c>
      <c r="BE115" s="39">
        <v>24128.189343779297</v>
      </c>
      <c r="BF115" s="42">
        <v>61724.750192767598</v>
      </c>
      <c r="BG115" s="39">
        <v>31509.159105132963</v>
      </c>
      <c r="BH115" s="39">
        <v>5556.3351200000006</v>
      </c>
      <c r="BI115" s="39">
        <v>24659.255967634635</v>
      </c>
    </row>
    <row r="116" spans="1:61" x14ac:dyDescent="0.25">
      <c r="A116" s="20" t="s">
        <v>379</v>
      </c>
      <c r="B116" s="20" t="s">
        <v>380</v>
      </c>
      <c r="C116" s="40">
        <v>5480.7568421482383</v>
      </c>
      <c r="D116" s="40">
        <v>5790.9676794138286</v>
      </c>
      <c r="E116" s="40">
        <v>6118.7364500686508</v>
      </c>
      <c r="F116" s="40">
        <v>6222.7549697198174</v>
      </c>
      <c r="G116" s="40">
        <v>6411.4662585231554</v>
      </c>
      <c r="H116" s="40">
        <v>6616.1072034286626</v>
      </c>
      <c r="I116" s="40">
        <v>6831.1863466752338</v>
      </c>
      <c r="J116" s="40">
        <v>16244.485272682379</v>
      </c>
      <c r="K116" s="41">
        <v>18050.972808259827</v>
      </c>
      <c r="L116" s="41">
        <v>19719.447188790178</v>
      </c>
      <c r="M116" s="41">
        <v>20061.025029105575</v>
      </c>
      <c r="N116" s="40">
        <v>8176.0548860732579</v>
      </c>
      <c r="O116" s="40">
        <v>1584.046</v>
      </c>
      <c r="P116" s="40">
        <v>10300.924143032316</v>
      </c>
      <c r="Q116" s="41">
        <v>20672.771702981077</v>
      </c>
      <c r="R116" s="40">
        <v>8539.6152958527819</v>
      </c>
      <c r="S116" s="40">
        <v>1617.1240485720002</v>
      </c>
      <c r="T116" s="40">
        <v>10516.032358556295</v>
      </c>
      <c r="U116" s="41">
        <v>21336.744645517745</v>
      </c>
      <c r="V116" s="40">
        <v>8953.7022977462766</v>
      </c>
      <c r="W116" s="40">
        <v>1650.4301997680004</v>
      </c>
      <c r="X116" s="40">
        <v>10732.612148003467</v>
      </c>
      <c r="Y116" s="41">
        <v>22034.279200512086</v>
      </c>
      <c r="Z116" s="40">
        <v>9378.6844139444729</v>
      </c>
      <c r="AA116" s="40">
        <v>1686.7555426400004</v>
      </c>
      <c r="AB116" s="40">
        <v>10968.839243927616</v>
      </c>
      <c r="AD116" s="21" t="s">
        <v>344</v>
      </c>
      <c r="AE116" s="21" t="s">
        <v>345</v>
      </c>
      <c r="AF116" s="21" t="s">
        <v>65</v>
      </c>
      <c r="AG116" s="21" t="s">
        <v>378</v>
      </c>
      <c r="AH116" s="22">
        <v>211439</v>
      </c>
      <c r="AI116" s="23">
        <v>1</v>
      </c>
      <c r="AJ116" s="39">
        <v>5494.0992171497683</v>
      </c>
      <c r="AK116" s="39">
        <v>5805.0652328404449</v>
      </c>
      <c r="AL116" s="39">
        <v>6133.6319250192137</v>
      </c>
      <c r="AM116" s="39">
        <v>6237.9036677445401</v>
      </c>
      <c r="AN116" s="39">
        <v>6427.0743560167384</v>
      </c>
      <c r="AO116" s="39">
        <v>6632.2134796056343</v>
      </c>
      <c r="AP116" s="39">
        <v>6847.8162123247639</v>
      </c>
      <c r="AQ116" s="39">
        <v>17196.114455801962</v>
      </c>
      <c r="AR116" s="42">
        <v>19389.244235210885</v>
      </c>
      <c r="AS116" s="42">
        <v>21016.803396624771</v>
      </c>
      <c r="AT116" s="42">
        <v>21196.23820343399</v>
      </c>
      <c r="AU116" s="39">
        <v>3721.3479849382511</v>
      </c>
      <c r="AV116" s="39">
        <v>1819</v>
      </c>
      <c r="AW116" s="39">
        <v>15655.890218495741</v>
      </c>
      <c r="AX116" s="42">
        <v>21726.63068185926</v>
      </c>
      <c r="AY116" s="39">
        <v>3886.823243750528</v>
      </c>
      <c r="AZ116" s="39">
        <v>1856.9843580000002</v>
      </c>
      <c r="BA116" s="39">
        <v>15982.823080108732</v>
      </c>
      <c r="BB116" s="42">
        <v>22282.518953299361</v>
      </c>
      <c r="BC116" s="39">
        <v>4075.2957835704706</v>
      </c>
      <c r="BD116" s="39">
        <v>1895.2306520000004</v>
      </c>
      <c r="BE116" s="39">
        <v>16311.99251772889</v>
      </c>
      <c r="BF116" s="42">
        <v>22876.69418936787</v>
      </c>
      <c r="BG116" s="39">
        <v>4268.7272567914761</v>
      </c>
      <c r="BH116" s="39">
        <v>1936.9439600000005</v>
      </c>
      <c r="BI116" s="39">
        <v>16671.022972576393</v>
      </c>
    </row>
    <row r="117" spans="1:61" x14ac:dyDescent="0.25">
      <c r="A117" s="20" t="s">
        <v>381</v>
      </c>
      <c r="B117" s="20" t="s">
        <v>382</v>
      </c>
      <c r="C117" s="40">
        <v>6852.2938578346284</v>
      </c>
      <c r="D117" s="40">
        <v>7240.1336901880686</v>
      </c>
      <c r="E117" s="40">
        <v>7649.9252570527133</v>
      </c>
      <c r="F117" s="40">
        <v>7779.9739864226085</v>
      </c>
      <c r="G117" s="40">
        <v>8015.909504529689</v>
      </c>
      <c r="H117" s="40">
        <v>8271.7610101199007</v>
      </c>
      <c r="I117" s="40">
        <v>8540.6628305551876</v>
      </c>
      <c r="J117" s="40">
        <v>22210.640479731945</v>
      </c>
      <c r="K117" s="41">
        <v>24653.455467550113</v>
      </c>
      <c r="L117" s="41">
        <v>27230.53810145285</v>
      </c>
      <c r="M117" s="41">
        <v>27569.953294426785</v>
      </c>
      <c r="N117" s="40">
        <v>8464.2277630117351</v>
      </c>
      <c r="O117" s="40">
        <v>2434.5</v>
      </c>
      <c r="P117" s="40">
        <v>16671.22553141505</v>
      </c>
      <c r="Q117" s="41">
        <v>28345.300486876054</v>
      </c>
      <c r="R117" s="40">
        <v>8840.6022072720625</v>
      </c>
      <c r="S117" s="40">
        <v>2485.3372290000002</v>
      </c>
      <c r="T117" s="40">
        <v>17019.361050603991</v>
      </c>
      <c r="U117" s="41">
        <v>29175.687322742953</v>
      </c>
      <c r="V117" s="40">
        <v>9269.2841017269729</v>
      </c>
      <c r="W117" s="40">
        <v>2536.5250260000003</v>
      </c>
      <c r="X117" s="40">
        <v>17369.878195015979</v>
      </c>
      <c r="Y117" s="41">
        <v>30053.791039790813</v>
      </c>
      <c r="Z117" s="40">
        <v>9709.2451192142053</v>
      </c>
      <c r="AA117" s="40">
        <v>2592.3529800000001</v>
      </c>
      <c r="AB117" s="40">
        <v>17752.192940576606</v>
      </c>
      <c r="AD117" s="21" t="s">
        <v>347</v>
      </c>
      <c r="AE117" s="21" t="s">
        <v>348</v>
      </c>
      <c r="AF117" s="21" t="s">
        <v>65</v>
      </c>
      <c r="AG117" s="21" t="s">
        <v>378</v>
      </c>
      <c r="AH117" s="22">
        <v>441290</v>
      </c>
      <c r="AI117" s="23">
        <v>1</v>
      </c>
      <c r="AJ117" s="39">
        <v>11099.485156719726</v>
      </c>
      <c r="AK117" s="39">
        <v>11727.716016590062</v>
      </c>
      <c r="AL117" s="39">
        <v>12391.50474312906</v>
      </c>
      <c r="AM117" s="39">
        <v>12602.160323762253</v>
      </c>
      <c r="AN117" s="39">
        <v>12984.33348146744</v>
      </c>
      <c r="AO117" s="39">
        <v>13398.766961341631</v>
      </c>
      <c r="AP117" s="39">
        <v>13834.339607007407</v>
      </c>
      <c r="AQ117" s="39">
        <v>33726.239911838027</v>
      </c>
      <c r="AR117" s="42">
        <v>38181.026639886775</v>
      </c>
      <c r="AS117" s="42">
        <v>41268.142302990062</v>
      </c>
      <c r="AT117" s="42">
        <v>42119.890108556276</v>
      </c>
      <c r="AU117" s="39">
        <v>20505.893225540894</v>
      </c>
      <c r="AV117" s="39">
        <v>3616.0479999999998</v>
      </c>
      <c r="AW117" s="39">
        <v>17997.948883015375</v>
      </c>
      <c r="AX117" s="42">
        <v>43483.066098196439</v>
      </c>
      <c r="AY117" s="39">
        <v>21417.71818854005</v>
      </c>
      <c r="AZ117" s="39">
        <v>3691.558314336</v>
      </c>
      <c r="BA117" s="39">
        <v>18373.789595320392</v>
      </c>
      <c r="BB117" s="42">
        <v>44976.056798547674</v>
      </c>
      <c r="BC117" s="39">
        <v>22456.265992490818</v>
      </c>
      <c r="BD117" s="39">
        <v>3767.5893395840003</v>
      </c>
      <c r="BE117" s="39">
        <v>18752.201466472856</v>
      </c>
      <c r="BF117" s="42">
        <v>46537.593202396929</v>
      </c>
      <c r="BG117" s="39">
        <v>23522.139206278654</v>
      </c>
      <c r="BH117" s="39">
        <v>3850.5125523200004</v>
      </c>
      <c r="BI117" s="39">
        <v>19164.941443798274</v>
      </c>
    </row>
    <row r="118" spans="1:61" x14ac:dyDescent="0.25">
      <c r="A118" s="20" t="s">
        <v>383</v>
      </c>
      <c r="B118" s="20" t="s">
        <v>384</v>
      </c>
      <c r="C118" s="40">
        <v>5787.7863431787537</v>
      </c>
      <c r="D118" s="40">
        <v>6115.3750502026714</v>
      </c>
      <c r="E118" s="40">
        <v>6461.5052780441429</v>
      </c>
      <c r="F118" s="40">
        <v>6571.3508677708924</v>
      </c>
      <c r="G118" s="40">
        <v>6770.63367698808</v>
      </c>
      <c r="H118" s="40">
        <v>6986.7385143840493</v>
      </c>
      <c r="I118" s="40">
        <v>7213.8662932360603</v>
      </c>
      <c r="J118" s="40">
        <v>18055.813345413277</v>
      </c>
      <c r="K118" s="41">
        <v>20297.296524360649</v>
      </c>
      <c r="L118" s="41">
        <v>23103.435297514894</v>
      </c>
      <c r="M118" s="41">
        <v>23453.953811222826</v>
      </c>
      <c r="N118" s="40">
        <v>8265.9864733553768</v>
      </c>
      <c r="O118" s="40">
        <v>2945.8609999999999</v>
      </c>
      <c r="P118" s="40">
        <v>12242.106337867448</v>
      </c>
      <c r="Q118" s="41">
        <v>24138.673427598515</v>
      </c>
      <c r="R118" s="40">
        <v>8633.54582457793</v>
      </c>
      <c r="S118" s="40">
        <v>3007.3764694020001</v>
      </c>
      <c r="T118" s="40">
        <v>12497.751133618583</v>
      </c>
      <c r="U118" s="41">
        <v>24876.648489762119</v>
      </c>
      <c r="V118" s="40">
        <v>9052.187529426832</v>
      </c>
      <c r="W118" s="40">
        <v>3069.3161427880004</v>
      </c>
      <c r="X118" s="40">
        <v>12755.144817547289</v>
      </c>
      <c r="Y118" s="41">
        <v>25654.603106830007</v>
      </c>
      <c r="Z118" s="40">
        <v>9481.8441881530289</v>
      </c>
      <c r="AA118" s="40">
        <v>3136.8706272400004</v>
      </c>
      <c r="AB118" s="40">
        <v>13035.888291436977</v>
      </c>
      <c r="AD118" s="21" t="s">
        <v>349</v>
      </c>
      <c r="AE118" s="21" t="s">
        <v>350</v>
      </c>
      <c r="AF118" s="21" t="s">
        <v>65</v>
      </c>
      <c r="AG118" s="21" t="s">
        <v>378</v>
      </c>
      <c r="AH118" s="22">
        <v>798786</v>
      </c>
      <c r="AI118" s="23">
        <v>1</v>
      </c>
      <c r="AJ118" s="39">
        <v>19757.922392471621</v>
      </c>
      <c r="AK118" s="39">
        <v>20876.220799885516</v>
      </c>
      <c r="AL118" s="39">
        <v>22057.814897159034</v>
      </c>
      <c r="AM118" s="39">
        <v>22432.797750410737</v>
      </c>
      <c r="AN118" s="39">
        <v>23113.094852826653</v>
      </c>
      <c r="AO118" s="39">
        <v>23850.817766689815</v>
      </c>
      <c r="AP118" s="39">
        <v>24626.169993197167</v>
      </c>
      <c r="AQ118" s="39">
        <v>64448.992325286461</v>
      </c>
      <c r="AR118" s="42">
        <v>72705.145699768109</v>
      </c>
      <c r="AS118" s="42">
        <v>79213.277470362475</v>
      </c>
      <c r="AT118" s="42">
        <v>80177.796696645411</v>
      </c>
      <c r="AU118" s="39">
        <v>21643.177836877658</v>
      </c>
      <c r="AV118" s="39">
        <v>7262.1930000000002</v>
      </c>
      <c r="AW118" s="39">
        <v>51272.425859767754</v>
      </c>
      <c r="AX118" s="42">
        <v>82362.534108614796</v>
      </c>
      <c r="AY118" s="39">
        <v>22605.573847294538</v>
      </c>
      <c r="AZ118" s="39">
        <v>7413.8421142260004</v>
      </c>
      <c r="BA118" s="39">
        <v>52343.118147094261</v>
      </c>
      <c r="BB118" s="42">
        <v>84689.393036341411</v>
      </c>
      <c r="BC118" s="39">
        <v>23701.720919054802</v>
      </c>
      <c r="BD118" s="39">
        <v>7566.5369842440014</v>
      </c>
      <c r="BE118" s="39">
        <v>53421.135133042604</v>
      </c>
      <c r="BF118" s="42">
        <v>87156.728277162794</v>
      </c>
      <c r="BG118" s="39">
        <v>24826.708904891049</v>
      </c>
      <c r="BH118" s="39">
        <v>7733.0735941200019</v>
      </c>
      <c r="BI118" s="39">
        <v>54596.945778151749</v>
      </c>
    </row>
    <row r="119" spans="1:61" x14ac:dyDescent="0.25">
      <c r="A119" s="20" t="s">
        <v>256</v>
      </c>
      <c r="B119" s="20" t="s">
        <v>257</v>
      </c>
      <c r="C119" s="40">
        <v>6001.7609703617809</v>
      </c>
      <c r="D119" s="40">
        <v>6341.4606412842577</v>
      </c>
      <c r="E119" s="40">
        <v>6700.3873135809463</v>
      </c>
      <c r="F119" s="40">
        <v>6814.2938979118217</v>
      </c>
      <c r="G119" s="40">
        <v>7020.9441983040224</v>
      </c>
      <c r="H119" s="40">
        <v>7245.0384377394685</v>
      </c>
      <c r="I119" s="40">
        <v>7480.5631370928804</v>
      </c>
      <c r="J119" s="40">
        <v>21551.578127883371</v>
      </c>
      <c r="K119" s="41">
        <v>23860.845728755765</v>
      </c>
      <c r="L119" s="41">
        <v>27788.628545587129</v>
      </c>
      <c r="M119" s="41">
        <v>28177.595267605881</v>
      </c>
      <c r="N119" s="40">
        <v>9419.6725443383693</v>
      </c>
      <c r="O119" s="40">
        <v>3728.37</v>
      </c>
      <c r="P119" s="40">
        <v>15029.552723267512</v>
      </c>
      <c r="Q119" s="41">
        <v>28988.164223333202</v>
      </c>
      <c r="R119" s="40">
        <v>9838.5322582135705</v>
      </c>
      <c r="S119" s="40">
        <v>3806.2258223399999</v>
      </c>
      <c r="T119" s="40">
        <v>15343.40614277963</v>
      </c>
      <c r="U119" s="41">
        <v>29859.629094928001</v>
      </c>
      <c r="V119" s="40">
        <v>10315.603904264723</v>
      </c>
      <c r="W119" s="40">
        <v>3884.6185299600002</v>
      </c>
      <c r="X119" s="40">
        <v>15659.40666070328</v>
      </c>
      <c r="Y119" s="41">
        <v>30779.41893605614</v>
      </c>
      <c r="Z119" s="40">
        <v>10805.227864422553</v>
      </c>
      <c r="AA119" s="40">
        <v>3970.1175108000002</v>
      </c>
      <c r="AB119" s="40">
        <v>16004.073560833585</v>
      </c>
      <c r="AD119" s="21" t="s">
        <v>351</v>
      </c>
      <c r="AE119" s="21" t="s">
        <v>352</v>
      </c>
      <c r="AF119" s="21" t="s">
        <v>65</v>
      </c>
      <c r="AG119" s="21" t="s">
        <v>378</v>
      </c>
      <c r="AH119" s="22">
        <v>351592</v>
      </c>
      <c r="AI119" s="23">
        <v>1</v>
      </c>
      <c r="AJ119" s="39">
        <v>9840.2345176051203</v>
      </c>
      <c r="AK119" s="39">
        <v>10397.19179130157</v>
      </c>
      <c r="AL119" s="39">
        <v>10985.672846689238</v>
      </c>
      <c r="AM119" s="39">
        <v>11172.429285082953</v>
      </c>
      <c r="AN119" s="39">
        <v>11511.244414348294</v>
      </c>
      <c r="AO119" s="39">
        <v>11878.659891402225</v>
      </c>
      <c r="AP119" s="39">
        <v>12264.816269133862</v>
      </c>
      <c r="AQ119" s="39">
        <v>31071.665172057852</v>
      </c>
      <c r="AR119" s="42">
        <v>34858.719040478667</v>
      </c>
      <c r="AS119" s="42">
        <v>38103.271613213394</v>
      </c>
      <c r="AT119" s="42">
        <v>38590.152193062975</v>
      </c>
      <c r="AU119" s="39">
        <v>11016.736357799482</v>
      </c>
      <c r="AV119" s="39">
        <v>3414.7539999999999</v>
      </c>
      <c r="AW119" s="39">
        <v>24158.661835263491</v>
      </c>
      <c r="AX119" s="42">
        <v>39655.825914092937</v>
      </c>
      <c r="AY119" s="39">
        <v>11506.611883402536</v>
      </c>
      <c r="AZ119" s="39">
        <v>3486.060893028</v>
      </c>
      <c r="BA119" s="39">
        <v>24663.153137662401</v>
      </c>
      <c r="BB119" s="42">
        <v>40793.524136154898</v>
      </c>
      <c r="BC119" s="39">
        <v>12064.5689167907</v>
      </c>
      <c r="BD119" s="39">
        <v>3557.8595106320004</v>
      </c>
      <c r="BE119" s="39">
        <v>25171.095708732199</v>
      </c>
      <c r="BF119" s="42">
        <v>41998.490028401713</v>
      </c>
      <c r="BG119" s="39">
        <v>12637.206453619154</v>
      </c>
      <c r="BH119" s="39">
        <v>3636.1666493600005</v>
      </c>
      <c r="BI119" s="39">
        <v>25725.116925422557</v>
      </c>
    </row>
    <row r="120" spans="1:61" x14ac:dyDescent="0.25">
      <c r="A120" s="20" t="s">
        <v>385</v>
      </c>
      <c r="B120" s="20" t="s">
        <v>386</v>
      </c>
      <c r="C120" s="40">
        <v>6213.1692639033927</v>
      </c>
      <c r="D120" s="40">
        <v>6564.8346442403245</v>
      </c>
      <c r="E120" s="40">
        <v>6936.4042851043268</v>
      </c>
      <c r="F120" s="40">
        <v>7054.3231579510993</v>
      </c>
      <c r="G120" s="40">
        <v>7268.2525865161015</v>
      </c>
      <c r="H120" s="40">
        <v>7500.2404060167164</v>
      </c>
      <c r="I120" s="40">
        <v>7744.0613162694117</v>
      </c>
      <c r="J120" s="40">
        <v>21644.511001549294</v>
      </c>
      <c r="K120" s="41">
        <v>24363.023868568303</v>
      </c>
      <c r="L120" s="41">
        <v>26754.890136588798</v>
      </c>
      <c r="M120" s="41">
        <v>27145.109452496967</v>
      </c>
      <c r="N120" s="40">
        <v>9157.4528831992357</v>
      </c>
      <c r="O120" s="40">
        <v>2590.8809999999999</v>
      </c>
      <c r="P120" s="40">
        <v>15396.775569297728</v>
      </c>
      <c r="Q120" s="41">
        <v>27927.933878077893</v>
      </c>
      <c r="R120" s="40">
        <v>9564.6526108360395</v>
      </c>
      <c r="S120" s="40">
        <v>2644.9837770419999</v>
      </c>
      <c r="T120" s="40">
        <v>15718.297490199851</v>
      </c>
      <c r="U120" s="41">
        <v>28769.922410255185</v>
      </c>
      <c r="V120" s="40">
        <v>10028.443798911845</v>
      </c>
      <c r="W120" s="40">
        <v>2699.459640948</v>
      </c>
      <c r="X120" s="40">
        <v>16042.01897039534</v>
      </c>
      <c r="Y120" s="41">
        <v>29658.418850267721</v>
      </c>
      <c r="Z120" s="40">
        <v>10504.437876681104</v>
      </c>
      <c r="AA120" s="40">
        <v>2758.8737240400001</v>
      </c>
      <c r="AB120" s="40">
        <v>16395.107249546614</v>
      </c>
      <c r="AD120" s="21" t="s">
        <v>324</v>
      </c>
      <c r="AE120" s="21" t="s">
        <v>325</v>
      </c>
      <c r="AF120" s="21" t="s">
        <v>91</v>
      </c>
      <c r="AG120" s="21" t="s">
        <v>387</v>
      </c>
      <c r="AH120" s="22">
        <v>379387</v>
      </c>
      <c r="AI120" s="23">
        <v>1</v>
      </c>
      <c r="AJ120" s="39">
        <v>9256.4979314867433</v>
      </c>
      <c r="AK120" s="39">
        <v>9780.4157144088931</v>
      </c>
      <c r="AL120" s="39">
        <v>10333.987243844436</v>
      </c>
      <c r="AM120" s="39">
        <v>10509.665026989791</v>
      </c>
      <c r="AN120" s="39">
        <v>10828.381165064549</v>
      </c>
      <c r="AO120" s="39">
        <v>11174.001037971162</v>
      </c>
      <c r="AP120" s="39">
        <v>11537.25007490298</v>
      </c>
      <c r="AQ120" s="39">
        <v>28941.708954794722</v>
      </c>
      <c r="AR120" s="42">
        <v>32889.691140750678</v>
      </c>
      <c r="AS120" s="42">
        <v>35624.063909616707</v>
      </c>
      <c r="AT120" s="42">
        <v>36178.699526941418</v>
      </c>
      <c r="AU120" s="39">
        <v>12228.474990931652</v>
      </c>
      <c r="AV120" s="39">
        <v>3313.4369999999999</v>
      </c>
      <c r="AW120" s="39">
        <v>20636.787536009768</v>
      </c>
      <c r="AX120" s="42">
        <v>37222.594047038598</v>
      </c>
      <c r="AY120" s="39">
        <v>12772.232272484951</v>
      </c>
      <c r="AZ120" s="39">
        <v>3382.6281914340002</v>
      </c>
      <c r="BA120" s="39">
        <v>21067.733583119651</v>
      </c>
      <c r="BB120" s="42">
        <v>38345.483682312872</v>
      </c>
      <c r="BC120" s="39">
        <v>13391.559395074315</v>
      </c>
      <c r="BD120" s="39">
        <v>3452.2965177960004</v>
      </c>
      <c r="BE120" s="39">
        <v>21501.627769442559</v>
      </c>
      <c r="BF120" s="42">
        <v>39530.345204703961</v>
      </c>
      <c r="BG120" s="39">
        <v>14027.18174007288</v>
      </c>
      <c r="BH120" s="39">
        <v>3528.2802550800006</v>
      </c>
      <c r="BI120" s="39">
        <v>21974.883209551081</v>
      </c>
    </row>
    <row r="121" spans="1:61" x14ac:dyDescent="0.25">
      <c r="A121" s="20" t="s">
        <v>388</v>
      </c>
      <c r="B121" s="20" t="s">
        <v>389</v>
      </c>
      <c r="C121" s="40">
        <v>5963.9174688944677</v>
      </c>
      <c r="D121" s="40">
        <v>6301.4751976338948</v>
      </c>
      <c r="E121" s="40">
        <v>6658.138693819973</v>
      </c>
      <c r="F121" s="40">
        <v>6771.3270516149123</v>
      </c>
      <c r="G121" s="40">
        <v>6976.6743392772278</v>
      </c>
      <c r="H121" s="40">
        <v>7199.3555749758088</v>
      </c>
      <c r="I121" s="40">
        <v>7433.395196974494</v>
      </c>
      <c r="J121" s="40">
        <v>20463.808862901053</v>
      </c>
      <c r="K121" s="41">
        <v>22935.48298864052</v>
      </c>
      <c r="L121" s="41">
        <v>25763.836065702289</v>
      </c>
      <c r="M121" s="41">
        <v>26161.671401999614</v>
      </c>
      <c r="N121" s="40">
        <v>9401.6498530961362</v>
      </c>
      <c r="O121" s="40">
        <v>2917.9670000000001</v>
      </c>
      <c r="P121" s="40">
        <v>13842.054548903478</v>
      </c>
      <c r="Q121" s="41">
        <v>26929.718281968333</v>
      </c>
      <c r="R121" s="40">
        <v>9819.7081612683833</v>
      </c>
      <c r="S121" s="40">
        <v>2978.8999868940004</v>
      </c>
      <c r="T121" s="40">
        <v>14131.110133805949</v>
      </c>
      <c r="U121" s="41">
        <v>27758.263358553231</v>
      </c>
      <c r="V121" s="40">
        <v>10295.86702453046</v>
      </c>
      <c r="W121" s="40">
        <v>3040.2531610360006</v>
      </c>
      <c r="X121" s="40">
        <v>14422.143172986769</v>
      </c>
      <c r="Y121" s="41">
        <v>28631.299804107461</v>
      </c>
      <c r="Z121" s="40">
        <v>10784.554185514307</v>
      </c>
      <c r="AA121" s="40">
        <v>3107.1679802800008</v>
      </c>
      <c r="AB121" s="40">
        <v>14739.577638313154</v>
      </c>
      <c r="AD121" s="21" t="s">
        <v>390</v>
      </c>
      <c r="AE121" s="21" t="s">
        <v>391</v>
      </c>
      <c r="AF121" s="21" t="s">
        <v>91</v>
      </c>
      <c r="AG121" s="21" t="s">
        <v>387</v>
      </c>
      <c r="AH121" s="22">
        <v>583786</v>
      </c>
      <c r="AI121" s="23">
        <v>1</v>
      </c>
      <c r="AJ121" s="39">
        <v>13335.652615353527</v>
      </c>
      <c r="AK121" s="39">
        <v>14090.450553382536</v>
      </c>
      <c r="AL121" s="39">
        <v>14887.970054703987</v>
      </c>
      <c r="AM121" s="39">
        <v>15141.065545633954</v>
      </c>
      <c r="AN121" s="39">
        <v>15600.233551907075</v>
      </c>
      <c r="AO121" s="39">
        <v>16098.161234294072</v>
      </c>
      <c r="AP121" s="39">
        <v>16621.486902947508</v>
      </c>
      <c r="AQ121" s="39">
        <v>42782.741871518148</v>
      </c>
      <c r="AR121" s="42">
        <v>48758.601055432853</v>
      </c>
      <c r="AS121" s="42">
        <v>52732.805331923926</v>
      </c>
      <c r="AT121" s="42">
        <v>53539.418062705387</v>
      </c>
      <c r="AU121" s="39">
        <v>17721.241933472938</v>
      </c>
      <c r="AV121" s="39">
        <v>4970</v>
      </c>
      <c r="AW121" s="39">
        <v>30848.176129232452</v>
      </c>
      <c r="AX121" s="42">
        <v>55075.38745869539</v>
      </c>
      <c r="AY121" s="39">
        <v>18509.243245708476</v>
      </c>
      <c r="AZ121" s="39">
        <v>5073.7835400000004</v>
      </c>
      <c r="BA121" s="39">
        <v>31492.36067298691</v>
      </c>
      <c r="BB121" s="42">
        <v>56725.99363892393</v>
      </c>
      <c r="BC121" s="39">
        <v>19406.758739955039</v>
      </c>
      <c r="BD121" s="39">
        <v>5178.282760000001</v>
      </c>
      <c r="BE121" s="39">
        <v>32140.952138968885</v>
      </c>
      <c r="BF121" s="42">
        <v>58468.525109672584</v>
      </c>
      <c r="BG121" s="39">
        <v>20327.888918689026</v>
      </c>
      <c r="BH121" s="39">
        <v>5292.2548000000006</v>
      </c>
      <c r="BI121" s="39">
        <v>32848.381390983559</v>
      </c>
    </row>
    <row r="122" spans="1:61" x14ac:dyDescent="0.25">
      <c r="A122" s="20" t="s">
        <v>392</v>
      </c>
      <c r="B122" s="20" t="s">
        <v>393</v>
      </c>
      <c r="C122" s="40">
        <v>7673.9865310390105</v>
      </c>
      <c r="D122" s="40">
        <v>8108.3341686958183</v>
      </c>
      <c r="E122" s="40">
        <v>8567.265882644002</v>
      </c>
      <c r="F122" s="40">
        <v>8712.9094026489493</v>
      </c>
      <c r="G122" s="40">
        <v>8977.137123425593</v>
      </c>
      <c r="H122" s="40">
        <v>9263.6690569036746</v>
      </c>
      <c r="I122" s="40">
        <v>9564.8162334557837</v>
      </c>
      <c r="J122" s="40">
        <v>22045.222234751793</v>
      </c>
      <c r="K122" s="41">
        <v>24397.469975208285</v>
      </c>
      <c r="L122" s="41">
        <v>26882.364583868057</v>
      </c>
      <c r="M122" s="41">
        <v>27240.677948420045</v>
      </c>
      <c r="N122" s="40">
        <v>8970.8356162360142</v>
      </c>
      <c r="O122" s="40">
        <v>2271</v>
      </c>
      <c r="P122" s="40">
        <v>15998.842332184031</v>
      </c>
      <c r="Q122" s="41">
        <v>28021.097015829801</v>
      </c>
      <c r="R122" s="40">
        <v>9369.7371302484644</v>
      </c>
      <c r="S122" s="40">
        <v>2318.4230219999999</v>
      </c>
      <c r="T122" s="40">
        <v>16332.936863581337</v>
      </c>
      <c r="U122" s="41">
        <v>28859.566875151773</v>
      </c>
      <c r="V122" s="40">
        <v>9824.0768425630213</v>
      </c>
      <c r="W122" s="40">
        <v>2366.1730680000001</v>
      </c>
      <c r="X122" s="40">
        <v>16669.31696458875</v>
      </c>
      <c r="Y122" s="41">
        <v>29744.834612338294</v>
      </c>
      <c r="Z122" s="40">
        <v>10290.370765167198</v>
      </c>
      <c r="AA122" s="40">
        <v>2418.25164</v>
      </c>
      <c r="AB122" s="40">
        <v>17036.212207171095</v>
      </c>
      <c r="AD122" s="21" t="s">
        <v>71</v>
      </c>
      <c r="AE122" s="21" t="s">
        <v>72</v>
      </c>
      <c r="AF122" s="21" t="s">
        <v>70</v>
      </c>
      <c r="AG122" s="21" t="s">
        <v>394</v>
      </c>
      <c r="AH122" s="22">
        <v>129759</v>
      </c>
      <c r="AI122" s="23">
        <v>1</v>
      </c>
      <c r="AJ122" s="39">
        <v>3814.2412138272848</v>
      </c>
      <c r="AK122" s="39">
        <v>4030.1272665299089</v>
      </c>
      <c r="AL122" s="39">
        <v>4258.2324698155016</v>
      </c>
      <c r="AM122" s="39">
        <v>4330.6224218023644</v>
      </c>
      <c r="AN122" s="39">
        <v>4461.9528923922671</v>
      </c>
      <c r="AO122" s="39">
        <v>4604.3693411740378</v>
      </c>
      <c r="AP122" s="39">
        <v>4754.0500798079711</v>
      </c>
      <c r="AQ122" s="39">
        <v>12078.4982102751</v>
      </c>
      <c r="AR122" s="42">
        <v>13700.668009966954</v>
      </c>
      <c r="AS122" s="42">
        <v>14766.434401404751</v>
      </c>
      <c r="AT122" s="42">
        <v>15032.441724891114</v>
      </c>
      <c r="AU122" s="39">
        <v>7043.0873234863629</v>
      </c>
      <c r="AV122" s="39">
        <v>1281.9559999999999</v>
      </c>
      <c r="AW122" s="39">
        <v>6707.398401404751</v>
      </c>
      <c r="AX122" s="42">
        <v>15512.459561205002</v>
      </c>
      <c r="AY122" s="39">
        <v>7356.2686498252142</v>
      </c>
      <c r="AZ122" s="39">
        <v>1308.7258051920001</v>
      </c>
      <c r="BA122" s="39">
        <v>6847.4651061877867</v>
      </c>
      <c r="BB122" s="42">
        <v>16037.145257965116</v>
      </c>
      <c r="BC122" s="39">
        <v>7712.9750264940285</v>
      </c>
      <c r="BD122" s="39">
        <v>1335.6802120480002</v>
      </c>
      <c r="BE122" s="39">
        <v>6988.4900194230868</v>
      </c>
      <c r="BF122" s="42">
        <v>16586.452977054261</v>
      </c>
      <c r="BG122" s="39">
        <v>8079.0667659712662</v>
      </c>
      <c r="BH122" s="39">
        <v>1365.0780270400003</v>
      </c>
      <c r="BI122" s="39">
        <v>7142.3081840429941</v>
      </c>
    </row>
    <row r="123" spans="1:61" x14ac:dyDescent="0.25">
      <c r="A123" s="20" t="s">
        <v>395</v>
      </c>
      <c r="B123" s="20" t="s">
        <v>396</v>
      </c>
      <c r="C123" s="40">
        <v>5172.9632008763647</v>
      </c>
      <c r="D123" s="40">
        <v>5465.7529180459669</v>
      </c>
      <c r="E123" s="40">
        <v>5775.1145332073684</v>
      </c>
      <c r="F123" s="40">
        <v>5873.2914802718933</v>
      </c>
      <c r="G123" s="40">
        <v>6051.4049380816705</v>
      </c>
      <c r="H123" s="40">
        <v>6244.5534589662111</v>
      </c>
      <c r="I123" s="40">
        <v>6447.5539797582323</v>
      </c>
      <c r="J123" s="40">
        <v>14844.070839739712</v>
      </c>
      <c r="K123" s="41">
        <v>16442.353165085053</v>
      </c>
      <c r="L123" s="41">
        <v>18440.725530377604</v>
      </c>
      <c r="M123" s="41">
        <v>18746.183024943344</v>
      </c>
      <c r="N123" s="40">
        <v>7276.5800078455532</v>
      </c>
      <c r="O123" s="40">
        <v>1868.752</v>
      </c>
      <c r="P123" s="40">
        <v>9600.8510170977897</v>
      </c>
      <c r="Q123" s="41">
        <v>19309.259224222129</v>
      </c>
      <c r="R123" s="40">
        <v>7600.1439327834851</v>
      </c>
      <c r="S123" s="40">
        <v>1907.7752792640001</v>
      </c>
      <c r="T123" s="40">
        <v>9801.3400121746454</v>
      </c>
      <c r="U123" s="41">
        <v>19918.944080724061</v>
      </c>
      <c r="V123" s="40">
        <v>7968.6758520859539</v>
      </c>
      <c r="W123" s="40">
        <v>1947.0676588160004</v>
      </c>
      <c r="X123" s="40">
        <v>10003.200569822107</v>
      </c>
      <c r="Y123" s="41">
        <v>20560.199318186787</v>
      </c>
      <c r="Z123" s="40">
        <v>8346.9042780823584</v>
      </c>
      <c r="AA123" s="40">
        <v>1989.9218796800005</v>
      </c>
      <c r="AB123" s="40">
        <v>10223.373160424429</v>
      </c>
      <c r="AD123" s="21" t="s">
        <v>76</v>
      </c>
      <c r="AE123" s="21" t="s">
        <v>77</v>
      </c>
      <c r="AF123" s="21" t="s">
        <v>70</v>
      </c>
      <c r="AG123" s="21" t="s">
        <v>394</v>
      </c>
      <c r="AH123" s="22">
        <v>209397</v>
      </c>
      <c r="AI123" s="23">
        <v>1</v>
      </c>
      <c r="AJ123" s="39">
        <v>4915.9368868959036</v>
      </c>
      <c r="AK123" s="39">
        <v>5194.1789146942119</v>
      </c>
      <c r="AL123" s="39">
        <v>5488.1694412659044</v>
      </c>
      <c r="AM123" s="39">
        <v>5581.4683217674246</v>
      </c>
      <c r="AN123" s="39">
        <v>5750.7319494598323</v>
      </c>
      <c r="AO123" s="39">
        <v>5934.2836009204184</v>
      </c>
      <c r="AP123" s="39">
        <v>6127.1977411276239</v>
      </c>
      <c r="AQ123" s="39">
        <v>16636.750300509844</v>
      </c>
      <c r="AR123" s="42">
        <v>19092.926519515571</v>
      </c>
      <c r="AS123" s="42">
        <v>20482.857262320256</v>
      </c>
      <c r="AT123" s="42">
        <v>20752.218153967446</v>
      </c>
      <c r="AU123" s="39">
        <v>7131.8798916471869</v>
      </c>
      <c r="AV123" s="39">
        <v>1909.53</v>
      </c>
      <c r="AW123" s="39">
        <v>11710.808262320259</v>
      </c>
      <c r="AX123" s="42">
        <v>21353.772585681581</v>
      </c>
      <c r="AY123" s="39">
        <v>7449.0095112540921</v>
      </c>
      <c r="AZ123" s="39">
        <v>1949.40480546</v>
      </c>
      <c r="BA123" s="39">
        <v>11955.358268967489</v>
      </c>
      <c r="BB123" s="42">
        <v>22001.348750383586</v>
      </c>
      <c r="BC123" s="39">
        <v>7810.212903763977</v>
      </c>
      <c r="BD123" s="39">
        <v>1989.5545832400003</v>
      </c>
      <c r="BE123" s="39">
        <v>12201.58126337961</v>
      </c>
      <c r="BF123" s="42">
        <v>22684.404590721282</v>
      </c>
      <c r="BG123" s="39">
        <v>8180.9199808392941</v>
      </c>
      <c r="BH123" s="39">
        <v>2033.3439252000003</v>
      </c>
      <c r="BI123" s="39">
        <v>12470.140684681988</v>
      </c>
    </row>
    <row r="124" spans="1:61" x14ac:dyDescent="0.25">
      <c r="A124" s="20" t="s">
        <v>362</v>
      </c>
      <c r="B124" s="20" t="s">
        <v>363</v>
      </c>
      <c r="C124" s="40">
        <v>3420.6437112159433</v>
      </c>
      <c r="D124" s="40">
        <v>3614.2521452707656</v>
      </c>
      <c r="E124" s="40">
        <v>3818.8188166930909</v>
      </c>
      <c r="F124" s="40">
        <v>3883.7387365768732</v>
      </c>
      <c r="G124" s="40">
        <v>4001.5170109780374</v>
      </c>
      <c r="H124" s="40">
        <v>4129.2372841828483</v>
      </c>
      <c r="I124" s="40">
        <v>4263.4722338347519</v>
      </c>
      <c r="J124" s="40">
        <v>13022.504707002519</v>
      </c>
      <c r="K124" s="41">
        <v>14581.968911205018</v>
      </c>
      <c r="L124" s="41">
        <v>15770.65760501437</v>
      </c>
      <c r="M124" s="41">
        <v>15971.159620902083</v>
      </c>
      <c r="N124" s="40">
        <v>4598.6140688027635</v>
      </c>
      <c r="O124" s="40">
        <v>1232.2869900000001</v>
      </c>
      <c r="P124" s="40">
        <v>10140.25856209932</v>
      </c>
      <c r="Q124" s="41">
        <v>16413.129564013718</v>
      </c>
      <c r="R124" s="40">
        <v>4803.0982654682739</v>
      </c>
      <c r="S124" s="40">
        <v>1258.0196069251801</v>
      </c>
      <c r="T124" s="40">
        <v>10352.011691620262</v>
      </c>
      <c r="U124" s="41">
        <v>16885.144210225673</v>
      </c>
      <c r="V124" s="40">
        <v>5036.0010944181331</v>
      </c>
      <c r="W124" s="40">
        <v>1283.9296731769202</v>
      </c>
      <c r="X124" s="40">
        <v>10565.21344263062</v>
      </c>
      <c r="Y124" s="41">
        <v>17384.976405313504</v>
      </c>
      <c r="Z124" s="40">
        <v>5275.0318697456714</v>
      </c>
      <c r="AA124" s="40">
        <v>1312.1884784316003</v>
      </c>
      <c r="AB124" s="40">
        <v>10797.756057136232</v>
      </c>
      <c r="AD124" s="21" t="s">
        <v>241</v>
      </c>
      <c r="AE124" s="21" t="s">
        <v>242</v>
      </c>
      <c r="AF124" s="21" t="s">
        <v>70</v>
      </c>
      <c r="AG124" s="21" t="s">
        <v>394</v>
      </c>
      <c r="AH124" s="22">
        <v>386667</v>
      </c>
      <c r="AI124" s="23">
        <v>1</v>
      </c>
      <c r="AJ124" s="39">
        <v>8657.1815882196115</v>
      </c>
      <c r="AK124" s="39">
        <v>9147.1780661128414</v>
      </c>
      <c r="AL124" s="39">
        <v>9664.9083446548284</v>
      </c>
      <c r="AM124" s="39">
        <v>9829.2117865139589</v>
      </c>
      <c r="AN124" s="39">
        <v>10127.292497257022</v>
      </c>
      <c r="AO124" s="39">
        <v>10450.535047776271</v>
      </c>
      <c r="AP124" s="39">
        <v>10790.26535374519</v>
      </c>
      <c r="AQ124" s="39">
        <v>28748.175612508552</v>
      </c>
      <c r="AR124" s="42">
        <v>33172.025028357064</v>
      </c>
      <c r="AS124" s="42">
        <v>35392.30959730973</v>
      </c>
      <c r="AT124" s="42">
        <v>35754.872278763483</v>
      </c>
      <c r="AU124" s="39">
        <v>9599.5876814537569</v>
      </c>
      <c r="AV124" s="39">
        <v>3297.7440000000001</v>
      </c>
      <c r="AW124" s="39">
        <v>22857.540597309729</v>
      </c>
      <c r="AX124" s="42">
        <v>36727.916419675646</v>
      </c>
      <c r="AY124" s="39">
        <v>10026.447588806943</v>
      </c>
      <c r="AZ124" s="39">
        <v>3366.6074902080004</v>
      </c>
      <c r="BA124" s="39">
        <v>23334.861340660704</v>
      </c>
      <c r="BB124" s="42">
        <v>37764.02460456844</v>
      </c>
      <c r="BC124" s="39">
        <v>10512.631272480332</v>
      </c>
      <c r="BD124" s="39">
        <v>3435.9458555520009</v>
      </c>
      <c r="BE124" s="39">
        <v>23815.447476536105</v>
      </c>
      <c r="BF124" s="42">
        <v>38862.807324407593</v>
      </c>
      <c r="BG124" s="39">
        <v>11011.607018648996</v>
      </c>
      <c r="BH124" s="39">
        <v>3511.5697209600012</v>
      </c>
      <c r="BI124" s="39">
        <v>24339.630584798597</v>
      </c>
    </row>
    <row r="125" spans="1:61" x14ac:dyDescent="0.25">
      <c r="A125" s="20" t="s">
        <v>226</v>
      </c>
      <c r="B125" s="20" t="s">
        <v>227</v>
      </c>
      <c r="C125" s="40">
        <v>9004.979315091814</v>
      </c>
      <c r="D125" s="40">
        <v>9514.6611443260099</v>
      </c>
      <c r="E125" s="40">
        <v>10053.190965094862</v>
      </c>
      <c r="F125" s="40">
        <v>10224.095211501473</v>
      </c>
      <c r="G125" s="40">
        <v>10534.151158360868</v>
      </c>
      <c r="H125" s="40">
        <v>10870.3798087041</v>
      </c>
      <c r="I125" s="40">
        <v>11223.75860141914</v>
      </c>
      <c r="J125" s="40">
        <v>28654.962322032741</v>
      </c>
      <c r="K125" s="41">
        <v>31831.663945166099</v>
      </c>
      <c r="L125" s="41">
        <v>35081.99465986163</v>
      </c>
      <c r="M125" s="41">
        <v>35652.911623824053</v>
      </c>
      <c r="N125" s="40">
        <v>15116.19296396242</v>
      </c>
      <c r="O125" s="40">
        <v>3091.4927118784094</v>
      </c>
      <c r="P125" s="40">
        <v>17445.225947983221</v>
      </c>
      <c r="Q125" s="41">
        <v>36753.930640125254</v>
      </c>
      <c r="R125" s="40">
        <v>15788.356909148939</v>
      </c>
      <c r="S125" s="40">
        <v>3156.0492626878545</v>
      </c>
      <c r="T125" s="40">
        <v>17809.524468288466</v>
      </c>
      <c r="U125" s="41">
        <v>37951.302463165135</v>
      </c>
      <c r="V125" s="40">
        <v>16553.936288410783</v>
      </c>
      <c r="W125" s="40">
        <v>3221.0509884478101</v>
      </c>
      <c r="X125" s="40">
        <v>18176.31518630654</v>
      </c>
      <c r="Y125" s="41">
        <v>39207.983840726629</v>
      </c>
      <c r="Z125" s="40">
        <v>17339.658958353666</v>
      </c>
      <c r="AA125" s="40">
        <v>3291.945099316606</v>
      </c>
      <c r="AB125" s="40">
        <v>18576.379783056356</v>
      </c>
      <c r="AD125" s="21" t="s">
        <v>246</v>
      </c>
      <c r="AE125" s="21" t="s">
        <v>247</v>
      </c>
      <c r="AF125" s="21" t="s">
        <v>70</v>
      </c>
      <c r="AG125" s="21" t="s">
        <v>394</v>
      </c>
      <c r="AH125" s="22">
        <v>343823</v>
      </c>
      <c r="AI125" s="23">
        <v>1</v>
      </c>
      <c r="AJ125" s="39">
        <v>8756.1358295250902</v>
      </c>
      <c r="AK125" s="39">
        <v>9251.7331174762094</v>
      </c>
      <c r="AL125" s="39">
        <v>9775.3812119253635</v>
      </c>
      <c r="AM125" s="39">
        <v>9941.562692528094</v>
      </c>
      <c r="AN125" s="39">
        <v>10243.050557236775</v>
      </c>
      <c r="AO125" s="39">
        <v>10569.987869269147</v>
      </c>
      <c r="AP125" s="39">
        <v>10913.601396853906</v>
      </c>
      <c r="AQ125" s="39">
        <v>28567.697561521203</v>
      </c>
      <c r="AR125" s="42">
        <v>32671.447886502108</v>
      </c>
      <c r="AS125" s="42">
        <v>35082.269258685592</v>
      </c>
      <c r="AT125" s="42">
        <v>35557.134259051607</v>
      </c>
      <c r="AU125" s="39">
        <v>12573.021000366012</v>
      </c>
      <c r="AV125" s="39">
        <v>3189.19</v>
      </c>
      <c r="AW125" s="39">
        <v>19794.923258685591</v>
      </c>
      <c r="AX125" s="42">
        <v>36596.174840040869</v>
      </c>
      <c r="AY125" s="39">
        <v>13132.099031366728</v>
      </c>
      <c r="AZ125" s="39">
        <v>3255.7866655800003</v>
      </c>
      <c r="BA125" s="39">
        <v>20208.289143094142</v>
      </c>
      <c r="BB125" s="42">
        <v>37716.2016114242</v>
      </c>
      <c r="BC125" s="39">
        <v>13768.876137603347</v>
      </c>
      <c r="BD125" s="39">
        <v>3322.8425745200007</v>
      </c>
      <c r="BE125" s="39">
        <v>20624.482899300856</v>
      </c>
      <c r="BF125" s="42">
        <v>38896.816868006441</v>
      </c>
      <c r="BG125" s="39">
        <v>14422.407595769251</v>
      </c>
      <c r="BH125" s="39">
        <v>3395.9770796000007</v>
      </c>
      <c r="BI125" s="39">
        <v>21078.432192637189</v>
      </c>
    </row>
    <row r="126" spans="1:61" x14ac:dyDescent="0.25">
      <c r="A126" s="20" t="s">
        <v>230</v>
      </c>
      <c r="B126" s="20" t="s">
        <v>231</v>
      </c>
      <c r="C126" s="40">
        <v>8163.3089184584323</v>
      </c>
      <c r="D126" s="40">
        <v>8625.3522032431792</v>
      </c>
      <c r="E126" s="40">
        <v>9113.5471379467435</v>
      </c>
      <c r="F126" s="40">
        <v>9268.4774392918371</v>
      </c>
      <c r="G126" s="40">
        <v>9549.5533182754152</v>
      </c>
      <c r="H126" s="40">
        <v>9854.3556108679295</v>
      </c>
      <c r="I126" s="40">
        <v>10174.705069675692</v>
      </c>
      <c r="J126" s="40">
        <v>25971.816971612876</v>
      </c>
      <c r="K126" s="41">
        <v>28916.913940845887</v>
      </c>
      <c r="L126" s="41">
        <v>31878.20292677703</v>
      </c>
      <c r="M126" s="41">
        <v>32348.460171041785</v>
      </c>
      <c r="N126" s="40">
        <v>12451.021244264753</v>
      </c>
      <c r="O126" s="40">
        <v>2883.174</v>
      </c>
      <c r="P126" s="40">
        <v>17014.264926777032</v>
      </c>
      <c r="Q126" s="41">
        <v>33317.618752993185</v>
      </c>
      <c r="R126" s="40">
        <v>13004.674375122404</v>
      </c>
      <c r="S126" s="40">
        <v>2943.3804394680001</v>
      </c>
      <c r="T126" s="40">
        <v>17369.563938402782</v>
      </c>
      <c r="U126" s="41">
        <v>34366.568281333035</v>
      </c>
      <c r="V126" s="40">
        <v>13635.272644017587</v>
      </c>
      <c r="W126" s="40">
        <v>3004.0020559920004</v>
      </c>
      <c r="X126" s="40">
        <v>17727.293581323444</v>
      </c>
      <c r="Y126" s="41">
        <v>35470.056810766037</v>
      </c>
      <c r="Z126" s="40">
        <v>14282.462692390376</v>
      </c>
      <c r="AA126" s="40">
        <v>3070.1190021600005</v>
      </c>
      <c r="AB126" s="40">
        <v>18117.475116215661</v>
      </c>
      <c r="AD126" s="21" t="s">
        <v>307</v>
      </c>
      <c r="AE126" s="21" t="s">
        <v>308</v>
      </c>
      <c r="AF126" s="21" t="s">
        <v>70</v>
      </c>
      <c r="AG126" s="21" t="s">
        <v>394</v>
      </c>
      <c r="AH126" s="22">
        <v>152452</v>
      </c>
      <c r="AI126" s="23">
        <v>1</v>
      </c>
      <c r="AJ126" s="39">
        <v>5830.9186678911101</v>
      </c>
      <c r="AK126" s="39">
        <v>6160.9486644937469</v>
      </c>
      <c r="AL126" s="39">
        <v>6509.6583589040929</v>
      </c>
      <c r="AM126" s="39">
        <v>6620.3225510054617</v>
      </c>
      <c r="AN126" s="39">
        <v>6821.0904756583413</v>
      </c>
      <c r="AO126" s="39">
        <v>7038.8057913038156</v>
      </c>
      <c r="AP126" s="39">
        <v>7267.6261946806044</v>
      </c>
      <c r="AQ126" s="39">
        <v>17034.132390734816</v>
      </c>
      <c r="AR126" s="42">
        <v>19100.926048279249</v>
      </c>
      <c r="AS126" s="42">
        <v>20732.012042527655</v>
      </c>
      <c r="AT126" s="42">
        <v>21198.840866930575</v>
      </c>
      <c r="AU126" s="39">
        <v>12360.246824402919</v>
      </c>
      <c r="AV126" s="39">
        <v>1715.046</v>
      </c>
      <c r="AW126" s="39">
        <v>7123.5480425276564</v>
      </c>
      <c r="AX126" s="42">
        <v>21933.028085131722</v>
      </c>
      <c r="AY126" s="39">
        <v>12909.86353601653</v>
      </c>
      <c r="AZ126" s="39">
        <v>1750.8595905720001</v>
      </c>
      <c r="BA126" s="39">
        <v>7272.3049585431909</v>
      </c>
      <c r="BB126" s="42">
        <v>22744.864096863363</v>
      </c>
      <c r="BC126" s="39">
        <v>13535.864415597065</v>
      </c>
      <c r="BD126" s="39">
        <v>1786.9201477680003</v>
      </c>
      <c r="BE126" s="39">
        <v>7422.0795334982968</v>
      </c>
      <c r="BF126" s="42">
        <v>23590.026790938638</v>
      </c>
      <c r="BG126" s="39">
        <v>14178.336111954477</v>
      </c>
      <c r="BH126" s="39">
        <v>1826.2495826400004</v>
      </c>
      <c r="BI126" s="39">
        <v>7585.4410963441624</v>
      </c>
    </row>
    <row r="127" spans="1:61" x14ac:dyDescent="0.25">
      <c r="A127" s="20" t="s">
        <v>366</v>
      </c>
      <c r="B127" s="20" t="s">
        <v>367</v>
      </c>
      <c r="C127" s="40">
        <v>4463.4109880167707</v>
      </c>
      <c r="D127" s="40">
        <v>4716.0400499385196</v>
      </c>
      <c r="E127" s="40">
        <v>4982.9679167650402</v>
      </c>
      <c r="F127" s="40">
        <v>5067.6783713500454</v>
      </c>
      <c r="G127" s="40">
        <v>5221.3608032233551</v>
      </c>
      <c r="H127" s="40">
        <v>5388.0160058525162</v>
      </c>
      <c r="I127" s="40">
        <v>5563.1718536502995</v>
      </c>
      <c r="J127" s="40">
        <v>15057.573060196048</v>
      </c>
      <c r="K127" s="41">
        <v>16857.599237644859</v>
      </c>
      <c r="L127" s="41">
        <v>18378.69342936296</v>
      </c>
      <c r="M127" s="41">
        <v>18728.68334090479</v>
      </c>
      <c r="N127" s="40">
        <v>8434.0105002646978</v>
      </c>
      <c r="O127" s="40">
        <v>1568.3652600000003</v>
      </c>
      <c r="P127" s="40">
        <v>8726.3075806400957</v>
      </c>
      <c r="Q127" s="41">
        <v>19318.691145585974</v>
      </c>
      <c r="R127" s="40">
        <v>8809.0412891093274</v>
      </c>
      <c r="S127" s="40">
        <v>1601.1158633593204</v>
      </c>
      <c r="T127" s="40">
        <v>8908.5339931173239</v>
      </c>
      <c r="U127" s="41">
        <v>19962.292134311785</v>
      </c>
      <c r="V127" s="40">
        <v>9236.1927907390054</v>
      </c>
      <c r="W127" s="40">
        <v>1634.0923113160807</v>
      </c>
      <c r="X127" s="40">
        <v>9092.0070322566989</v>
      </c>
      <c r="Y127" s="41">
        <v>20636.765270042772</v>
      </c>
      <c r="Z127" s="40">
        <v>9674.5831489722477</v>
      </c>
      <c r="AA127" s="40">
        <v>1670.0580634584007</v>
      </c>
      <c r="AB127" s="40">
        <v>9292.1240576121236</v>
      </c>
      <c r="AD127" s="21" t="s">
        <v>309</v>
      </c>
      <c r="AE127" s="21" t="s">
        <v>310</v>
      </c>
      <c r="AF127" s="21" t="s">
        <v>70</v>
      </c>
      <c r="AG127" s="21" t="s">
        <v>394</v>
      </c>
      <c r="AH127" s="22">
        <v>500474</v>
      </c>
      <c r="AI127" s="23">
        <v>1</v>
      </c>
      <c r="AJ127" s="39">
        <v>17647.562880777616</v>
      </c>
      <c r="AK127" s="39">
        <v>18646.414939829629</v>
      </c>
      <c r="AL127" s="39">
        <v>19701.802025423985</v>
      </c>
      <c r="AM127" s="39">
        <v>20036.732659856192</v>
      </c>
      <c r="AN127" s="39">
        <v>20644.366684022123</v>
      </c>
      <c r="AO127" s="39">
        <v>21303.292822731491</v>
      </c>
      <c r="AP127" s="39">
        <v>21995.829057070234</v>
      </c>
      <c r="AQ127" s="39">
        <v>50601.109657420602</v>
      </c>
      <c r="AR127" s="42">
        <v>57084.983589569572</v>
      </c>
      <c r="AS127" s="42">
        <v>61706.382961494732</v>
      </c>
      <c r="AT127" s="42">
        <v>63505.528377507042</v>
      </c>
      <c r="AU127" s="39">
        <v>47636.050416012309</v>
      </c>
      <c r="AV127" s="39">
        <v>5215.1239999999998</v>
      </c>
      <c r="AW127" s="39">
        <v>10654.353961494733</v>
      </c>
      <c r="AX127" s="42">
        <v>65955.126932375861</v>
      </c>
      <c r="AY127" s="39">
        <v>49754.25806638207</v>
      </c>
      <c r="AZ127" s="39">
        <v>5324.0262193680001</v>
      </c>
      <c r="BA127" s="39">
        <v>10876.842646625784</v>
      </c>
      <c r="BB127" s="42">
        <v>68701.381006435797</v>
      </c>
      <c r="BC127" s="39">
        <v>52166.848193732294</v>
      </c>
      <c r="BD127" s="39">
        <v>5433.679416592001</v>
      </c>
      <c r="BE127" s="39">
        <v>11100.853396111501</v>
      </c>
      <c r="BF127" s="42">
        <v>71541.374595810616</v>
      </c>
      <c r="BG127" s="39">
        <v>54642.916394742591</v>
      </c>
      <c r="BH127" s="39">
        <v>5553.2726401600012</v>
      </c>
      <c r="BI127" s="39">
        <v>11345.185560908023</v>
      </c>
    </row>
    <row r="128" spans="1:61" x14ac:dyDescent="0.25">
      <c r="A128" s="20" t="s">
        <v>260</v>
      </c>
      <c r="B128" s="20" t="s">
        <v>261</v>
      </c>
      <c r="C128" s="40">
        <v>8763.2614052765803</v>
      </c>
      <c r="D128" s="40">
        <v>9259.2620008152353</v>
      </c>
      <c r="E128" s="40">
        <v>9783.3362300613771</v>
      </c>
      <c r="F128" s="40">
        <v>9949.6529459724188</v>
      </c>
      <c r="G128" s="40">
        <v>10251.386155735123</v>
      </c>
      <c r="H128" s="40">
        <v>10578.589523094666</v>
      </c>
      <c r="I128" s="40">
        <v>10922.48267679164</v>
      </c>
      <c r="J128" s="40">
        <v>27270.719118154855</v>
      </c>
      <c r="K128" s="41">
        <v>30299.154336320658</v>
      </c>
      <c r="L128" s="41">
        <v>32930.11590726814</v>
      </c>
      <c r="M128" s="41">
        <v>33723.692308332887</v>
      </c>
      <c r="N128" s="40">
        <v>19959.526745926694</v>
      </c>
      <c r="O128" s="40">
        <v>2484.9879999999998</v>
      </c>
      <c r="P128" s="40">
        <v>11279.177562406194</v>
      </c>
      <c r="Q128" s="41">
        <v>34898.650308147386</v>
      </c>
      <c r="R128" s="40">
        <v>20847.056712868925</v>
      </c>
      <c r="S128" s="40">
        <v>2536.8795194159998</v>
      </c>
      <c r="T128" s="40">
        <v>11514.714075862457</v>
      </c>
      <c r="U128" s="41">
        <v>36198.923863384232</v>
      </c>
      <c r="V128" s="40">
        <v>21857.933071283791</v>
      </c>
      <c r="W128" s="40">
        <v>2589.1288771039999</v>
      </c>
      <c r="X128" s="40">
        <v>11751.861914996442</v>
      </c>
      <c r="Y128" s="41">
        <v>37552.044310253696</v>
      </c>
      <c r="Z128" s="40">
        <v>22895.406771374412</v>
      </c>
      <c r="AA128" s="40">
        <v>2646.11462192</v>
      </c>
      <c r="AB128" s="40">
        <v>12010.522916959289</v>
      </c>
      <c r="AD128" s="21" t="s">
        <v>311</v>
      </c>
      <c r="AE128" s="21" t="s">
        <v>312</v>
      </c>
      <c r="AF128" s="21" t="s">
        <v>70</v>
      </c>
      <c r="AG128" s="21" t="s">
        <v>394</v>
      </c>
      <c r="AH128" s="22">
        <v>181095</v>
      </c>
      <c r="AI128" s="23">
        <v>1</v>
      </c>
      <c r="AJ128" s="39">
        <v>5746.1733391807929</v>
      </c>
      <c r="AK128" s="39">
        <v>6071.4067501784257</v>
      </c>
      <c r="AL128" s="39">
        <v>6415.0483722385243</v>
      </c>
      <c r="AM128" s="39">
        <v>6524.1041945665784</v>
      </c>
      <c r="AN128" s="39">
        <v>6721.9542010082359</v>
      </c>
      <c r="AO128" s="39">
        <v>6936.505288675151</v>
      </c>
      <c r="AP128" s="39">
        <v>7162.0000650960064</v>
      </c>
      <c r="AQ128" s="39">
        <v>18090.810403184172</v>
      </c>
      <c r="AR128" s="42">
        <v>20424.582430277311</v>
      </c>
      <c r="AS128" s="42">
        <v>22167.936137399844</v>
      </c>
      <c r="AT128" s="42">
        <v>22681.819598532835</v>
      </c>
      <c r="AU128" s="39">
        <v>13606.114461132995</v>
      </c>
      <c r="AV128" s="39">
        <v>1971.2909999999999</v>
      </c>
      <c r="AW128" s="39">
        <v>7104.41413739984</v>
      </c>
      <c r="AX128" s="42">
        <v>23476.35751532323</v>
      </c>
      <c r="AY128" s="39">
        <v>14211.130525472596</v>
      </c>
      <c r="AZ128" s="39">
        <v>2012.4554986620001</v>
      </c>
      <c r="BA128" s="39">
        <v>7252.771491188636</v>
      </c>
      <c r="BB128" s="42">
        <v>24356.277636020517</v>
      </c>
      <c r="BC128" s="39">
        <v>14900.230002315295</v>
      </c>
      <c r="BD128" s="39">
        <v>2053.9038632280003</v>
      </c>
      <c r="BE128" s="39">
        <v>7402.1437704772225</v>
      </c>
      <c r="BF128" s="42">
        <v>25271.636545318597</v>
      </c>
      <c r="BG128" s="39">
        <v>15607.460493976572</v>
      </c>
      <c r="BH128" s="39">
        <v>2099.1095084400004</v>
      </c>
      <c r="BI128" s="39">
        <v>7565.0665429020273</v>
      </c>
    </row>
    <row r="129" spans="1:61" x14ac:dyDescent="0.25">
      <c r="A129" s="20" t="s">
        <v>264</v>
      </c>
      <c r="B129" s="20" t="s">
        <v>265</v>
      </c>
      <c r="C129" s="40">
        <v>6659.973710724119</v>
      </c>
      <c r="D129" s="40">
        <v>7036.9282227511039</v>
      </c>
      <c r="E129" s="40">
        <v>7435.2183601588167</v>
      </c>
      <c r="F129" s="40">
        <v>7561.6170722815159</v>
      </c>
      <c r="G129" s="40">
        <v>7790.930697852702</v>
      </c>
      <c r="H129" s="40">
        <v>8039.6013381422681</v>
      </c>
      <c r="I129" s="40">
        <v>8300.9560161552745</v>
      </c>
      <c r="J129" s="40">
        <v>21652.187101931791</v>
      </c>
      <c r="K129" s="41">
        <v>24155.265842781439</v>
      </c>
      <c r="L129" s="41">
        <v>27368.070762382733</v>
      </c>
      <c r="M129" s="41">
        <v>27773.2734867818</v>
      </c>
      <c r="N129" s="40">
        <v>9862.1669234468736</v>
      </c>
      <c r="O129" s="40">
        <v>3195.4920000000002</v>
      </c>
      <c r="P129" s="40">
        <v>14715.614563334928</v>
      </c>
      <c r="Q129" s="41">
        <v>28585.835264884648</v>
      </c>
      <c r="R129" s="40">
        <v>10300.702806334572</v>
      </c>
      <c r="S129" s="40">
        <v>3262.2202639440002</v>
      </c>
      <c r="T129" s="40">
        <v>15022.912194606079</v>
      </c>
      <c r="U129" s="41">
        <v>29461.905913736242</v>
      </c>
      <c r="V129" s="40">
        <v>10800.185159426337</v>
      </c>
      <c r="W129" s="40">
        <v>3329.4086787360006</v>
      </c>
      <c r="X129" s="40">
        <v>15332.312075573906</v>
      </c>
      <c r="Y129" s="41">
        <v>30385.276733582505</v>
      </c>
      <c r="Z129" s="40">
        <v>11312.809478591011</v>
      </c>
      <c r="AA129" s="40">
        <v>3402.6877012800005</v>
      </c>
      <c r="AB129" s="40">
        <v>15669.779553711494</v>
      </c>
      <c r="AD129" s="21" t="s">
        <v>313</v>
      </c>
      <c r="AE129" s="21" t="s">
        <v>314</v>
      </c>
      <c r="AF129" s="21" t="s">
        <v>70</v>
      </c>
      <c r="AG129" s="21" t="s">
        <v>394</v>
      </c>
      <c r="AH129" s="22">
        <v>275899</v>
      </c>
      <c r="AI129" s="23">
        <v>1</v>
      </c>
      <c r="AJ129" s="39">
        <v>9100.2792508879538</v>
      </c>
      <c r="AK129" s="39">
        <v>9615.3550564882116</v>
      </c>
      <c r="AL129" s="39">
        <v>10159.584152685444</v>
      </c>
      <c r="AM129" s="39">
        <v>10332.297083281095</v>
      </c>
      <c r="AN129" s="39">
        <v>10645.634360479515</v>
      </c>
      <c r="AO129" s="39">
        <v>10985.421327579435</v>
      </c>
      <c r="AP129" s="39">
        <v>11342.539937464408</v>
      </c>
      <c r="AQ129" s="39">
        <v>26435.346433365281</v>
      </c>
      <c r="AR129" s="42">
        <v>29927.121885831475</v>
      </c>
      <c r="AS129" s="42">
        <v>32231.667868042299</v>
      </c>
      <c r="AT129" s="42">
        <v>32826.922507366733</v>
      </c>
      <c r="AU129" s="39">
        <v>15760.58263932443</v>
      </c>
      <c r="AV129" s="39">
        <v>2719.1529999999998</v>
      </c>
      <c r="AW129" s="39">
        <v>14347.186868042305</v>
      </c>
      <c r="AX129" s="42">
        <v>33884.125518087465</v>
      </c>
      <c r="AY129" s="39">
        <v>16461.400327385323</v>
      </c>
      <c r="AZ129" s="39">
        <v>2775.9343529459998</v>
      </c>
      <c r="BA129" s="39">
        <v>14646.790837756145</v>
      </c>
      <c r="BB129" s="42">
        <v>35041.167353326826</v>
      </c>
      <c r="BC129" s="39">
        <v>17259.615665240875</v>
      </c>
      <c r="BD129" s="39">
        <v>2833.1072639240001</v>
      </c>
      <c r="BE129" s="39">
        <v>14948.444424161949</v>
      </c>
      <c r="BF129" s="42">
        <v>36251.758757553434</v>
      </c>
      <c r="BG129" s="39">
        <v>18078.832984095436</v>
      </c>
      <c r="BH129" s="39">
        <v>2895.46288052</v>
      </c>
      <c r="BI129" s="39">
        <v>15277.462892937998</v>
      </c>
    </row>
    <row r="130" spans="1:61" x14ac:dyDescent="0.25">
      <c r="A130" s="20" t="s">
        <v>368</v>
      </c>
      <c r="B130" s="20" t="s">
        <v>369</v>
      </c>
      <c r="C130" s="40">
        <v>3943.80330369489</v>
      </c>
      <c r="D130" s="40">
        <v>4167.022570684021</v>
      </c>
      <c r="E130" s="40">
        <v>4402.8760481847366</v>
      </c>
      <c r="F130" s="40">
        <v>4477.7249410038767</v>
      </c>
      <c r="G130" s="40">
        <v>4613.5164431014982</v>
      </c>
      <c r="H130" s="40">
        <v>4760.7704917363662</v>
      </c>
      <c r="I130" s="40">
        <v>4915.5355835150449</v>
      </c>
      <c r="J130" s="40">
        <v>13856.117101638396</v>
      </c>
      <c r="K130" s="41">
        <v>15549.982822247161</v>
      </c>
      <c r="L130" s="41">
        <v>16813.331540045987</v>
      </c>
      <c r="M130" s="41">
        <v>17076.118713008567</v>
      </c>
      <c r="N130" s="40">
        <v>6198.6137664040771</v>
      </c>
      <c r="O130" s="40">
        <v>1344.3130799999999</v>
      </c>
      <c r="P130" s="40">
        <v>9533.1918666044912</v>
      </c>
      <c r="Q130" s="41">
        <v>17578.89732391954</v>
      </c>
      <c r="R130" s="40">
        <v>6474.2443232411524</v>
      </c>
      <c r="S130" s="40">
        <v>1372.38502573656</v>
      </c>
      <c r="T130" s="40">
        <v>9732.2679749418276</v>
      </c>
      <c r="U130" s="41">
        <v>18121.5377639492</v>
      </c>
      <c r="V130" s="40">
        <v>6788.1812312232805</v>
      </c>
      <c r="W130" s="40">
        <v>1400.6505525566402</v>
      </c>
      <c r="X130" s="40">
        <v>9932.7059801692794</v>
      </c>
      <c r="Y130" s="41">
        <v>18693.183497006277</v>
      </c>
      <c r="Z130" s="40">
        <v>7110.3781871694582</v>
      </c>
      <c r="AA130" s="40">
        <v>1431.4783401072002</v>
      </c>
      <c r="AB130" s="40">
        <v>10151.326969729616</v>
      </c>
      <c r="AD130" s="21" t="s">
        <v>315</v>
      </c>
      <c r="AE130" s="21" t="s">
        <v>316</v>
      </c>
      <c r="AF130" s="21" t="s">
        <v>70</v>
      </c>
      <c r="AG130" s="21" t="s">
        <v>394</v>
      </c>
      <c r="AH130" s="22">
        <v>324336</v>
      </c>
      <c r="AI130" s="23">
        <v>1</v>
      </c>
      <c r="AJ130" s="39">
        <v>10744.330180086512</v>
      </c>
      <c r="AK130" s="39">
        <v>11352.459268279408</v>
      </c>
      <c r="AL130" s="39">
        <v>11995.008462864023</v>
      </c>
      <c r="AM130" s="39">
        <v>12198.923606732711</v>
      </c>
      <c r="AN130" s="39">
        <v>12568.868206358116</v>
      </c>
      <c r="AO130" s="39">
        <v>12970.040880818136</v>
      </c>
      <c r="AP130" s="39">
        <v>13391.676322135309</v>
      </c>
      <c r="AQ130" s="39">
        <v>31702.604069521618</v>
      </c>
      <c r="AR130" s="42">
        <v>35842.843642333166</v>
      </c>
      <c r="AS130" s="42">
        <v>38737.664044484423</v>
      </c>
      <c r="AT130" s="42">
        <v>39201.121598515114</v>
      </c>
      <c r="AU130" s="39">
        <v>12270.985554030689</v>
      </c>
      <c r="AV130" s="39">
        <v>3344.7640000000001</v>
      </c>
      <c r="AW130" s="39">
        <v>23585.372044484418</v>
      </c>
      <c r="AX130" s="42">
        <v>40309.134161866474</v>
      </c>
      <c r="AY130" s="39">
        <v>12816.63313083709</v>
      </c>
      <c r="AZ130" s="39">
        <v>3414.6093618480004</v>
      </c>
      <c r="BA130" s="39">
        <v>24077.891669181379</v>
      </c>
      <c r="BB130" s="42">
        <v>41496.830289517289</v>
      </c>
      <c r="BC130" s="39">
        <v>13438.113256539542</v>
      </c>
      <c r="BD130" s="39">
        <v>3484.9363697120007</v>
      </c>
      <c r="BE130" s="39">
        <v>24573.780663265745</v>
      </c>
      <c r="BF130" s="42">
        <v>42752.238598105265</v>
      </c>
      <c r="BG130" s="39">
        <v>14075.945252686288</v>
      </c>
      <c r="BH130" s="39">
        <v>3561.6384977600005</v>
      </c>
      <c r="BI130" s="39">
        <v>25114.654847658978</v>
      </c>
    </row>
    <row r="131" spans="1:61" x14ac:dyDescent="0.25">
      <c r="A131" s="20" t="s">
        <v>234</v>
      </c>
      <c r="B131" s="20" t="s">
        <v>235</v>
      </c>
      <c r="C131" s="40">
        <v>9373.3819491757076</v>
      </c>
      <c r="D131" s="40">
        <v>9903.9153674990521</v>
      </c>
      <c r="E131" s="40">
        <v>10464.476977299499</v>
      </c>
      <c r="F131" s="40">
        <v>10642.373085913589</v>
      </c>
      <c r="G131" s="40">
        <v>10965.113729043738</v>
      </c>
      <c r="H131" s="40">
        <v>11315.09782691291</v>
      </c>
      <c r="I131" s="40">
        <v>11682.933696486241</v>
      </c>
      <c r="J131" s="40">
        <v>26590.913652785664</v>
      </c>
      <c r="K131" s="41">
        <v>29642.112796093519</v>
      </c>
      <c r="L131" s="41">
        <v>32649.888890391961</v>
      </c>
      <c r="M131" s="41">
        <v>33458.94577572633</v>
      </c>
      <c r="N131" s="40">
        <v>21421.433885334372</v>
      </c>
      <c r="O131" s="40">
        <v>2963.6982247694432</v>
      </c>
      <c r="P131" s="40">
        <v>9073.8136656225142</v>
      </c>
      <c r="Q131" s="41">
        <v>34662.85273890668</v>
      </c>
      <c r="R131" s="40">
        <v>22373.96972198621</v>
      </c>
      <c r="S131" s="40">
        <v>3025.5861710990789</v>
      </c>
      <c r="T131" s="40">
        <v>9263.2968458213891</v>
      </c>
      <c r="U131" s="41">
        <v>36000.863467896648</v>
      </c>
      <c r="V131" s="40">
        <v>23458.886281064988</v>
      </c>
      <c r="W131" s="40">
        <v>3087.9008899730816</v>
      </c>
      <c r="X131" s="40">
        <v>9454.076296858575</v>
      </c>
      <c r="Y131" s="41">
        <v>37390.375228338395</v>
      </c>
      <c r="Z131" s="40">
        <v>24572.348266269619</v>
      </c>
      <c r="AA131" s="40">
        <v>3155.8644176634944</v>
      </c>
      <c r="AB131" s="40">
        <v>9662.1625444052806</v>
      </c>
      <c r="AD131" s="21" t="s">
        <v>171</v>
      </c>
      <c r="AE131" s="21" t="s">
        <v>172</v>
      </c>
      <c r="AF131" s="21" t="s">
        <v>128</v>
      </c>
      <c r="AG131" s="21" t="s">
        <v>397</v>
      </c>
      <c r="AH131" s="22">
        <v>202626</v>
      </c>
      <c r="AI131" s="23">
        <v>1</v>
      </c>
      <c r="AJ131" s="39">
        <v>4736.4471280255448</v>
      </c>
      <c r="AK131" s="39">
        <v>5004.5300354717901</v>
      </c>
      <c r="AL131" s="39">
        <v>5287.7864354794938</v>
      </c>
      <c r="AM131" s="39">
        <v>5377.6788048826447</v>
      </c>
      <c r="AN131" s="39">
        <v>5540.7623109788992</v>
      </c>
      <c r="AO131" s="39">
        <v>5717.6121592188747</v>
      </c>
      <c r="AP131" s="39">
        <v>5903.4826547851626</v>
      </c>
      <c r="AQ131" s="39">
        <v>14507.31013743023</v>
      </c>
      <c r="AR131" s="42">
        <v>16173.520767214677</v>
      </c>
      <c r="AS131" s="42">
        <v>18247.510683451197</v>
      </c>
      <c r="AT131" s="42">
        <v>18621.183327736362</v>
      </c>
      <c r="AU131" s="39">
        <v>9893.7466442851673</v>
      </c>
      <c r="AV131" s="39">
        <v>2051.498</v>
      </c>
      <c r="AW131" s="39">
        <v>6675.9386834511952</v>
      </c>
      <c r="AX131" s="42">
        <v>19243.372580762592</v>
      </c>
      <c r="AY131" s="39">
        <v>10333.686766308814</v>
      </c>
      <c r="AZ131" s="39">
        <v>2094.3373812360001</v>
      </c>
      <c r="BA131" s="39">
        <v>6815.3484332177777</v>
      </c>
      <c r="BB131" s="42">
        <v>19927.952591033743</v>
      </c>
      <c r="BC131" s="39">
        <v>10834.768515699257</v>
      </c>
      <c r="BD131" s="39">
        <v>2137.4721781840003</v>
      </c>
      <c r="BE131" s="39">
        <v>6955.7118971504869</v>
      </c>
      <c r="BF131" s="42">
        <v>20642.360051740663</v>
      </c>
      <c r="BG131" s="39">
        <v>11349.034313153621</v>
      </c>
      <c r="BH131" s="39">
        <v>2184.5171303200004</v>
      </c>
      <c r="BI131" s="39">
        <v>7108.8086082670416</v>
      </c>
    </row>
    <row r="132" spans="1:61" x14ac:dyDescent="0.25">
      <c r="A132" s="20" t="s">
        <v>372</v>
      </c>
      <c r="B132" s="20" t="s">
        <v>373</v>
      </c>
      <c r="C132" s="40">
        <v>4399.9873479840735</v>
      </c>
      <c r="D132" s="40">
        <v>4649.0266318799722</v>
      </c>
      <c r="E132" s="40">
        <v>4912.1615392443782</v>
      </c>
      <c r="F132" s="40">
        <v>4995.6682854115325</v>
      </c>
      <c r="G132" s="40">
        <v>5147.166939168812</v>
      </c>
      <c r="H132" s="40">
        <v>5311.4540247660652</v>
      </c>
      <c r="I132" s="40">
        <v>5484.1209640877587</v>
      </c>
      <c r="J132" s="40">
        <v>14833.067617816652</v>
      </c>
      <c r="K132" s="41">
        <v>16626.143547835603</v>
      </c>
      <c r="L132" s="41">
        <v>18128.054754251229</v>
      </c>
      <c r="M132" s="41">
        <v>18413.849813907778</v>
      </c>
      <c r="N132" s="40">
        <v>6748.3183203044064</v>
      </c>
      <c r="O132" s="40">
        <v>1568.3652600000003</v>
      </c>
      <c r="P132" s="40">
        <v>10097.166233603371</v>
      </c>
      <c r="Q132" s="41">
        <v>18957.527660041706</v>
      </c>
      <c r="R132" s="40">
        <v>7048.3923056236081</v>
      </c>
      <c r="S132" s="40">
        <v>1601.1158633593204</v>
      </c>
      <c r="T132" s="40">
        <v>10308.019491058776</v>
      </c>
      <c r="U132" s="41">
        <v>19544.577245500273</v>
      </c>
      <c r="V132" s="40">
        <v>7390.169720283292</v>
      </c>
      <c r="W132" s="40">
        <v>1634.0923113160807</v>
      </c>
      <c r="X132" s="40">
        <v>10520.315213900898</v>
      </c>
      <c r="Y132" s="41">
        <v>20162.86737148332</v>
      </c>
      <c r="Z132" s="40">
        <v>7740.9396992651</v>
      </c>
      <c r="AA132" s="40">
        <v>1670.0580634584007</v>
      </c>
      <c r="AB132" s="40">
        <v>10751.86960875982</v>
      </c>
      <c r="AD132" s="21" t="s">
        <v>175</v>
      </c>
      <c r="AE132" s="21" t="s">
        <v>176</v>
      </c>
      <c r="AF132" s="21" t="s">
        <v>128</v>
      </c>
      <c r="AG132" s="21" t="s">
        <v>397</v>
      </c>
      <c r="AH132" s="22">
        <v>213528</v>
      </c>
      <c r="AI132" s="23">
        <v>1</v>
      </c>
      <c r="AJ132" s="39">
        <v>4703.406062379966</v>
      </c>
      <c r="AK132" s="39">
        <v>4969.6188455106721</v>
      </c>
      <c r="AL132" s="39">
        <v>5250.8992721665763</v>
      </c>
      <c r="AM132" s="39">
        <v>5340.1645597934075</v>
      </c>
      <c r="AN132" s="39">
        <v>5502.1104087629192</v>
      </c>
      <c r="AO132" s="39">
        <v>5677.726567005484</v>
      </c>
      <c r="AP132" s="39">
        <v>5862.3004452804598</v>
      </c>
      <c r="AQ132" s="39">
        <v>16364.915253626377</v>
      </c>
      <c r="AR132" s="42">
        <v>18339.460024014545</v>
      </c>
      <c r="AS132" s="42">
        <v>20066.181648246791</v>
      </c>
      <c r="AT132" s="42">
        <v>20438.349547565664</v>
      </c>
      <c r="AU132" s="39">
        <v>8673.7844178073756</v>
      </c>
      <c r="AV132" s="39">
        <v>1796.3320000000001</v>
      </c>
      <c r="AW132" s="39">
        <v>9968.2331297582878</v>
      </c>
      <c r="AX132" s="42">
        <v>21069.71406652455</v>
      </c>
      <c r="AY132" s="39">
        <v>9059.4771096028689</v>
      </c>
      <c r="AZ132" s="39">
        <v>1833.8430048240002</v>
      </c>
      <c r="BA132" s="39">
        <v>10176.39395209768</v>
      </c>
      <c r="BB132" s="42">
        <v>21756.3637772408</v>
      </c>
      <c r="BC132" s="39">
        <v>9498.7722751427082</v>
      </c>
      <c r="BD132" s="39">
        <v>1871.6126814560005</v>
      </c>
      <c r="BE132" s="39">
        <v>10385.978820642091</v>
      </c>
      <c r="BF132" s="42">
        <v>22477.008420860431</v>
      </c>
      <c r="BG132" s="39">
        <v>9949.6258113152253</v>
      </c>
      <c r="BH132" s="39">
        <v>1912.8061668800005</v>
      </c>
      <c r="BI132" s="39">
        <v>10614.576442665206</v>
      </c>
    </row>
    <row r="133" spans="1:61" x14ac:dyDescent="0.25">
      <c r="A133" s="20" t="s">
        <v>268</v>
      </c>
      <c r="B133" s="20" t="s">
        <v>269</v>
      </c>
      <c r="C133" s="40">
        <v>8742.6820974029579</v>
      </c>
      <c r="D133" s="40">
        <v>9237.5179041159645</v>
      </c>
      <c r="E133" s="40">
        <v>9760.3614174889281</v>
      </c>
      <c r="F133" s="40">
        <v>9926.2875615862395</v>
      </c>
      <c r="G133" s="40">
        <v>10227.312192620977</v>
      </c>
      <c r="H133" s="40">
        <v>10553.747168108732</v>
      </c>
      <c r="I133" s="40">
        <v>10896.832736278096</v>
      </c>
      <c r="J133" s="40">
        <v>24455.046577458059</v>
      </c>
      <c r="K133" s="41">
        <v>27226.739785730431</v>
      </c>
      <c r="L133" s="41">
        <v>29253.811059039992</v>
      </c>
      <c r="M133" s="41">
        <v>29710.060100493531</v>
      </c>
      <c r="N133" s="40">
        <v>11153.303295491234</v>
      </c>
      <c r="O133" s="40">
        <v>1952.11</v>
      </c>
      <c r="P133" s="40">
        <v>16604.646805002296</v>
      </c>
      <c r="Q133" s="41">
        <v>30593.517432917575</v>
      </c>
      <c r="R133" s="40">
        <v>11649.251472577354</v>
      </c>
      <c r="S133" s="40">
        <v>1992.87396102</v>
      </c>
      <c r="T133" s="40">
        <v>16951.391999320222</v>
      </c>
      <c r="U133" s="41">
        <v>31548.55345069497</v>
      </c>
      <c r="V133" s="40">
        <v>12214.12511728657</v>
      </c>
      <c r="W133" s="40">
        <v>2033.9190258800002</v>
      </c>
      <c r="X133" s="40">
        <v>17300.509307528398</v>
      </c>
      <c r="Y133" s="41">
        <v>32553.843290978984</v>
      </c>
      <c r="Z133" s="40">
        <v>12793.861249585781</v>
      </c>
      <c r="AA133" s="40">
        <v>2078.6848124000003</v>
      </c>
      <c r="AB133" s="40">
        <v>17681.297228993204</v>
      </c>
      <c r="AD133" s="21" t="s">
        <v>220</v>
      </c>
      <c r="AE133" s="21" t="s">
        <v>221</v>
      </c>
      <c r="AF133" s="21" t="s">
        <v>128</v>
      </c>
      <c r="AG133" s="21" t="s">
        <v>397</v>
      </c>
      <c r="AH133" s="22">
        <v>270203</v>
      </c>
      <c r="AI133" s="23">
        <v>1</v>
      </c>
      <c r="AJ133" s="39">
        <v>5419.2697920404544</v>
      </c>
      <c r="AK133" s="39">
        <v>5726.0004622699444</v>
      </c>
      <c r="AL133" s="39">
        <v>6050.0920884344232</v>
      </c>
      <c r="AM133" s="39">
        <v>6152.9436539378075</v>
      </c>
      <c r="AN133" s="39">
        <v>6339.5378445365104</v>
      </c>
      <c r="AO133" s="39">
        <v>6541.8829809622939</v>
      </c>
      <c r="AP133" s="39">
        <v>6754.5492125547225</v>
      </c>
      <c r="AQ133" s="39">
        <v>18588.590328057206</v>
      </c>
      <c r="AR133" s="42">
        <v>20967.234345072407</v>
      </c>
      <c r="AS133" s="42">
        <v>23025.48641762463</v>
      </c>
      <c r="AT133" s="42">
        <v>23346.730861223932</v>
      </c>
      <c r="AU133" s="39">
        <v>7157.5504311682544</v>
      </c>
      <c r="AV133" s="39">
        <v>2273.1179999999999</v>
      </c>
      <c r="AW133" s="39">
        <v>13916.062430055677</v>
      </c>
      <c r="AX133" s="42">
        <v>24003.070258025822</v>
      </c>
      <c r="AY133" s="39">
        <v>7475.8215293975009</v>
      </c>
      <c r="AZ133" s="39">
        <v>2320.5852500760002</v>
      </c>
      <c r="BA133" s="39">
        <v>14206.663478552318</v>
      </c>
      <c r="BB133" s="42">
        <v>24705.957423104868</v>
      </c>
      <c r="BC133" s="39">
        <v>7838.3250399833269</v>
      </c>
      <c r="BD133" s="39">
        <v>2368.3798291440003</v>
      </c>
      <c r="BE133" s="39">
        <v>14499.25255397754</v>
      </c>
      <c r="BF133" s="42">
        <v>25449.2576272072</v>
      </c>
      <c r="BG133" s="39">
        <v>8210.3664427648237</v>
      </c>
      <c r="BH133" s="39">
        <v>2420.5069711200003</v>
      </c>
      <c r="BI133" s="39">
        <v>14818.384213322377</v>
      </c>
    </row>
    <row r="134" spans="1:61" x14ac:dyDescent="0.25">
      <c r="A134" s="20" t="s">
        <v>272</v>
      </c>
      <c r="B134" s="20" t="s">
        <v>273</v>
      </c>
      <c r="C134" s="40">
        <v>6497.1452810359278</v>
      </c>
      <c r="D134" s="40">
        <v>6864.8837039425616</v>
      </c>
      <c r="E134" s="40">
        <v>7253.4361215857107</v>
      </c>
      <c r="F134" s="40">
        <v>7376.7445356526669</v>
      </c>
      <c r="G134" s="40">
        <v>7600.4517160365785</v>
      </c>
      <c r="H134" s="40">
        <v>7843.0426551701612</v>
      </c>
      <c r="I134" s="40">
        <v>8098.0075224029843</v>
      </c>
      <c r="J134" s="40">
        <v>21521.219441702233</v>
      </c>
      <c r="K134" s="41">
        <v>23896.852205085888</v>
      </c>
      <c r="L134" s="41">
        <v>26511.353000257586</v>
      </c>
      <c r="M134" s="41">
        <v>26839.36621599349</v>
      </c>
      <c r="N134" s="40">
        <v>7847.5507554311425</v>
      </c>
      <c r="O134" s="40">
        <v>2484.9870000000001</v>
      </c>
      <c r="P134" s="40">
        <v>16506.828460562348</v>
      </c>
      <c r="Q134" s="41">
        <v>27584.913211447776</v>
      </c>
      <c r="R134" s="40">
        <v>8196.5037417020558</v>
      </c>
      <c r="S134" s="40">
        <v>2536.8784985340003</v>
      </c>
      <c r="T134" s="40">
        <v>16851.53097121172</v>
      </c>
      <c r="U134" s="41">
        <v>28381.672678669565</v>
      </c>
      <c r="V134" s="40">
        <v>8593.9532218980221</v>
      </c>
      <c r="W134" s="40">
        <v>2589.1278351960004</v>
      </c>
      <c r="X134" s="40">
        <v>17198.591621575542</v>
      </c>
      <c r="Y134" s="41">
        <v>29225.109933692031</v>
      </c>
      <c r="Z134" s="40">
        <v>9001.860063704662</v>
      </c>
      <c r="AA134" s="40">
        <v>2646.1135570800006</v>
      </c>
      <c r="AB134" s="40">
        <v>17577.136312907369</v>
      </c>
      <c r="AD134" s="21" t="s">
        <v>266</v>
      </c>
      <c r="AE134" s="21" t="s">
        <v>267</v>
      </c>
      <c r="AF134" s="21" t="s">
        <v>128</v>
      </c>
      <c r="AG134" s="21" t="s">
        <v>397</v>
      </c>
      <c r="AH134" s="22">
        <v>174687</v>
      </c>
      <c r="AI134" s="23">
        <v>1</v>
      </c>
      <c r="AJ134" s="39">
        <v>3704.9115608024645</v>
      </c>
      <c r="AK134" s="39">
        <v>3914.6095551438839</v>
      </c>
      <c r="AL134" s="39">
        <v>4136.1764559650273</v>
      </c>
      <c r="AM134" s="39">
        <v>4206.491455716432</v>
      </c>
      <c r="AN134" s="39">
        <v>4334.0575301981044</v>
      </c>
      <c r="AO134" s="39">
        <v>4472.391819499795</v>
      </c>
      <c r="AP134" s="39">
        <v>4617.7821783958079</v>
      </c>
      <c r="AQ134" s="39">
        <v>12691.378542766191</v>
      </c>
      <c r="AR134" s="42">
        <v>14267.315820447029</v>
      </c>
      <c r="AS134" s="42">
        <v>15638.277186451787</v>
      </c>
      <c r="AT134" s="42">
        <v>15889.282003603972</v>
      </c>
      <c r="AU134" s="39">
        <v>5728.4098372672224</v>
      </c>
      <c r="AV134" s="39">
        <v>1469.577</v>
      </c>
      <c r="AW134" s="39">
        <v>8691.2951663367512</v>
      </c>
      <c r="AX134" s="42">
        <v>16356.187220659616</v>
      </c>
      <c r="AY134" s="39">
        <v>5983.1320788423582</v>
      </c>
      <c r="AZ134" s="39">
        <v>1500.264706914</v>
      </c>
      <c r="BA134" s="39">
        <v>8872.7904349032578</v>
      </c>
      <c r="BB134" s="42">
        <v>16859.946254580918</v>
      </c>
      <c r="BC134" s="39">
        <v>6273.2548933517919</v>
      </c>
      <c r="BD134" s="39">
        <v>1531.1640329160002</v>
      </c>
      <c r="BE134" s="39">
        <v>9055.5273283131264</v>
      </c>
      <c r="BF134" s="42">
        <v>17390.716979355828</v>
      </c>
      <c r="BG134" s="39">
        <v>6571.0111791173349</v>
      </c>
      <c r="BH134" s="39">
        <v>1564.8643726800003</v>
      </c>
      <c r="BI134" s="39">
        <v>9254.841427558491</v>
      </c>
    </row>
    <row r="135" spans="1:61" x14ac:dyDescent="0.25">
      <c r="A135" s="20" t="s">
        <v>376</v>
      </c>
      <c r="B135" s="20" t="s">
        <v>377</v>
      </c>
      <c r="C135" s="40">
        <v>7743.017706075706</v>
      </c>
      <c r="D135" s="40">
        <v>8181.2725082395909</v>
      </c>
      <c r="E135" s="40">
        <v>8644.3325322059518</v>
      </c>
      <c r="F135" s="40">
        <v>8791.2861852534515</v>
      </c>
      <c r="G135" s="40">
        <v>9057.8907606113098</v>
      </c>
      <c r="H135" s="40">
        <v>9347.0001857195275</v>
      </c>
      <c r="I135" s="40">
        <v>9650.8563249955478</v>
      </c>
      <c r="J135" s="40">
        <v>25538.378448864081</v>
      </c>
      <c r="K135" s="41">
        <v>28497.571131068751</v>
      </c>
      <c r="L135" s="41">
        <v>32135.762776939137</v>
      </c>
      <c r="M135" s="41">
        <v>32603.086220095778</v>
      </c>
      <c r="N135" s="40">
        <v>10923.79198180146</v>
      </c>
      <c r="O135" s="40">
        <v>3624.6261600000003</v>
      </c>
      <c r="P135" s="40">
        <v>18054.668078294319</v>
      </c>
      <c r="Q135" s="41">
        <v>33541.543425923497</v>
      </c>
      <c r="R135" s="40">
        <v>11409.534597841724</v>
      </c>
      <c r="S135" s="40">
        <v>3700.3156034731205</v>
      </c>
      <c r="T135" s="40">
        <v>18431.693224608651</v>
      </c>
      <c r="U135" s="41">
        <v>34550.608967345623</v>
      </c>
      <c r="V135" s="40">
        <v>11962.784341646322</v>
      </c>
      <c r="W135" s="40">
        <v>3776.5269931132807</v>
      </c>
      <c r="X135" s="40">
        <v>18811.297632586018</v>
      </c>
      <c r="Y135" s="41">
        <v>35615.575984005933</v>
      </c>
      <c r="Z135" s="40">
        <v>12530.590734585607</v>
      </c>
      <c r="AA135" s="40">
        <v>3859.6469202144008</v>
      </c>
      <c r="AB135" s="40">
        <v>19225.338329205922</v>
      </c>
      <c r="AD135" s="21" t="s">
        <v>270</v>
      </c>
      <c r="AE135" s="21" t="s">
        <v>271</v>
      </c>
      <c r="AF135" s="21" t="s">
        <v>128</v>
      </c>
      <c r="AG135" s="21" t="s">
        <v>397</v>
      </c>
      <c r="AH135" s="22">
        <v>294096</v>
      </c>
      <c r="AI135" s="23">
        <v>1</v>
      </c>
      <c r="AJ135" s="39">
        <v>5167.9879695226655</v>
      </c>
      <c r="AK135" s="39">
        <v>5460.4960885976479</v>
      </c>
      <c r="AL135" s="39">
        <v>5769.5601672122748</v>
      </c>
      <c r="AM135" s="39">
        <v>5867.6426900548831</v>
      </c>
      <c r="AN135" s="39">
        <v>6045.5848426329394</v>
      </c>
      <c r="AO135" s="39">
        <v>6238.5475979243929</v>
      </c>
      <c r="AP135" s="39">
        <v>6441.3528777072206</v>
      </c>
      <c r="AQ135" s="39">
        <v>20136.513472199455</v>
      </c>
      <c r="AR135" s="42">
        <v>22720.069808595934</v>
      </c>
      <c r="AS135" s="42">
        <v>24954.596326351431</v>
      </c>
      <c r="AT135" s="42">
        <v>25297.249822139798</v>
      </c>
      <c r="AU135" s="39">
        <v>7611.7748365742491</v>
      </c>
      <c r="AV135" s="39">
        <v>2474.1210000000001</v>
      </c>
      <c r="AW135" s="39">
        <v>15211.353985565551</v>
      </c>
      <c r="AX135" s="42">
        <v>26005.033146796799</v>
      </c>
      <c r="AY135" s="39">
        <v>7950.2436968369375</v>
      </c>
      <c r="AZ135" s="39">
        <v>2525.785594722</v>
      </c>
      <c r="BA135" s="39">
        <v>15529.003855237859</v>
      </c>
      <c r="BB135" s="42">
        <v>26762.385255033321</v>
      </c>
      <c r="BC135" s="39">
        <v>8335.7519969994337</v>
      </c>
      <c r="BD135" s="39">
        <v>2577.8064628680004</v>
      </c>
      <c r="BE135" s="39">
        <v>15848.826795165887</v>
      </c>
      <c r="BF135" s="42">
        <v>27563.609351064995</v>
      </c>
      <c r="BG135" s="39">
        <v>8731.4034723315817</v>
      </c>
      <c r="BH135" s="39">
        <v>2634.5430056400005</v>
      </c>
      <c r="BI135" s="39">
        <v>16197.662873093415</v>
      </c>
    </row>
    <row r="136" spans="1:61" x14ac:dyDescent="0.25">
      <c r="A136" s="20" t="s">
        <v>398</v>
      </c>
      <c r="B136" s="20" t="s">
        <v>399</v>
      </c>
      <c r="C136" s="40">
        <v>7896.4102197516868</v>
      </c>
      <c r="D136" s="40">
        <v>8343.3470381896313</v>
      </c>
      <c r="E136" s="40">
        <v>8815.5804805511652</v>
      </c>
      <c r="F136" s="40">
        <v>8965.4453487205337</v>
      </c>
      <c r="G136" s="40">
        <v>9237.3314754739895</v>
      </c>
      <c r="H136" s="40">
        <v>9532.1682827383866</v>
      </c>
      <c r="I136" s="40">
        <v>9842.0439429258531</v>
      </c>
      <c r="J136" s="40">
        <v>23308.179869901767</v>
      </c>
      <c r="K136" s="41">
        <v>25931.571060880517</v>
      </c>
      <c r="L136" s="41">
        <v>27699.014983878667</v>
      </c>
      <c r="M136" s="41">
        <v>28176.248051408249</v>
      </c>
      <c r="N136" s="40">
        <v>11416.708742047698</v>
      </c>
      <c r="O136" s="40">
        <v>1677.68</v>
      </c>
      <c r="P136" s="40">
        <v>15081.859309360552</v>
      </c>
      <c r="Q136" s="41">
        <v>29033.887963767371</v>
      </c>
      <c r="R136" s="40">
        <v>11924.369633079923</v>
      </c>
      <c r="S136" s="40">
        <v>1712.7133137600001</v>
      </c>
      <c r="T136" s="40">
        <v>15396.805016927448</v>
      </c>
      <c r="U136" s="41">
        <v>29964.477300202117</v>
      </c>
      <c r="V136" s="40">
        <v>12502.583791419102</v>
      </c>
      <c r="W136" s="40">
        <v>1747.9882134400002</v>
      </c>
      <c r="X136" s="40">
        <v>15713.905295343015</v>
      </c>
      <c r="Y136" s="41">
        <v>30942.243935209888</v>
      </c>
      <c r="Z136" s="40">
        <v>13096.011441896155</v>
      </c>
      <c r="AA136" s="40">
        <v>1786.4607712000002</v>
      </c>
      <c r="AB136" s="40">
        <v>16059.771722113735</v>
      </c>
      <c r="AD136" s="21" t="s">
        <v>400</v>
      </c>
      <c r="AE136" s="21" t="s">
        <v>401</v>
      </c>
      <c r="AF136" s="21" t="s">
        <v>128</v>
      </c>
      <c r="AG136" s="21" t="s">
        <v>397</v>
      </c>
      <c r="AH136" s="22">
        <v>6584</v>
      </c>
      <c r="AI136" s="23">
        <v>1.2035242934961431E-2</v>
      </c>
      <c r="AJ136" s="39">
        <v>120.04156208615105</v>
      </c>
      <c r="AK136" s="39">
        <v>126.83591450022719</v>
      </c>
      <c r="AL136" s="39">
        <v>134.01482726094005</v>
      </c>
      <c r="AM136" s="39">
        <v>136.29307932437601</v>
      </c>
      <c r="AN136" s="39">
        <v>140.42630372087456</v>
      </c>
      <c r="AO136" s="39">
        <v>144.9084253330449</v>
      </c>
      <c r="AP136" s="39">
        <v>149.61916822331872</v>
      </c>
      <c r="AQ136" s="39">
        <v>426.4564109943887</v>
      </c>
      <c r="AR136" s="42">
        <v>481.03637165855645</v>
      </c>
      <c r="AS136" s="42">
        <v>528.69779758252389</v>
      </c>
      <c r="AT136" s="42">
        <v>534.97336495698733</v>
      </c>
      <c r="AU136" s="39">
        <v>165.78395833147309</v>
      </c>
      <c r="AV136" s="39">
        <v>52.600342163565244</v>
      </c>
      <c r="AW136" s="39">
        <v>316.58906446194896</v>
      </c>
      <c r="AX136" s="42">
        <v>550.05474049209988</v>
      </c>
      <c r="AY136" s="39">
        <v>173.15578798106696</v>
      </c>
      <c r="AZ136" s="39">
        <v>53.698742508624818</v>
      </c>
      <c r="BA136" s="39">
        <v>323.20021000240808</v>
      </c>
      <c r="BB136" s="42">
        <v>566.21343382129885</v>
      </c>
      <c r="BC136" s="39">
        <v>181.55213355654118</v>
      </c>
      <c r="BD136" s="39">
        <v>54.804717302955943</v>
      </c>
      <c r="BE136" s="39">
        <v>329.85658296180179</v>
      </c>
      <c r="BF136" s="42">
        <v>583.29714229292665</v>
      </c>
      <c r="BG136" s="39">
        <v>190.16939682411459</v>
      </c>
      <c r="BH136" s="39">
        <v>56.010948349450821</v>
      </c>
      <c r="BI136" s="39">
        <v>337.11679711936125</v>
      </c>
    </row>
    <row r="137" spans="1:61" x14ac:dyDescent="0.25">
      <c r="A137" s="21" t="s">
        <v>400</v>
      </c>
      <c r="B137" s="20" t="s">
        <v>401</v>
      </c>
      <c r="C137" s="40">
        <v>9974.1702543818028</v>
      </c>
      <c r="D137" s="40">
        <v>10538.708290779812</v>
      </c>
      <c r="E137" s="40">
        <v>11135.199180037949</v>
      </c>
      <c r="F137" s="40">
        <v>11324.497566098593</v>
      </c>
      <c r="G137" s="40">
        <v>11667.924318581658</v>
      </c>
      <c r="H137" s="40">
        <v>12040.340699072834</v>
      </c>
      <c r="I137" s="40">
        <v>12431.753063221255</v>
      </c>
      <c r="J137" s="40">
        <v>35433.967830891597</v>
      </c>
      <c r="K137" s="41">
        <v>39968.978961046458</v>
      </c>
      <c r="L137" s="41">
        <v>43929.133831332852</v>
      </c>
      <c r="M137" s="41">
        <v>44450.566378093783</v>
      </c>
      <c r="N137" s="40">
        <v>13774.874277766656</v>
      </c>
      <c r="O137" s="40">
        <v>4370.5259999999998</v>
      </c>
      <c r="P137" s="40">
        <v>26305.166100327126</v>
      </c>
      <c r="Q137" s="41">
        <v>45703.667426125176</v>
      </c>
      <c r="R137" s="40">
        <v>14387.394497709976</v>
      </c>
      <c r="S137" s="40">
        <v>4461.7913239320005</v>
      </c>
      <c r="T137" s="40">
        <v>26854.481604483193</v>
      </c>
      <c r="U137" s="41">
        <v>47046.282063529732</v>
      </c>
      <c r="V137" s="40">
        <v>15085.041036367165</v>
      </c>
      <c r="W137" s="40">
        <v>4553.6860036080006</v>
      </c>
      <c r="X137" s="40">
        <v>27407.555023554567</v>
      </c>
      <c r="Y137" s="41">
        <v>48465.755568464221</v>
      </c>
      <c r="Z137" s="40">
        <v>15801.043473055912</v>
      </c>
      <c r="AA137" s="40">
        <v>4653.9109058400009</v>
      </c>
      <c r="AB137" s="40">
        <v>28010.801189568308</v>
      </c>
      <c r="AD137" s="21" t="s">
        <v>402</v>
      </c>
      <c r="AE137" s="21" t="s">
        <v>403</v>
      </c>
      <c r="AF137" s="21" t="s">
        <v>128</v>
      </c>
      <c r="AG137" s="21" t="s">
        <v>397</v>
      </c>
      <c r="AH137" s="22">
        <v>657204</v>
      </c>
      <c r="AI137" s="23">
        <v>1</v>
      </c>
      <c r="AJ137" s="39">
        <v>13869.610008629952</v>
      </c>
      <c r="AK137" s="39">
        <v>14654.629935118408</v>
      </c>
      <c r="AL137" s="39">
        <v>15484.081989446109</v>
      </c>
      <c r="AM137" s="39">
        <v>15747.311383266691</v>
      </c>
      <c r="AN137" s="39">
        <v>16224.864402915404</v>
      </c>
      <c r="AO137" s="39">
        <v>16742.729029897178</v>
      </c>
      <c r="AP137" s="39">
        <v>17287.008574444706</v>
      </c>
      <c r="AQ137" s="39">
        <v>45441.112382206949</v>
      </c>
      <c r="AR137" s="42">
        <v>50754.095043387199</v>
      </c>
      <c r="AS137" s="42">
        <v>55859.27763385592</v>
      </c>
      <c r="AT137" s="42">
        <v>56689.32160946924</v>
      </c>
      <c r="AU137" s="39">
        <v>21977.109975613312</v>
      </c>
      <c r="AV137" s="39">
        <v>5128.6580000000004</v>
      </c>
      <c r="AW137" s="39">
        <v>29583.553633855921</v>
      </c>
      <c r="AX137" s="42">
        <v>58391.439210930359</v>
      </c>
      <c r="AY137" s="39">
        <v>22954.354773971194</v>
      </c>
      <c r="AZ137" s="39">
        <v>5235.7546363560004</v>
      </c>
      <c r="BA137" s="39">
        <v>30201.329800603165</v>
      </c>
      <c r="BB137" s="42">
        <v>60234.336303052754</v>
      </c>
      <c r="BC137" s="39">
        <v>24067.414276003969</v>
      </c>
      <c r="BD137" s="39">
        <v>5343.5897994640009</v>
      </c>
      <c r="BE137" s="39">
        <v>30823.332227584782</v>
      </c>
      <c r="BF137" s="42">
        <v>62172.720245364697</v>
      </c>
      <c r="BG137" s="39">
        <v>25209.75967797354</v>
      </c>
      <c r="BH137" s="39">
        <v>5461.2001847200008</v>
      </c>
      <c r="BI137" s="39">
        <v>31501.760382671157</v>
      </c>
    </row>
    <row r="138" spans="1:61" x14ac:dyDescent="0.25">
      <c r="A138" s="20" t="s">
        <v>402</v>
      </c>
      <c r="B138" s="20" t="s">
        <v>403</v>
      </c>
      <c r="C138" s="40">
        <v>13869.610008629952</v>
      </c>
      <c r="D138" s="40">
        <v>14654.629935118408</v>
      </c>
      <c r="E138" s="40">
        <v>15484.081989446109</v>
      </c>
      <c r="F138" s="40">
        <v>15747.311383266691</v>
      </c>
      <c r="G138" s="40">
        <v>16224.864402915404</v>
      </c>
      <c r="H138" s="40">
        <v>16742.729029897178</v>
      </c>
      <c r="I138" s="40">
        <v>17287.008574444706</v>
      </c>
      <c r="J138" s="40">
        <v>45441.112382206949</v>
      </c>
      <c r="K138" s="41">
        <v>50754.095043387199</v>
      </c>
      <c r="L138" s="41">
        <v>55859.27763385592</v>
      </c>
      <c r="M138" s="41">
        <v>56689.32160946924</v>
      </c>
      <c r="N138" s="40">
        <v>21977.109975613312</v>
      </c>
      <c r="O138" s="40">
        <v>5128.6580000000004</v>
      </c>
      <c r="P138" s="40">
        <v>29583.553633855921</v>
      </c>
      <c r="Q138" s="41">
        <v>58391.439210930359</v>
      </c>
      <c r="R138" s="40">
        <v>22954.354773971194</v>
      </c>
      <c r="S138" s="40">
        <v>5235.7546363560004</v>
      </c>
      <c r="T138" s="40">
        <v>30201.329800603165</v>
      </c>
      <c r="U138" s="41">
        <v>60234.336303052754</v>
      </c>
      <c r="V138" s="40">
        <v>24067.414276003969</v>
      </c>
      <c r="W138" s="40">
        <v>5343.5897994640009</v>
      </c>
      <c r="X138" s="40">
        <v>30823.332227584782</v>
      </c>
      <c r="Y138" s="41">
        <v>62172.720245364697</v>
      </c>
      <c r="Z138" s="40">
        <v>25209.75967797354</v>
      </c>
      <c r="AA138" s="40">
        <v>5461.2001847200008</v>
      </c>
      <c r="AB138" s="40">
        <v>31501.760382671157</v>
      </c>
      <c r="AD138" s="21" t="s">
        <v>404</v>
      </c>
      <c r="AE138" s="21" t="s">
        <v>405</v>
      </c>
      <c r="AF138" s="21" t="s">
        <v>128</v>
      </c>
      <c r="AG138" s="21" t="s">
        <v>397</v>
      </c>
      <c r="AH138" s="22">
        <v>1195672</v>
      </c>
      <c r="AI138" s="23">
        <v>1</v>
      </c>
      <c r="AJ138" s="39">
        <v>24673.550807343789</v>
      </c>
      <c r="AK138" s="39">
        <v>26070.073783039446</v>
      </c>
      <c r="AL138" s="39">
        <v>27545.639959159478</v>
      </c>
      <c r="AM138" s="39">
        <v>28013.915838465186</v>
      </c>
      <c r="AN138" s="39">
        <v>28863.465947384713</v>
      </c>
      <c r="AO138" s="39">
        <v>29784.728994954941</v>
      </c>
      <c r="AP138" s="39">
        <v>30752.983256425552</v>
      </c>
      <c r="AQ138" s="39">
        <v>88511.849710244642</v>
      </c>
      <c r="AR138" s="42">
        <v>99317.242937799179</v>
      </c>
      <c r="AS138" s="42">
        <v>108558.99411870209</v>
      </c>
      <c r="AT138" s="42">
        <v>110131.88715429333</v>
      </c>
      <c r="AU138" s="39">
        <v>28727.107725571019</v>
      </c>
      <c r="AV138" s="39">
        <v>9744.0500000000011</v>
      </c>
      <c r="AW138" s="39">
        <v>71660.729428722319</v>
      </c>
      <c r="AX138" s="42">
        <v>113109.20525648721</v>
      </c>
      <c r="AY138" s="39">
        <v>30004.501187579088</v>
      </c>
      <c r="AZ138" s="39">
        <v>9947.525252100002</v>
      </c>
      <c r="BA138" s="39">
        <v>73157.178816808126</v>
      </c>
      <c r="BB138" s="42">
        <v>116275.6923532823</v>
      </c>
      <c r="BC138" s="39">
        <v>31459.423161184655</v>
      </c>
      <c r="BD138" s="39">
        <v>10152.403647400002</v>
      </c>
      <c r="BE138" s="39">
        <v>74663.865544697634</v>
      </c>
      <c r="BF138" s="42">
        <v>119635.71328252344</v>
      </c>
      <c r="BG138" s="39">
        <v>32952.625836996209</v>
      </c>
      <c r="BH138" s="39">
        <v>10375.854202000002</v>
      </c>
      <c r="BI138" s="39">
        <v>76307.233243527226</v>
      </c>
    </row>
    <row r="139" spans="1:61" x14ac:dyDescent="0.25">
      <c r="A139" s="20" t="s">
        <v>177</v>
      </c>
      <c r="B139" s="20" t="s">
        <v>178</v>
      </c>
      <c r="C139" s="40">
        <v>21647.202180701559</v>
      </c>
      <c r="D139" s="40">
        <v>22872.433824129268</v>
      </c>
      <c r="E139" s="40">
        <v>24167.013578574984</v>
      </c>
      <c r="F139" s="40">
        <v>24577.852809410757</v>
      </c>
      <c r="G139" s="40">
        <v>25323.200858988785</v>
      </c>
      <c r="H139" s="40">
        <v>26131.465855303231</v>
      </c>
      <c r="I139" s="40">
        <v>26980.958331033224</v>
      </c>
      <c r="J139" s="40">
        <v>66394.506270343976</v>
      </c>
      <c r="K139" s="41">
        <v>74047.349727794863</v>
      </c>
      <c r="L139" s="41">
        <v>81361.796164654341</v>
      </c>
      <c r="M139" s="41">
        <v>83009.115915077535</v>
      </c>
      <c r="N139" s="40">
        <v>43616.155750423211</v>
      </c>
      <c r="O139" s="40">
        <v>7238.7330000000002</v>
      </c>
      <c r="P139" s="40">
        <v>32154.227164654323</v>
      </c>
      <c r="Q139" s="41">
        <v>85771.190256987902</v>
      </c>
      <c r="R139" s="40">
        <v>45555.612820928167</v>
      </c>
      <c r="S139" s="40">
        <v>7389.8922225060005</v>
      </c>
      <c r="T139" s="40">
        <v>32825.685213553741</v>
      </c>
      <c r="U139" s="41">
        <v>88808.440708683338</v>
      </c>
      <c r="V139" s="40">
        <v>47764.610121029051</v>
      </c>
      <c r="W139" s="40">
        <v>7542.0938225640011</v>
      </c>
      <c r="X139" s="40">
        <v>33501.736765090296</v>
      </c>
      <c r="Y139" s="41">
        <v>91978.938355291699</v>
      </c>
      <c r="Z139" s="40">
        <v>50031.728728906623</v>
      </c>
      <c r="AA139" s="40">
        <v>7708.0924477200015</v>
      </c>
      <c r="AB139" s="40">
        <v>34239.117178665081</v>
      </c>
      <c r="AD139" s="21" t="s">
        <v>180</v>
      </c>
      <c r="AE139" s="21" t="s">
        <v>181</v>
      </c>
      <c r="AF139" s="21" t="s">
        <v>133</v>
      </c>
      <c r="AG139" s="21" t="s">
        <v>406</v>
      </c>
      <c r="AH139" s="22">
        <v>182773</v>
      </c>
      <c r="AI139" s="23">
        <v>1</v>
      </c>
      <c r="AJ139" s="39">
        <v>4917.5074062864323</v>
      </c>
      <c r="AK139" s="39">
        <v>5195.8383254822447</v>
      </c>
      <c r="AL139" s="39">
        <v>5489.9227747045397</v>
      </c>
      <c r="AM139" s="39">
        <v>5583.2514618745163</v>
      </c>
      <c r="AN139" s="39">
        <v>5752.569165079999</v>
      </c>
      <c r="AO139" s="39">
        <v>5936.179456721371</v>
      </c>
      <c r="AP139" s="39">
        <v>6129.1552281913191</v>
      </c>
      <c r="AQ139" s="39">
        <v>15121.614621073426</v>
      </c>
      <c r="AR139" s="42">
        <v>17070.861677417393</v>
      </c>
      <c r="AS139" s="42">
        <v>18547.427395914423</v>
      </c>
      <c r="AT139" s="42">
        <v>18880.048502769427</v>
      </c>
      <c r="AU139" s="39">
        <v>8302.3093358630013</v>
      </c>
      <c r="AV139" s="39">
        <v>1665.6030000000001</v>
      </c>
      <c r="AW139" s="39">
        <v>8912.1361669064281</v>
      </c>
      <c r="AX139" s="42">
        <v>19470.111088709316</v>
      </c>
      <c r="AY139" s="39">
        <v>8671.4838370523357</v>
      </c>
      <c r="AZ139" s="39">
        <v>1700.3841218460002</v>
      </c>
      <c r="BA139" s="39">
        <v>9098.2431298109823</v>
      </c>
      <c r="BB139" s="42">
        <v>20112.99351790145</v>
      </c>
      <c r="BC139" s="39">
        <v>9091.9651608183758</v>
      </c>
      <c r="BD139" s="39">
        <v>1735.4050905240003</v>
      </c>
      <c r="BE139" s="39">
        <v>9285.6232665590742</v>
      </c>
      <c r="BF139" s="42">
        <v>20787.112366280759</v>
      </c>
      <c r="BG139" s="39">
        <v>9523.5098409913426</v>
      </c>
      <c r="BH139" s="39">
        <v>1773.6006985200004</v>
      </c>
      <c r="BI139" s="39">
        <v>9490.001826769414</v>
      </c>
    </row>
    <row r="140" spans="1:61" x14ac:dyDescent="0.25">
      <c r="A140" s="20" t="s">
        <v>190</v>
      </c>
      <c r="B140" s="20" t="s">
        <v>191</v>
      </c>
      <c r="C140" s="40">
        <v>21338.225850010906</v>
      </c>
      <c r="D140" s="40">
        <v>22545.969433121521</v>
      </c>
      <c r="E140" s="40">
        <v>23822.071303036199</v>
      </c>
      <c r="F140" s="40">
        <v>24227.046515187812</v>
      </c>
      <c r="G140" s="40">
        <v>24961.756011870013</v>
      </c>
      <c r="H140" s="40">
        <v>25758.484424809747</v>
      </c>
      <c r="I140" s="40">
        <v>26595.851866278528</v>
      </c>
      <c r="J140" s="40">
        <v>64585.554937643945</v>
      </c>
      <c r="K140" s="41">
        <v>72272.211201847356</v>
      </c>
      <c r="L140" s="41">
        <v>78193.54345696127</v>
      </c>
      <c r="M140" s="41">
        <v>79485.823279926757</v>
      </c>
      <c r="N140" s="40">
        <v>29408.200629315095</v>
      </c>
      <c r="O140" s="40">
        <v>6090</v>
      </c>
      <c r="P140" s="40">
        <v>43987.622650611665</v>
      </c>
      <c r="Q140" s="41">
        <v>81839.241901641188</v>
      </c>
      <c r="R140" s="40">
        <v>30715.879897697203</v>
      </c>
      <c r="S140" s="40">
        <v>6217.1713800000007</v>
      </c>
      <c r="T140" s="40">
        <v>44906.190623943985</v>
      </c>
      <c r="U140" s="41">
        <v>84381.559033238722</v>
      </c>
      <c r="V140" s="40">
        <v>32205.296712941214</v>
      </c>
      <c r="W140" s="40">
        <v>6345.219720000001</v>
      </c>
      <c r="X140" s="40">
        <v>45831.042600297507</v>
      </c>
      <c r="Y140" s="41">
        <v>87058.571110502875</v>
      </c>
      <c r="Z140" s="40">
        <v>33733.901830100585</v>
      </c>
      <c r="AA140" s="40">
        <v>6484.8756000000012</v>
      </c>
      <c r="AB140" s="40">
        <v>46839.79368040229</v>
      </c>
      <c r="AD140" s="21" t="s">
        <v>185</v>
      </c>
      <c r="AE140" s="21" t="s">
        <v>186</v>
      </c>
      <c r="AF140" s="21" t="s">
        <v>133</v>
      </c>
      <c r="AG140" s="21" t="s">
        <v>406</v>
      </c>
      <c r="AH140" s="22">
        <v>175531</v>
      </c>
      <c r="AI140" s="23">
        <v>1</v>
      </c>
      <c r="AJ140" s="39">
        <v>3904.190887967015</v>
      </c>
      <c r="AK140" s="39">
        <v>4125.1680922259484</v>
      </c>
      <c r="AL140" s="39">
        <v>4358.652606245937</v>
      </c>
      <c r="AM140" s="39">
        <v>4432.7497005521172</v>
      </c>
      <c r="AN140" s="39">
        <v>4567.1772833517443</v>
      </c>
      <c r="AO140" s="39">
        <v>4712.9522803851614</v>
      </c>
      <c r="AP140" s="39">
        <v>4866.1628780160318</v>
      </c>
      <c r="AQ140" s="39">
        <v>12755.373014389741</v>
      </c>
      <c r="AR140" s="42">
        <v>14527.368534359719</v>
      </c>
      <c r="AS140" s="42">
        <v>15614.365842392637</v>
      </c>
      <c r="AT140" s="42">
        <v>15829.043986756846</v>
      </c>
      <c r="AU140" s="39">
        <v>5261.0576129376968</v>
      </c>
      <c r="AV140" s="39">
        <v>1374.222</v>
      </c>
      <c r="AW140" s="39">
        <v>9193.7643738191491</v>
      </c>
      <c r="AX140" s="42">
        <v>16283.669263322878</v>
      </c>
      <c r="AY140" s="39">
        <v>5494.9983445356884</v>
      </c>
      <c r="AZ140" s="39">
        <v>1402.918503804</v>
      </c>
      <c r="BA140" s="39">
        <v>9385.7524149831897</v>
      </c>
      <c r="BB140" s="42">
        <v>16772.31825242742</v>
      </c>
      <c r="BC140" s="39">
        <v>5761.4514938951843</v>
      </c>
      <c r="BD140" s="39">
        <v>1431.8128955760001</v>
      </c>
      <c r="BE140" s="39">
        <v>9579.0538629562361</v>
      </c>
      <c r="BF140" s="42">
        <v>17288.132785906393</v>
      </c>
      <c r="BG140" s="39">
        <v>6034.9153378812798</v>
      </c>
      <c r="BH140" s="39">
        <v>1463.3265544800001</v>
      </c>
      <c r="BI140" s="39">
        <v>9789.8908935451127</v>
      </c>
    </row>
    <row r="141" spans="1:61" x14ac:dyDescent="0.25">
      <c r="A141" s="20" t="s">
        <v>407</v>
      </c>
      <c r="B141" s="20" t="s">
        <v>408</v>
      </c>
      <c r="C141" s="40">
        <v>15430.765161293675</v>
      </c>
      <c r="D141" s="40">
        <v>16304.146469422896</v>
      </c>
      <c r="E141" s="40">
        <v>17226.961159592232</v>
      </c>
      <c r="F141" s="40">
        <v>17519.8194993053</v>
      </c>
      <c r="G141" s="40">
        <v>18051.12560623122</v>
      </c>
      <c r="H141" s="40">
        <v>18627.280771324149</v>
      </c>
      <c r="I141" s="40">
        <v>19232.824101582388</v>
      </c>
      <c r="J141" s="40">
        <v>46960.480084253526</v>
      </c>
      <c r="K141" s="41">
        <v>53037.03072117798</v>
      </c>
      <c r="L141" s="41">
        <v>57450.964145369733</v>
      </c>
      <c r="M141" s="41">
        <v>58475.1288442437</v>
      </c>
      <c r="N141" s="40">
        <v>27116.852698873961</v>
      </c>
      <c r="O141" s="40">
        <v>5024.1170000000002</v>
      </c>
      <c r="P141" s="40">
        <v>26334.15914536974</v>
      </c>
      <c r="Q141" s="41">
        <v>60335.754487926977</v>
      </c>
      <c r="R141" s="40">
        <v>28322.643782288327</v>
      </c>
      <c r="S141" s="40">
        <v>5129.0306111940008</v>
      </c>
      <c r="T141" s="40">
        <v>26884.080094444646</v>
      </c>
      <c r="U141" s="41">
        <v>62368.44307786764</v>
      </c>
      <c r="V141" s="40">
        <v>29696.012282295684</v>
      </c>
      <c r="W141" s="40">
        <v>5234.6676952360012</v>
      </c>
      <c r="X141" s="40">
        <v>27437.763100335957</v>
      </c>
      <c r="Y141" s="41">
        <v>64497.070615923345</v>
      </c>
      <c r="Z141" s="40">
        <v>31105.515717042927</v>
      </c>
      <c r="AA141" s="40">
        <v>5349.8807462800014</v>
      </c>
      <c r="AB141" s="40">
        <v>28041.674152600419</v>
      </c>
      <c r="AD141" s="21" t="s">
        <v>409</v>
      </c>
      <c r="AE141" s="21" t="s">
        <v>134</v>
      </c>
      <c r="AF141" s="21" t="s">
        <v>133</v>
      </c>
      <c r="AG141" s="21" t="s">
        <v>406</v>
      </c>
      <c r="AH141" s="22">
        <v>1497759</v>
      </c>
      <c r="AI141" s="23">
        <v>1</v>
      </c>
      <c r="AJ141" s="39">
        <v>35326.628306982864</v>
      </c>
      <c r="AK141" s="39">
        <v>37326.115469158096</v>
      </c>
      <c r="AL141" s="39">
        <v>39438.773604712442</v>
      </c>
      <c r="AM141" s="39">
        <v>40109.232755992547</v>
      </c>
      <c r="AN141" s="39">
        <v>41325.585487721146</v>
      </c>
      <c r="AO141" s="39">
        <v>42644.614009744211</v>
      </c>
      <c r="AP141" s="39">
        <v>44030.922720180963</v>
      </c>
      <c r="AQ141" s="39">
        <v>114487.95159203871</v>
      </c>
      <c r="AR141" s="42">
        <v>129085.17826239928</v>
      </c>
      <c r="AS141" s="42">
        <v>140529.19073445967</v>
      </c>
      <c r="AT141" s="42">
        <v>142777.08889019449</v>
      </c>
      <c r="AU141" s="39">
        <v>52868.65125743606</v>
      </c>
      <c r="AV141" s="39">
        <v>12714.434000000001</v>
      </c>
      <c r="AW141" s="39">
        <v>77194.003632758453</v>
      </c>
      <c r="AX141" s="42">
        <v>147005.4722496414</v>
      </c>
      <c r="AY141" s="39">
        <v>55219.534266842507</v>
      </c>
      <c r="AZ141" s="39">
        <v>12979.936810788002</v>
      </c>
      <c r="BA141" s="39">
        <v>78806.001172010889</v>
      </c>
      <c r="BB141" s="42">
        <v>151573.43333915347</v>
      </c>
      <c r="BC141" s="39">
        <v>57897.136313109921</v>
      </c>
      <c r="BD141" s="39">
        <v>13247.270500072003</v>
      </c>
      <c r="BE141" s="39">
        <v>80429.026525971567</v>
      </c>
      <c r="BF141" s="42">
        <v>156383.31376260362</v>
      </c>
      <c r="BG141" s="39">
        <v>60645.189207202042</v>
      </c>
      <c r="BH141" s="39">
        <v>13538.837900560004</v>
      </c>
      <c r="BI141" s="39">
        <v>82199.286654841591</v>
      </c>
    </row>
    <row r="142" spans="1:61" x14ac:dyDescent="0.25">
      <c r="A142" s="20" t="s">
        <v>409</v>
      </c>
      <c r="B142" s="20" t="s">
        <v>134</v>
      </c>
      <c r="C142" s="40">
        <v>35326.628306982864</v>
      </c>
      <c r="D142" s="40">
        <v>37326.115469158096</v>
      </c>
      <c r="E142" s="40">
        <v>39438.773604712442</v>
      </c>
      <c r="F142" s="40">
        <v>40109.232755992547</v>
      </c>
      <c r="G142" s="40">
        <v>41325.585487721146</v>
      </c>
      <c r="H142" s="40">
        <v>42644.614009744211</v>
      </c>
      <c r="I142" s="40">
        <v>44030.922720180963</v>
      </c>
      <c r="J142" s="40">
        <v>114487.95159203871</v>
      </c>
      <c r="K142" s="41">
        <v>129085.17826239928</v>
      </c>
      <c r="L142" s="41">
        <v>140529.19073445967</v>
      </c>
      <c r="M142" s="41">
        <v>142777.08889019449</v>
      </c>
      <c r="N142" s="40">
        <v>52868.65125743606</v>
      </c>
      <c r="O142" s="40">
        <v>12714.434000000001</v>
      </c>
      <c r="P142" s="40">
        <v>77194.003632758453</v>
      </c>
      <c r="Q142" s="41">
        <v>147005.4722496414</v>
      </c>
      <c r="R142" s="40">
        <v>55219.534266842507</v>
      </c>
      <c r="S142" s="40">
        <v>12979.936810788002</v>
      </c>
      <c r="T142" s="40">
        <v>78806.001172010889</v>
      </c>
      <c r="U142" s="41">
        <v>151573.43333915347</v>
      </c>
      <c r="V142" s="40">
        <v>57897.136313109921</v>
      </c>
      <c r="W142" s="40">
        <v>13247.270500072003</v>
      </c>
      <c r="X142" s="40">
        <v>80429.026525971567</v>
      </c>
      <c r="Y142" s="41">
        <v>156383.31376260362</v>
      </c>
      <c r="Z142" s="40">
        <v>60645.189207202042</v>
      </c>
      <c r="AA142" s="40">
        <v>13538.837900560004</v>
      </c>
      <c r="AB142" s="40">
        <v>82199.286654841591</v>
      </c>
      <c r="AD142" s="21" t="s">
        <v>410</v>
      </c>
      <c r="AE142" s="21" t="s">
        <v>411</v>
      </c>
      <c r="AF142" s="21" t="s">
        <v>139</v>
      </c>
      <c r="AG142" s="21" t="s">
        <v>412</v>
      </c>
      <c r="AH142" s="22">
        <v>914039</v>
      </c>
      <c r="AI142" s="23">
        <v>1</v>
      </c>
      <c r="AJ142" s="39">
        <v>24937.705257009544</v>
      </c>
      <c r="AK142" s="39">
        <v>26349.179374556283</v>
      </c>
      <c r="AL142" s="39">
        <v>27840.542927156166</v>
      </c>
      <c r="AM142" s="39">
        <v>28313.832156917819</v>
      </c>
      <c r="AN142" s="39">
        <v>29172.477529151387</v>
      </c>
      <c r="AO142" s="39">
        <v>30103.603597055757</v>
      </c>
      <c r="AP142" s="39">
        <v>31082.223965681856</v>
      </c>
      <c r="AQ142" s="39">
        <v>73032.094802506079</v>
      </c>
      <c r="AR142" s="42">
        <v>82584.484348499478</v>
      </c>
      <c r="AS142" s="42">
        <v>89873.36663177528</v>
      </c>
      <c r="AT142" s="42">
        <v>91452.973539511848</v>
      </c>
      <c r="AU142" s="39">
        <v>41823.319907736579</v>
      </c>
      <c r="AV142" s="39">
        <v>8340.0759999999991</v>
      </c>
      <c r="AW142" s="39">
        <v>41289.577631775268</v>
      </c>
      <c r="AX142" s="42">
        <v>94349.093237991357</v>
      </c>
      <c r="AY142" s="39">
        <v>43683.055872804143</v>
      </c>
      <c r="AZ142" s="39">
        <v>8514.2334670319997</v>
      </c>
      <c r="BA142" s="39">
        <v>42151.803898155224</v>
      </c>
      <c r="BB142" s="42">
        <v>97510.773288958619</v>
      </c>
      <c r="BC142" s="39">
        <v>45801.252654888704</v>
      </c>
      <c r="BD142" s="39">
        <v>8689.591905008001</v>
      </c>
      <c r="BE142" s="39">
        <v>43019.92872906191</v>
      </c>
      <c r="BF142" s="42">
        <v>100822.83479432001</v>
      </c>
      <c r="BG142" s="39">
        <v>47975.181676708235</v>
      </c>
      <c r="BH142" s="39">
        <v>8880.8465278400017</v>
      </c>
      <c r="BI142" s="39">
        <v>43966.806589771768</v>
      </c>
    </row>
    <row r="143" spans="1:61" x14ac:dyDescent="0.25">
      <c r="A143" s="20" t="s">
        <v>321</v>
      </c>
      <c r="B143" s="20" t="s">
        <v>202</v>
      </c>
      <c r="C143" s="40">
        <v>15098.556151338551</v>
      </c>
      <c r="D143" s="40">
        <v>15953.134429504313</v>
      </c>
      <c r="E143" s="40">
        <v>16856.081838214257</v>
      </c>
      <c r="F143" s="40">
        <v>17142.635229463896</v>
      </c>
      <c r="G143" s="40">
        <v>17662.502844913859</v>
      </c>
      <c r="H143" s="40">
        <v>18226.253962963408</v>
      </c>
      <c r="I143" s="40">
        <v>18818.760548243208</v>
      </c>
      <c r="J143" s="40">
        <v>46963.113772994788</v>
      </c>
      <c r="K143" s="41">
        <v>53670.62901857715</v>
      </c>
      <c r="L143" s="41">
        <v>57657.417404856409</v>
      </c>
      <c r="M143" s="41">
        <v>58548.723790738964</v>
      </c>
      <c r="N143" s="40">
        <v>15508.784587444732</v>
      </c>
      <c r="O143" s="40">
        <v>5227.63</v>
      </c>
      <c r="P143" s="40">
        <v>37812.309203294237</v>
      </c>
      <c r="Q143" s="41">
        <v>60137.120764118445</v>
      </c>
      <c r="R143" s="40">
        <v>16198.405701583524</v>
      </c>
      <c r="S143" s="40">
        <v>5336.7933696600003</v>
      </c>
      <c r="T143" s="40">
        <v>38601.921692874916</v>
      </c>
      <c r="U143" s="41">
        <v>61827.513905395674</v>
      </c>
      <c r="V143" s="40">
        <v>16983.868397506219</v>
      </c>
      <c r="W143" s="40">
        <v>5446.7095180400011</v>
      </c>
      <c r="X143" s="40">
        <v>39396.935989849451</v>
      </c>
      <c r="Y143" s="41">
        <v>63620.658069775185</v>
      </c>
      <c r="Z143" s="40">
        <v>17789.997537473344</v>
      </c>
      <c r="AA143" s="40">
        <v>5566.5895292000014</v>
      </c>
      <c r="AB143" s="40">
        <v>40264.071003101839</v>
      </c>
      <c r="AD143" s="21" t="s">
        <v>413</v>
      </c>
      <c r="AE143" s="21" t="s">
        <v>414</v>
      </c>
      <c r="AF143" s="21" t="s">
        <v>139</v>
      </c>
      <c r="AG143" s="21" t="s">
        <v>412</v>
      </c>
      <c r="AH143" s="22">
        <v>761246</v>
      </c>
      <c r="AI143" s="23">
        <v>1</v>
      </c>
      <c r="AJ143" s="39">
        <v>19463.527444745028</v>
      </c>
      <c r="AK143" s="39">
        <v>20565.163098117595</v>
      </c>
      <c r="AL143" s="39">
        <v>21729.151329471049</v>
      </c>
      <c r="AM143" s="39">
        <v>22098.546902072056</v>
      </c>
      <c r="AN143" s="39">
        <v>22768.707512101475</v>
      </c>
      <c r="AO143" s="39">
        <v>23495.43828345343</v>
      </c>
      <c r="AP143" s="39">
        <v>24259.237687064822</v>
      </c>
      <c r="AQ143" s="39">
        <v>59840.101788677275</v>
      </c>
      <c r="AR143" s="42">
        <v>66857.383559514972</v>
      </c>
      <c r="AS143" s="42">
        <v>73315.067667641692</v>
      </c>
      <c r="AT143" s="42">
        <v>74442.464109907756</v>
      </c>
      <c r="AU143" s="39">
        <v>28009.676370553963</v>
      </c>
      <c r="AV143" s="39">
        <v>6509.3650000000007</v>
      </c>
      <c r="AW143" s="39">
        <v>39923.422739353788</v>
      </c>
      <c r="AX143" s="42">
        <v>76657.582129628398</v>
      </c>
      <c r="AY143" s="39">
        <v>29255.168183043636</v>
      </c>
      <c r="AZ143" s="39">
        <v>6645.2935599300008</v>
      </c>
      <c r="BA143" s="39">
        <v>40757.120386654758</v>
      </c>
      <c r="BB143" s="42">
        <v>79052.435806729962</v>
      </c>
      <c r="BC143" s="39">
        <v>30673.754906580194</v>
      </c>
      <c r="BD143" s="39">
        <v>6782.1594684200018</v>
      </c>
      <c r="BE143" s="39">
        <v>41596.521431729765</v>
      </c>
      <c r="BF143" s="42">
        <v>81573.168328361964</v>
      </c>
      <c r="BG143" s="39">
        <v>32129.666309310716</v>
      </c>
      <c r="BH143" s="39">
        <v>6931.4322266000017</v>
      </c>
      <c r="BI143" s="39">
        <v>42512.069792451257</v>
      </c>
    </row>
    <row r="144" spans="1:61" x14ac:dyDescent="0.25">
      <c r="A144" s="20" t="s">
        <v>328</v>
      </c>
      <c r="B144" s="20" t="s">
        <v>329</v>
      </c>
      <c r="C144" s="40">
        <v>28374.102800873108</v>
      </c>
      <c r="D144" s="40">
        <v>29980.077019402524</v>
      </c>
      <c r="E144" s="40">
        <v>31676.949378700709</v>
      </c>
      <c r="F144" s="40">
        <v>32215.457518138617</v>
      </c>
      <c r="G144" s="40">
        <v>33192.423594614367</v>
      </c>
      <c r="H144" s="40">
        <v>34251.858153608729</v>
      </c>
      <c r="I144" s="40">
        <v>35365.33169322482</v>
      </c>
      <c r="J144" s="40">
        <v>97981.241300532449</v>
      </c>
      <c r="K144" s="41">
        <v>111429.85167217012</v>
      </c>
      <c r="L144" s="41">
        <v>120611.11160113345</v>
      </c>
      <c r="M144" s="41">
        <v>122413.23239019366</v>
      </c>
      <c r="N144" s="40">
        <v>38901.468774103807</v>
      </c>
      <c r="O144" s="40">
        <v>11224.504999999999</v>
      </c>
      <c r="P144" s="40">
        <v>72287.25861608985</v>
      </c>
      <c r="Q144" s="41">
        <v>125886.96685659718</v>
      </c>
      <c r="R144" s="40">
        <v>40631.28029391505</v>
      </c>
      <c r="S144" s="40">
        <v>11458.895113410001</v>
      </c>
      <c r="T144" s="40">
        <v>73796.791449272132</v>
      </c>
      <c r="U144" s="41">
        <v>129613.04878350785</v>
      </c>
      <c r="V144" s="40">
        <v>42601.496100729251</v>
      </c>
      <c r="W144" s="40">
        <v>11694.901555540002</v>
      </c>
      <c r="X144" s="40">
        <v>75316.651127238598</v>
      </c>
      <c r="Y144" s="41">
        <v>133550.23927538114</v>
      </c>
      <c r="Z144" s="40">
        <v>44623.550594394321</v>
      </c>
      <c r="AA144" s="40">
        <v>11952.301904200001</v>
      </c>
      <c r="AB144" s="40">
        <v>76974.386776786836</v>
      </c>
      <c r="AD144" s="21" t="s">
        <v>354</v>
      </c>
      <c r="AE144" s="21" t="s">
        <v>355</v>
      </c>
      <c r="AF144" s="21" t="s">
        <v>155</v>
      </c>
      <c r="AG144" s="21" t="s">
        <v>415</v>
      </c>
      <c r="AH144" s="22">
        <v>399007</v>
      </c>
      <c r="AI144" s="23">
        <v>1</v>
      </c>
      <c r="AJ144" s="39">
        <v>8638.3903941101071</v>
      </c>
      <c r="AK144" s="39">
        <v>9127.3232904167398</v>
      </c>
      <c r="AL144" s="39">
        <v>9643.9297886543263</v>
      </c>
      <c r="AM144" s="39">
        <v>9807.8765950614488</v>
      </c>
      <c r="AN144" s="39">
        <v>10105.310294714494</v>
      </c>
      <c r="AO144" s="39">
        <v>10427.851218099166</v>
      </c>
      <c r="AP144" s="39">
        <v>10766.844108771975</v>
      </c>
      <c r="AQ144" s="39">
        <v>29344.199578326381</v>
      </c>
      <c r="AR144" s="42">
        <v>32781.26775267734</v>
      </c>
      <c r="AS144" s="42">
        <v>36700.468874594066</v>
      </c>
      <c r="AT144" s="42">
        <v>37111.241733588962</v>
      </c>
      <c r="AU144" s="39">
        <v>10172.749170195997</v>
      </c>
      <c r="AV144" s="39">
        <v>3940.5</v>
      </c>
      <c r="AW144" s="39">
        <v>22997.992563392967</v>
      </c>
      <c r="AX144" s="42">
        <v>38126.127358006954</v>
      </c>
      <c r="AY144" s="39">
        <v>10625.095553437684</v>
      </c>
      <c r="AZ144" s="39">
        <v>4022.7855210000002</v>
      </c>
      <c r="BA144" s="39">
        <v>23478.246283569271</v>
      </c>
      <c r="BB144" s="42">
        <v>39207.731685976411</v>
      </c>
      <c r="BC144" s="39">
        <v>11140.307750958058</v>
      </c>
      <c r="BD144" s="39">
        <v>4105.6384740000003</v>
      </c>
      <c r="BE144" s="39">
        <v>23961.785461018357</v>
      </c>
      <c r="BF144" s="42">
        <v>40354.267304906956</v>
      </c>
      <c r="BG144" s="39">
        <v>11669.075785192681</v>
      </c>
      <c r="BH144" s="39">
        <v>4196.0020200000008</v>
      </c>
      <c r="BI144" s="39">
        <v>24489.18949971427</v>
      </c>
    </row>
    <row r="145" spans="1:61" x14ac:dyDescent="0.25">
      <c r="A145" s="20" t="s">
        <v>404</v>
      </c>
      <c r="B145" s="20" t="s">
        <v>405</v>
      </c>
      <c r="C145" s="40">
        <v>24673.550807343789</v>
      </c>
      <c r="D145" s="40">
        <v>26070.073783039446</v>
      </c>
      <c r="E145" s="40">
        <v>27545.639959159478</v>
      </c>
      <c r="F145" s="40">
        <v>28013.915838465186</v>
      </c>
      <c r="G145" s="40">
        <v>28863.465947384713</v>
      </c>
      <c r="H145" s="40">
        <v>29784.728994954941</v>
      </c>
      <c r="I145" s="40">
        <v>30752.983256425552</v>
      </c>
      <c r="J145" s="40">
        <v>88511.849710244642</v>
      </c>
      <c r="K145" s="41">
        <v>99317.242937799179</v>
      </c>
      <c r="L145" s="41">
        <v>108558.99411870209</v>
      </c>
      <c r="M145" s="41">
        <v>110131.88715429333</v>
      </c>
      <c r="N145" s="40">
        <v>28727.107725571019</v>
      </c>
      <c r="O145" s="40">
        <v>9744.0500000000011</v>
      </c>
      <c r="P145" s="40">
        <v>71660.729428722319</v>
      </c>
      <c r="Q145" s="41">
        <v>113109.20525648721</v>
      </c>
      <c r="R145" s="40">
        <v>30004.501187579088</v>
      </c>
      <c r="S145" s="40">
        <v>9947.525252100002</v>
      </c>
      <c r="T145" s="40">
        <v>73157.178816808126</v>
      </c>
      <c r="U145" s="41">
        <v>116275.6923532823</v>
      </c>
      <c r="V145" s="40">
        <v>31459.423161184655</v>
      </c>
      <c r="W145" s="40">
        <v>10152.403647400002</v>
      </c>
      <c r="X145" s="40">
        <v>74663.865544697634</v>
      </c>
      <c r="Y145" s="41">
        <v>119635.71328252344</v>
      </c>
      <c r="Z145" s="40">
        <v>32952.625836996209</v>
      </c>
      <c r="AA145" s="40">
        <v>10375.854202000002</v>
      </c>
      <c r="AB145" s="40">
        <v>76307.233243527226</v>
      </c>
      <c r="AD145" s="21" t="s">
        <v>357</v>
      </c>
      <c r="AE145" s="21" t="s">
        <v>358</v>
      </c>
      <c r="AF145" s="21" t="s">
        <v>155</v>
      </c>
      <c r="AG145" s="21" t="s">
        <v>415</v>
      </c>
      <c r="AH145" s="22">
        <v>327753</v>
      </c>
      <c r="AI145" s="23">
        <v>1</v>
      </c>
      <c r="AJ145" s="39">
        <v>8015.0362723962417</v>
      </c>
      <c r="AK145" s="39">
        <v>8468.6873254138682</v>
      </c>
      <c r="AL145" s="39">
        <v>8948.0150280322923</v>
      </c>
      <c r="AM145" s="39">
        <v>9100.1312835088411</v>
      </c>
      <c r="AN145" s="39">
        <v>9376.1018963880197</v>
      </c>
      <c r="AO145" s="39">
        <v>9675.3679728578863</v>
      </c>
      <c r="AP145" s="39">
        <v>9989.8988276661585</v>
      </c>
      <c r="AQ145" s="39">
        <v>25836.548757162614</v>
      </c>
      <c r="AR145" s="42">
        <v>28882.894661134535</v>
      </c>
      <c r="AS145" s="42">
        <v>31968.920010609916</v>
      </c>
      <c r="AT145" s="42">
        <v>32418.882683997741</v>
      </c>
      <c r="AU145" s="39">
        <v>10511.116832298152</v>
      </c>
      <c r="AV145" s="39">
        <v>3124.9050000000002</v>
      </c>
      <c r="AW145" s="39">
        <v>18782.860851699588</v>
      </c>
      <c r="AX145" s="42">
        <v>33343.760926543189</v>
      </c>
      <c r="AY145" s="39">
        <v>10978.50923560748</v>
      </c>
      <c r="AZ145" s="39">
        <v>3190.1592662100006</v>
      </c>
      <c r="BA145" s="39">
        <v>19175.092424725706</v>
      </c>
      <c r="BB145" s="42">
        <v>34336.729312923555</v>
      </c>
      <c r="BC145" s="39">
        <v>11510.858506287215</v>
      </c>
      <c r="BD145" s="39">
        <v>3255.8635187400009</v>
      </c>
      <c r="BE145" s="39">
        <v>19570.007287896336</v>
      </c>
      <c r="BF145" s="42">
        <v>35385.485697160846</v>
      </c>
      <c r="BG145" s="39">
        <v>12057.214510159634</v>
      </c>
      <c r="BH145" s="39">
        <v>3327.5238402000009</v>
      </c>
      <c r="BI145" s="39">
        <v>20000.74734680121</v>
      </c>
    </row>
    <row r="146" spans="1:61" x14ac:dyDescent="0.25">
      <c r="A146" s="20" t="s">
        <v>239</v>
      </c>
      <c r="B146" s="20" t="s">
        <v>240</v>
      </c>
      <c r="C146" s="40">
        <v>36788.385069826218</v>
      </c>
      <c r="D146" s="40">
        <v>38870.607664778378</v>
      </c>
      <c r="E146" s="40">
        <v>41070.684058604835</v>
      </c>
      <c r="F146" s="40">
        <v>41768.885687601112</v>
      </c>
      <c r="G146" s="40">
        <v>43035.56905989231</v>
      </c>
      <c r="H146" s="40">
        <v>44409.176774860018</v>
      </c>
      <c r="I146" s="40">
        <v>45852.848619849552</v>
      </c>
      <c r="J146" s="40">
        <v>118918.18020987707</v>
      </c>
      <c r="K146" s="41">
        <v>133897.08118214068</v>
      </c>
      <c r="L146" s="41">
        <v>146576.00773502831</v>
      </c>
      <c r="M146" s="41">
        <v>148846.18000304312</v>
      </c>
      <c r="N146" s="40">
        <v>49300.570974130445</v>
      </c>
      <c r="O146" s="40">
        <v>13815.328</v>
      </c>
      <c r="P146" s="40">
        <v>85730.28102891265</v>
      </c>
      <c r="Q146" s="41">
        <v>153117.15037042799</v>
      </c>
      <c r="R146" s="40">
        <v>51492.794000452086</v>
      </c>
      <c r="S146" s="40">
        <v>14103.819679296001</v>
      </c>
      <c r="T146" s="40">
        <v>87520.536690679903</v>
      </c>
      <c r="U146" s="41">
        <v>157707.02636249753</v>
      </c>
      <c r="V146" s="40">
        <v>53989.685950271145</v>
      </c>
      <c r="W146" s="40">
        <v>14394.300765824002</v>
      </c>
      <c r="X146" s="40">
        <v>89323.03964640238</v>
      </c>
      <c r="Y146" s="41">
        <v>162552.44683316752</v>
      </c>
      <c r="Z146" s="40">
        <v>56552.274053496069</v>
      </c>
      <c r="AA146" s="40">
        <v>14711.113867520002</v>
      </c>
      <c r="AB146" s="40">
        <v>91289.058912151449</v>
      </c>
      <c r="AD146" s="21" t="s">
        <v>364</v>
      </c>
      <c r="AE146" s="21" t="s">
        <v>365</v>
      </c>
      <c r="AF146" s="21" t="s">
        <v>155</v>
      </c>
      <c r="AG146" s="21" t="s">
        <v>415</v>
      </c>
      <c r="AH146" s="22">
        <v>279516</v>
      </c>
      <c r="AI146" s="23">
        <v>1</v>
      </c>
      <c r="AJ146" s="39">
        <v>7673.2287906321681</v>
      </c>
      <c r="AK146" s="39">
        <v>8107.5335401819484</v>
      </c>
      <c r="AL146" s="39">
        <v>8566.4199385562461</v>
      </c>
      <c r="AM146" s="39">
        <v>8712.0490775117014</v>
      </c>
      <c r="AN146" s="39">
        <v>8976.2507080652485</v>
      </c>
      <c r="AO146" s="39">
        <v>9262.7543489703676</v>
      </c>
      <c r="AP146" s="39">
        <v>9563.8717898195064</v>
      </c>
      <c r="AQ146" s="39">
        <v>22289.289635813428</v>
      </c>
      <c r="AR146" s="42">
        <v>24795.133679209852</v>
      </c>
      <c r="AS146" s="42">
        <v>27030.842299293214</v>
      </c>
      <c r="AT146" s="42">
        <v>27719.003263592858</v>
      </c>
      <c r="AU146" s="39">
        <v>17695.15985054673</v>
      </c>
      <c r="AV146" s="39">
        <v>2147</v>
      </c>
      <c r="AW146" s="39">
        <v>7876.8434130461283</v>
      </c>
      <c r="AX146" s="42">
        <v>28715.165996999851</v>
      </c>
      <c r="AY146" s="39">
        <v>18482.001384271887</v>
      </c>
      <c r="AZ146" s="39">
        <v>2191.833654</v>
      </c>
      <c r="BA146" s="39">
        <v>8041.3309587279637</v>
      </c>
      <c r="BB146" s="42">
        <v>29822.116171236696</v>
      </c>
      <c r="BC146" s="39">
        <v>19378.19591728806</v>
      </c>
      <c r="BD146" s="39">
        <v>2236.9764760000003</v>
      </c>
      <c r="BE146" s="39">
        <v>8206.9437779486361</v>
      </c>
      <c r="BF146" s="42">
        <v>30971.762229951179</v>
      </c>
      <c r="BG146" s="39">
        <v>20297.970378753598</v>
      </c>
      <c r="BH146" s="39">
        <v>2286.2114800000004</v>
      </c>
      <c r="BI146" s="39">
        <v>8387.5803711975786</v>
      </c>
    </row>
    <row r="147" spans="1:61" x14ac:dyDescent="0.25">
      <c r="A147" s="20" t="s">
        <v>73</v>
      </c>
      <c r="B147" s="20" t="s">
        <v>74</v>
      </c>
      <c r="C147" s="40">
        <v>32931.478719205727</v>
      </c>
      <c r="D147" s="40">
        <v>34795.400414712771</v>
      </c>
      <c r="E147" s="40">
        <v>36764.820078185512</v>
      </c>
      <c r="F147" s="40">
        <v>37389.822019514664</v>
      </c>
      <c r="G147" s="40">
        <v>38523.705891813064</v>
      </c>
      <c r="H147" s="40">
        <v>39753.304123650036</v>
      </c>
      <c r="I147" s="40">
        <v>41045.620939149048</v>
      </c>
      <c r="J147" s="40">
        <v>101905.99361243413</v>
      </c>
      <c r="K147" s="41">
        <v>113883.82477776645</v>
      </c>
      <c r="L147" s="41">
        <v>124934.82688584615</v>
      </c>
      <c r="M147" s="41">
        <v>126333.35984149699</v>
      </c>
      <c r="N147" s="40">
        <v>21617.245406098777</v>
      </c>
      <c r="O147" s="40">
        <v>11166.612831587439</v>
      </c>
      <c r="P147" s="40">
        <v>93549.501603810771</v>
      </c>
      <c r="Q147" s="41">
        <v>129481.32384024805</v>
      </c>
      <c r="R147" s="40">
        <v>22578.488292510017</v>
      </c>
      <c r="S147" s="40">
        <v>11399.79404073665</v>
      </c>
      <c r="T147" s="40">
        <v>95503.041507001384</v>
      </c>
      <c r="U147" s="41">
        <v>132777.85097027986</v>
      </c>
      <c r="V147" s="40">
        <v>23673.32198236878</v>
      </c>
      <c r="W147" s="40">
        <v>11634.583242133609</v>
      </c>
      <c r="X147" s="40">
        <v>97469.94574577747</v>
      </c>
      <c r="Y147" s="41">
        <v>136302.89819986382</v>
      </c>
      <c r="Z147" s="40">
        <v>24796.962029686496</v>
      </c>
      <c r="AA147" s="40">
        <v>11890.656007587573</v>
      </c>
      <c r="AB147" s="40">
        <v>99615.280162589741</v>
      </c>
      <c r="AD147" s="21" t="s">
        <v>370</v>
      </c>
      <c r="AE147" s="21" t="s">
        <v>371</v>
      </c>
      <c r="AF147" s="21" t="s">
        <v>155</v>
      </c>
      <c r="AG147" s="21" t="s">
        <v>415</v>
      </c>
      <c r="AH147" s="22">
        <v>340341</v>
      </c>
      <c r="AI147" s="23">
        <v>1</v>
      </c>
      <c r="AJ147" s="39">
        <v>8459.8298912116516</v>
      </c>
      <c r="AK147" s="39">
        <v>8938.6562630542303</v>
      </c>
      <c r="AL147" s="39">
        <v>9444.5842075430992</v>
      </c>
      <c r="AM147" s="39">
        <v>9605.1421390713313</v>
      </c>
      <c r="AN147" s="39">
        <v>9896.4277129085749</v>
      </c>
      <c r="AO147" s="39">
        <v>10212.301529707722</v>
      </c>
      <c r="AP147" s="39">
        <v>10544.287242159135</v>
      </c>
      <c r="AQ147" s="39">
        <v>28783.649980415052</v>
      </c>
      <c r="AR147" s="42">
        <v>32057.638350013134</v>
      </c>
      <c r="AS147" s="42">
        <v>35629.434307929296</v>
      </c>
      <c r="AT147" s="42">
        <v>36127.49395708098</v>
      </c>
      <c r="AU147" s="39">
        <v>11624.133892995005</v>
      </c>
      <c r="AV147" s="39">
        <v>3495.2649999999999</v>
      </c>
      <c r="AW147" s="39">
        <v>21008.095064085974</v>
      </c>
      <c r="AX147" s="42">
        <v>37156.066285440087</v>
      </c>
      <c r="AY147" s="39">
        <v>12141.018251081668</v>
      </c>
      <c r="AZ147" s="39">
        <v>3568.25312373</v>
      </c>
      <c r="BA147" s="39">
        <v>21446.794910628418</v>
      </c>
      <c r="BB147" s="42">
        <v>38259.978234120324</v>
      </c>
      <c r="BC147" s="39">
        <v>12729.737727703308</v>
      </c>
      <c r="BD147" s="39">
        <v>3641.7445656200002</v>
      </c>
      <c r="BE147" s="39">
        <v>21888.495940797013</v>
      </c>
      <c r="BF147" s="42">
        <v>39426.111518653168</v>
      </c>
      <c r="BG147" s="39">
        <v>13333.947103698431</v>
      </c>
      <c r="BH147" s="39">
        <v>3721.8979826000004</v>
      </c>
      <c r="BI147" s="39">
        <v>22370.266432354732</v>
      </c>
    </row>
    <row r="148" spans="1:61" x14ac:dyDescent="0.25">
      <c r="A148" s="20" t="s">
        <v>209</v>
      </c>
      <c r="B148" s="20" t="s">
        <v>210</v>
      </c>
      <c r="C148" s="40">
        <v>14407.855291032922</v>
      </c>
      <c r="D148" s="40">
        <v>15223.339900505385</v>
      </c>
      <c r="E148" s="40">
        <v>16084.98093887399</v>
      </c>
      <c r="F148" s="40">
        <v>16358.425614834847</v>
      </c>
      <c r="G148" s="40">
        <v>16854.51128679053</v>
      </c>
      <c r="H148" s="40">
        <v>17392.472959920171</v>
      </c>
      <c r="I148" s="40">
        <v>17957.874648275556</v>
      </c>
      <c r="J148" s="40">
        <v>46137.028677418028</v>
      </c>
      <c r="K148" s="41">
        <v>51805.814845919987</v>
      </c>
      <c r="L148" s="41">
        <v>55863.056063291573</v>
      </c>
      <c r="M148" s="41">
        <v>57070.978665819079</v>
      </c>
      <c r="N148" s="40">
        <v>31982.218602527504</v>
      </c>
      <c r="O148" s="40">
        <v>4355.5129999999999</v>
      </c>
      <c r="P148" s="40">
        <v>20733.247063291576</v>
      </c>
      <c r="Q148" s="41">
        <v>59017.027639819971</v>
      </c>
      <c r="R148" s="40">
        <v>33404.355398673397</v>
      </c>
      <c r="S148" s="40">
        <v>4446.4648224660004</v>
      </c>
      <c r="T148" s="40">
        <v>21166.207418680577</v>
      </c>
      <c r="U148" s="41">
        <v>61164.310255619959</v>
      </c>
      <c r="V148" s="40">
        <v>35024.136723476055</v>
      </c>
      <c r="W148" s="40">
        <v>4538.0438388040011</v>
      </c>
      <c r="X148" s="40">
        <v>21602.12969333991</v>
      </c>
      <c r="Y148" s="41">
        <v>63402.058058494702</v>
      </c>
      <c r="Z148" s="40">
        <v>36686.536393219867</v>
      </c>
      <c r="AA148" s="40">
        <v>4637.9244629200011</v>
      </c>
      <c r="AB148" s="40">
        <v>22077.597202354835</v>
      </c>
      <c r="AD148" s="21" t="s">
        <v>374</v>
      </c>
      <c r="AE148" s="21" t="s">
        <v>375</v>
      </c>
      <c r="AF148" s="21" t="s">
        <v>155</v>
      </c>
      <c r="AG148" s="21" t="s">
        <v>415</v>
      </c>
      <c r="AH148" s="22">
        <v>333587</v>
      </c>
      <c r="AI148" s="23">
        <v>1</v>
      </c>
      <c r="AJ148" s="39">
        <v>7750.0562440777621</v>
      </c>
      <c r="AK148" s="39">
        <v>8188.709427492563</v>
      </c>
      <c r="AL148" s="39">
        <v>8652.1903810886415</v>
      </c>
      <c r="AM148" s="39">
        <v>8799.2776175671479</v>
      </c>
      <c r="AN148" s="39">
        <v>9066.1245411290802</v>
      </c>
      <c r="AO148" s="39">
        <v>9355.4967717418986</v>
      </c>
      <c r="AP148" s="39">
        <v>9659.6291215426299</v>
      </c>
      <c r="AQ148" s="39">
        <v>24907.998237487227</v>
      </c>
      <c r="AR148" s="42">
        <v>27802.759168133995</v>
      </c>
      <c r="AS148" s="42">
        <v>30530.107904804467</v>
      </c>
      <c r="AT148" s="42">
        <v>31026.041583972212</v>
      </c>
      <c r="AU148" s="39">
        <v>12542.877524441614</v>
      </c>
      <c r="AV148" s="39">
        <v>2722.73</v>
      </c>
      <c r="AW148" s="39">
        <v>15760.434059530598</v>
      </c>
      <c r="AX148" s="42">
        <v>31969.751278378153</v>
      </c>
      <c r="AY148" s="39">
        <v>13100.615181067162</v>
      </c>
      <c r="AZ148" s="39">
        <v>2779.5860478600002</v>
      </c>
      <c r="BA148" s="39">
        <v>16089.550049450991</v>
      </c>
      <c r="BB148" s="42">
        <v>32993.617350697052</v>
      </c>
      <c r="BC148" s="39">
        <v>13735.865631508766</v>
      </c>
      <c r="BD148" s="39">
        <v>2836.8341688400005</v>
      </c>
      <c r="BE148" s="39">
        <v>16420.91755034828</v>
      </c>
      <c r="BF148" s="42">
        <v>34069.447547508767</v>
      </c>
      <c r="BG148" s="39">
        <v>14387.83026577654</v>
      </c>
      <c r="BH148" s="39">
        <v>2899.2718132000005</v>
      </c>
      <c r="BI148" s="39">
        <v>16782.345468532229</v>
      </c>
    </row>
    <row r="149" spans="1:61" x14ac:dyDescent="0.25">
      <c r="A149" s="20" t="s">
        <v>194</v>
      </c>
      <c r="B149" s="20" t="s">
        <v>114</v>
      </c>
      <c r="C149" s="40">
        <v>20099.404762642214</v>
      </c>
      <c r="D149" s="40">
        <v>21237.031072207763</v>
      </c>
      <c r="E149" s="40">
        <v>22439.047030894722</v>
      </c>
      <c r="F149" s="40">
        <v>22820.510830419931</v>
      </c>
      <c r="G149" s="40">
        <v>23512.565721045485</v>
      </c>
      <c r="H149" s="40">
        <v>24263.038931430267</v>
      </c>
      <c r="I149" s="40">
        <v>25051.79181367284</v>
      </c>
      <c r="J149" s="40">
        <v>61799.811547240133</v>
      </c>
      <c r="K149" s="41">
        <v>67982.336890411767</v>
      </c>
      <c r="L149" s="41">
        <v>75692.462618667996</v>
      </c>
      <c r="M149" s="41">
        <v>76865.352622185354</v>
      </c>
      <c r="N149" s="40">
        <v>24794.785547441646</v>
      </c>
      <c r="O149" s="40">
        <v>6698.933</v>
      </c>
      <c r="P149" s="40">
        <v>45371.634074743699</v>
      </c>
      <c r="Q149" s="41">
        <v>79055.24614379523</v>
      </c>
      <c r="R149" s="40">
        <v>25897.322470154584</v>
      </c>
      <c r="S149" s="40">
        <v>6838.8201189060001</v>
      </c>
      <c r="T149" s="40">
        <v>46319.103554734647</v>
      </c>
      <c r="U149" s="41">
        <v>81405.813479387434</v>
      </c>
      <c r="V149" s="40">
        <v>27153.08683976773</v>
      </c>
      <c r="W149" s="40">
        <v>6979.6718841640004</v>
      </c>
      <c r="X149" s="40">
        <v>47273.054755455698</v>
      </c>
      <c r="Y149" s="41">
        <v>83888.728489806206</v>
      </c>
      <c r="Z149" s="40">
        <v>28441.891841625173</v>
      </c>
      <c r="AA149" s="40">
        <v>7133.2918157200002</v>
      </c>
      <c r="AB149" s="40">
        <v>48313.544832461041</v>
      </c>
      <c r="AD149" s="21" t="s">
        <v>379</v>
      </c>
      <c r="AE149" s="21" t="s">
        <v>380</v>
      </c>
      <c r="AF149" s="21" t="s">
        <v>155</v>
      </c>
      <c r="AG149" s="21" t="s">
        <v>415</v>
      </c>
      <c r="AH149" s="22">
        <v>183544</v>
      </c>
      <c r="AI149" s="23">
        <v>1</v>
      </c>
      <c r="AJ149" s="39">
        <v>5480.7568421482383</v>
      </c>
      <c r="AK149" s="39">
        <v>5790.9676794138286</v>
      </c>
      <c r="AL149" s="39">
        <v>6118.7364500686508</v>
      </c>
      <c r="AM149" s="39">
        <v>6222.7549697198174</v>
      </c>
      <c r="AN149" s="39">
        <v>6411.4662585231554</v>
      </c>
      <c r="AO149" s="39">
        <v>6616.1072034286626</v>
      </c>
      <c r="AP149" s="39">
        <v>6831.1863466752338</v>
      </c>
      <c r="AQ149" s="39">
        <v>16244.485272682379</v>
      </c>
      <c r="AR149" s="42">
        <v>18050.972808259827</v>
      </c>
      <c r="AS149" s="42">
        <v>19719.447188790178</v>
      </c>
      <c r="AT149" s="42">
        <v>20061.025029105575</v>
      </c>
      <c r="AU149" s="39">
        <v>8176.0548860732579</v>
      </c>
      <c r="AV149" s="39">
        <v>1584.046</v>
      </c>
      <c r="AW149" s="39">
        <v>10300.924143032316</v>
      </c>
      <c r="AX149" s="42">
        <v>20672.771702981077</v>
      </c>
      <c r="AY149" s="39">
        <v>8539.6152958527819</v>
      </c>
      <c r="AZ149" s="39">
        <v>1617.1240485720002</v>
      </c>
      <c r="BA149" s="39">
        <v>10516.032358556295</v>
      </c>
      <c r="BB149" s="42">
        <v>21336.744645517745</v>
      </c>
      <c r="BC149" s="39">
        <v>8953.7022977462766</v>
      </c>
      <c r="BD149" s="39">
        <v>1650.4301997680004</v>
      </c>
      <c r="BE149" s="39">
        <v>10732.612148003467</v>
      </c>
      <c r="BF149" s="42">
        <v>22034.279200512086</v>
      </c>
      <c r="BG149" s="39">
        <v>9378.6844139444729</v>
      </c>
      <c r="BH149" s="39">
        <v>1686.7555426400004</v>
      </c>
      <c r="BI149" s="39">
        <v>10968.839243927616</v>
      </c>
    </row>
    <row r="150" spans="1:61" x14ac:dyDescent="0.25">
      <c r="A150" s="20" t="s">
        <v>410</v>
      </c>
      <c r="B150" s="20" t="s">
        <v>411</v>
      </c>
      <c r="C150" s="40">
        <v>24937.705257009544</v>
      </c>
      <c r="D150" s="40">
        <v>26349.179374556283</v>
      </c>
      <c r="E150" s="40">
        <v>27840.542927156166</v>
      </c>
      <c r="F150" s="40">
        <v>28313.832156917819</v>
      </c>
      <c r="G150" s="40">
        <v>29172.477529151387</v>
      </c>
      <c r="H150" s="40">
        <v>30103.603597055757</v>
      </c>
      <c r="I150" s="40">
        <v>31082.223965681856</v>
      </c>
      <c r="J150" s="40">
        <v>73032.094802506079</v>
      </c>
      <c r="K150" s="41">
        <v>82584.484348499478</v>
      </c>
      <c r="L150" s="41">
        <v>89873.36663177528</v>
      </c>
      <c r="M150" s="41">
        <v>91452.973539511848</v>
      </c>
      <c r="N150" s="40">
        <v>41823.319907736579</v>
      </c>
      <c r="O150" s="40">
        <v>8340.0759999999991</v>
      </c>
      <c r="P150" s="40">
        <v>41289.577631775268</v>
      </c>
      <c r="Q150" s="41">
        <v>94349.093237991357</v>
      </c>
      <c r="R150" s="40">
        <v>43683.055872804143</v>
      </c>
      <c r="S150" s="40">
        <v>8514.2334670319997</v>
      </c>
      <c r="T150" s="40">
        <v>42151.803898155224</v>
      </c>
      <c r="U150" s="41">
        <v>97510.773288958619</v>
      </c>
      <c r="V150" s="40">
        <v>45801.252654888704</v>
      </c>
      <c r="W150" s="40">
        <v>8689.591905008001</v>
      </c>
      <c r="X150" s="40">
        <v>43019.92872906191</v>
      </c>
      <c r="Y150" s="41">
        <v>100822.83479432001</v>
      </c>
      <c r="Z150" s="40">
        <v>47975.181676708235</v>
      </c>
      <c r="AA150" s="40">
        <v>8880.8465278400017</v>
      </c>
      <c r="AB150" s="40">
        <v>43966.806589771768</v>
      </c>
      <c r="AD150" s="21" t="s">
        <v>381</v>
      </c>
      <c r="AE150" s="21" t="s">
        <v>382</v>
      </c>
      <c r="AF150" s="21" t="s">
        <v>155</v>
      </c>
      <c r="AG150" s="21" t="s">
        <v>415</v>
      </c>
      <c r="AH150" s="22">
        <v>266357</v>
      </c>
      <c r="AI150" s="23">
        <v>1</v>
      </c>
      <c r="AJ150" s="39">
        <v>6852.2938578346284</v>
      </c>
      <c r="AK150" s="39">
        <v>7240.1336901880686</v>
      </c>
      <c r="AL150" s="39">
        <v>7649.9252570527133</v>
      </c>
      <c r="AM150" s="39">
        <v>7779.9739864226085</v>
      </c>
      <c r="AN150" s="39">
        <v>8015.909504529689</v>
      </c>
      <c r="AO150" s="39">
        <v>8271.7610101199007</v>
      </c>
      <c r="AP150" s="39">
        <v>8540.6628305551876</v>
      </c>
      <c r="AQ150" s="39">
        <v>22210.640479731945</v>
      </c>
      <c r="AR150" s="42">
        <v>24653.455467550113</v>
      </c>
      <c r="AS150" s="42">
        <v>27230.53810145285</v>
      </c>
      <c r="AT150" s="42">
        <v>27569.953294426785</v>
      </c>
      <c r="AU150" s="39">
        <v>8464.2277630117351</v>
      </c>
      <c r="AV150" s="39">
        <v>2434.5</v>
      </c>
      <c r="AW150" s="39">
        <v>16671.22553141505</v>
      </c>
      <c r="AX150" s="42">
        <v>28345.300486876054</v>
      </c>
      <c r="AY150" s="39">
        <v>8840.6022072720625</v>
      </c>
      <c r="AZ150" s="39">
        <v>2485.3372290000002</v>
      </c>
      <c r="BA150" s="39">
        <v>17019.361050603991</v>
      </c>
      <c r="BB150" s="42">
        <v>29175.687322742953</v>
      </c>
      <c r="BC150" s="39">
        <v>9269.2841017269729</v>
      </c>
      <c r="BD150" s="39">
        <v>2536.5250260000003</v>
      </c>
      <c r="BE150" s="39">
        <v>17369.878195015979</v>
      </c>
      <c r="BF150" s="42">
        <v>30053.791039790813</v>
      </c>
      <c r="BG150" s="39">
        <v>9709.2451192142053</v>
      </c>
      <c r="BH150" s="39">
        <v>2592.3529800000001</v>
      </c>
      <c r="BI150" s="39">
        <v>17752.192940576606</v>
      </c>
    </row>
    <row r="151" spans="1:61" x14ac:dyDescent="0.25">
      <c r="A151" s="43" t="s">
        <v>68</v>
      </c>
      <c r="B151" s="43" t="s">
        <v>69</v>
      </c>
      <c r="C151" s="40">
        <v>14463.675927659151</v>
      </c>
      <c r="D151" s="40">
        <v>15282.319985164659</v>
      </c>
      <c r="E151" s="40">
        <v>16147.299296324978</v>
      </c>
      <c r="F151" s="40">
        <v>16421.803384362502</v>
      </c>
      <c r="G151" s="40">
        <v>16919.811050776789</v>
      </c>
      <c r="H151" s="40">
        <v>17459.85695937854</v>
      </c>
      <c r="I151" s="40">
        <v>18027.44919459576</v>
      </c>
      <c r="J151" s="40">
        <v>46147.620728323891</v>
      </c>
      <c r="K151" s="41">
        <v>52544.513924828963</v>
      </c>
      <c r="L151" s="41">
        <v>56462.70375048188</v>
      </c>
      <c r="M151" s="41">
        <v>57322.29507728645</v>
      </c>
      <c r="N151" s="40">
        <v>19967.522743298261</v>
      </c>
      <c r="O151" s="40">
        <v>4943.3356838512982</v>
      </c>
      <c r="P151" s="40">
        <v>32411.436650136893</v>
      </c>
      <c r="Q151" s="41">
        <v>58990.23653904719</v>
      </c>
      <c r="R151" s="40">
        <v>20855.40826412577</v>
      </c>
      <c r="S151" s="40">
        <v>5046.5624196014815</v>
      </c>
      <c r="T151" s="40">
        <v>33088.265855319936</v>
      </c>
      <c r="U151" s="41">
        <v>60786.915893669364</v>
      </c>
      <c r="V151" s="40">
        <v>21866.689590294016</v>
      </c>
      <c r="W151" s="40">
        <v>5150.5009956901395</v>
      </c>
      <c r="X151" s="40">
        <v>33769.725307685207</v>
      </c>
      <c r="Y151" s="41">
        <v>62681.444689482494</v>
      </c>
      <c r="Z151" s="40">
        <v>22904.57891331421</v>
      </c>
      <c r="AA151" s="40">
        <v>5263.8615695922172</v>
      </c>
      <c r="AB151" s="40">
        <v>34513.004206576072</v>
      </c>
      <c r="AD151" s="21" t="s">
        <v>383</v>
      </c>
      <c r="AE151" s="21" t="s">
        <v>384</v>
      </c>
      <c r="AF151" s="21" t="s">
        <v>155</v>
      </c>
      <c r="AG151" s="21" t="s">
        <v>415</v>
      </c>
      <c r="AH151" s="22">
        <v>252338</v>
      </c>
      <c r="AI151" s="23">
        <v>1</v>
      </c>
      <c r="AJ151" s="39">
        <v>5787.7863431787537</v>
      </c>
      <c r="AK151" s="39">
        <v>6115.3750502026714</v>
      </c>
      <c r="AL151" s="39">
        <v>6461.5052780441429</v>
      </c>
      <c r="AM151" s="39">
        <v>6571.3508677708924</v>
      </c>
      <c r="AN151" s="39">
        <v>6770.63367698808</v>
      </c>
      <c r="AO151" s="39">
        <v>6986.7385143840493</v>
      </c>
      <c r="AP151" s="39">
        <v>7213.8662932360603</v>
      </c>
      <c r="AQ151" s="39">
        <v>18055.813345413277</v>
      </c>
      <c r="AR151" s="42">
        <v>20297.296524360649</v>
      </c>
      <c r="AS151" s="42">
        <v>23103.435297514894</v>
      </c>
      <c r="AT151" s="42">
        <v>23453.953811222826</v>
      </c>
      <c r="AU151" s="39">
        <v>8265.9864733553768</v>
      </c>
      <c r="AV151" s="39">
        <v>2945.8609999999999</v>
      </c>
      <c r="AW151" s="39">
        <v>12242.106337867448</v>
      </c>
      <c r="AX151" s="42">
        <v>24138.673427598515</v>
      </c>
      <c r="AY151" s="39">
        <v>8633.54582457793</v>
      </c>
      <c r="AZ151" s="39">
        <v>3007.3764694020001</v>
      </c>
      <c r="BA151" s="39">
        <v>12497.751133618583</v>
      </c>
      <c r="BB151" s="42">
        <v>24876.648489762119</v>
      </c>
      <c r="BC151" s="39">
        <v>9052.187529426832</v>
      </c>
      <c r="BD151" s="39">
        <v>3069.3161427880004</v>
      </c>
      <c r="BE151" s="39">
        <v>12755.144817547289</v>
      </c>
      <c r="BF151" s="42">
        <v>25654.603106830007</v>
      </c>
      <c r="BG151" s="39">
        <v>9481.8441881530289</v>
      </c>
      <c r="BH151" s="39">
        <v>3136.8706272400004</v>
      </c>
      <c r="BI151" s="39">
        <v>13035.888291436977</v>
      </c>
    </row>
    <row r="152" spans="1:61" x14ac:dyDescent="0.25">
      <c r="A152" s="20" t="s">
        <v>337</v>
      </c>
      <c r="B152" s="20" t="s">
        <v>338</v>
      </c>
      <c r="C152" s="40">
        <v>21049.010928342563</v>
      </c>
      <c r="D152" s="40">
        <v>22240.384946886752</v>
      </c>
      <c r="E152" s="40">
        <v>23499.190734880543</v>
      </c>
      <c r="F152" s="40">
        <v>23898.67697737351</v>
      </c>
      <c r="G152" s="40">
        <v>24623.428338312584</v>
      </c>
      <c r="H152" s="40">
        <v>25409.358020975535</v>
      </c>
      <c r="I152" s="40">
        <v>26235.375917234029</v>
      </c>
      <c r="J152" s="40">
        <v>64842.695822066795</v>
      </c>
      <c r="K152" s="41">
        <v>72578.552023403332</v>
      </c>
      <c r="L152" s="41">
        <v>79093.891455752484</v>
      </c>
      <c r="M152" s="41">
        <v>80196.936227387152</v>
      </c>
      <c r="N152" s="40">
        <v>29205.363771634682</v>
      </c>
      <c r="O152" s="40">
        <v>6703.2749999999996</v>
      </c>
      <c r="P152" s="40">
        <v>44288.297455752479</v>
      </c>
      <c r="Q152" s="41">
        <v>82560.420633171001</v>
      </c>
      <c r="R152" s="40">
        <v>30504.023598229247</v>
      </c>
      <c r="S152" s="40">
        <v>6843.2527885500003</v>
      </c>
      <c r="T152" s="40">
        <v>45213.144246391756</v>
      </c>
      <c r="U152" s="41">
        <v>85111.681317994167</v>
      </c>
      <c r="V152" s="40">
        <v>31983.167475309223</v>
      </c>
      <c r="W152" s="40">
        <v>6984.1958487000011</v>
      </c>
      <c r="X152" s="40">
        <v>46144.317993984951</v>
      </c>
      <c r="Y152" s="41">
        <v>87799.109044976285</v>
      </c>
      <c r="Z152" s="40">
        <v>33501.229361262202</v>
      </c>
      <c r="AA152" s="40">
        <v>7137.9153510000015</v>
      </c>
      <c r="AB152" s="40">
        <v>47159.96433271408</v>
      </c>
      <c r="AD152" s="21" t="s">
        <v>385</v>
      </c>
      <c r="AE152" s="21" t="s">
        <v>386</v>
      </c>
      <c r="AF152" s="21" t="s">
        <v>155</v>
      </c>
      <c r="AG152" s="21" t="s">
        <v>415</v>
      </c>
      <c r="AH152" s="22">
        <v>309014</v>
      </c>
      <c r="AI152" s="23">
        <v>1</v>
      </c>
      <c r="AJ152" s="39">
        <v>6213.1692639033927</v>
      </c>
      <c r="AK152" s="39">
        <v>6564.8346442403245</v>
      </c>
      <c r="AL152" s="39">
        <v>6936.4042851043268</v>
      </c>
      <c r="AM152" s="39">
        <v>7054.3231579510993</v>
      </c>
      <c r="AN152" s="39">
        <v>7268.2525865161015</v>
      </c>
      <c r="AO152" s="39">
        <v>7500.2404060167164</v>
      </c>
      <c r="AP152" s="39">
        <v>7744.0613162694117</v>
      </c>
      <c r="AQ152" s="39">
        <v>21644.511001549294</v>
      </c>
      <c r="AR152" s="42">
        <v>24363.023868568303</v>
      </c>
      <c r="AS152" s="42">
        <v>26754.890136588798</v>
      </c>
      <c r="AT152" s="42">
        <v>27145.109452496967</v>
      </c>
      <c r="AU152" s="39">
        <v>9157.4528831992357</v>
      </c>
      <c r="AV152" s="39">
        <v>2590.8809999999999</v>
      </c>
      <c r="AW152" s="39">
        <v>15396.775569297728</v>
      </c>
      <c r="AX152" s="42">
        <v>27927.933878077893</v>
      </c>
      <c r="AY152" s="39">
        <v>9564.6526108360395</v>
      </c>
      <c r="AZ152" s="39">
        <v>2644.9837770419999</v>
      </c>
      <c r="BA152" s="39">
        <v>15718.297490199851</v>
      </c>
      <c r="BB152" s="42">
        <v>28769.922410255185</v>
      </c>
      <c r="BC152" s="39">
        <v>10028.443798911845</v>
      </c>
      <c r="BD152" s="39">
        <v>2699.459640948</v>
      </c>
      <c r="BE152" s="39">
        <v>16042.01897039534</v>
      </c>
      <c r="BF152" s="42">
        <v>29658.418850267721</v>
      </c>
      <c r="BG152" s="39">
        <v>10504.437876681104</v>
      </c>
      <c r="BH152" s="39">
        <v>2758.8737240400001</v>
      </c>
      <c r="BI152" s="39">
        <v>16395.107249546614</v>
      </c>
    </row>
    <row r="153" spans="1:61" x14ac:dyDescent="0.25">
      <c r="A153" s="20" t="s">
        <v>318</v>
      </c>
      <c r="B153" s="20" t="s">
        <v>319</v>
      </c>
      <c r="C153" s="40">
        <v>13675.64382408161</v>
      </c>
      <c r="D153" s="40">
        <v>14449.685264524629</v>
      </c>
      <c r="E153" s="40">
        <v>15267.537450496722</v>
      </c>
      <c r="F153" s="40">
        <v>15527.085587155165</v>
      </c>
      <c r="G153" s="40">
        <v>15997.960038546864</v>
      </c>
      <c r="H153" s="40">
        <v>16508.582340348214</v>
      </c>
      <c r="I153" s="40">
        <v>17045.250147686267</v>
      </c>
      <c r="J153" s="40">
        <v>46696.468855841842</v>
      </c>
      <c r="K153" s="41">
        <v>52568.182715221126</v>
      </c>
      <c r="L153" s="41">
        <v>57850.269070090959</v>
      </c>
      <c r="M153" s="41">
        <v>59135.121558297513</v>
      </c>
      <c r="N153" s="40">
        <v>34019.09448820656</v>
      </c>
      <c r="O153" s="40">
        <v>5718.165</v>
      </c>
      <c r="P153" s="40">
        <v>19397.862070090956</v>
      </c>
      <c r="Q153" s="41">
        <v>61172.312070201195</v>
      </c>
      <c r="R153" s="40">
        <v>35531.803992337678</v>
      </c>
      <c r="S153" s="40">
        <v>5837.5717215300001</v>
      </c>
      <c r="T153" s="40">
        <v>19802.93635633351</v>
      </c>
      <c r="U153" s="41">
        <v>63423.329212227851</v>
      </c>
      <c r="V153" s="40">
        <v>37254.745562574433</v>
      </c>
      <c r="W153" s="40">
        <v>5957.8018588200011</v>
      </c>
      <c r="X153" s="40">
        <v>20210.781790833415</v>
      </c>
      <c r="Y153" s="41">
        <v>65767.575997325301</v>
      </c>
      <c r="Z153" s="40">
        <v>39023.019744707279</v>
      </c>
      <c r="AA153" s="40">
        <v>6088.9308186000017</v>
      </c>
      <c r="AB153" s="40">
        <v>20655.625434018024</v>
      </c>
      <c r="AD153" s="21" t="s">
        <v>388</v>
      </c>
      <c r="AE153" s="21" t="s">
        <v>389</v>
      </c>
      <c r="AF153" s="21" t="s">
        <v>155</v>
      </c>
      <c r="AG153" s="21" t="s">
        <v>415</v>
      </c>
      <c r="AH153" s="22">
        <v>271767</v>
      </c>
      <c r="AI153" s="23">
        <v>1</v>
      </c>
      <c r="AJ153" s="39">
        <v>5963.9174688944677</v>
      </c>
      <c r="AK153" s="39">
        <v>6301.4751976338948</v>
      </c>
      <c r="AL153" s="39">
        <v>6658.138693819973</v>
      </c>
      <c r="AM153" s="39">
        <v>6771.3270516149123</v>
      </c>
      <c r="AN153" s="39">
        <v>6976.6743392772278</v>
      </c>
      <c r="AO153" s="39">
        <v>7199.3555749758088</v>
      </c>
      <c r="AP153" s="39">
        <v>7433.395196974494</v>
      </c>
      <c r="AQ153" s="39">
        <v>20463.808862901053</v>
      </c>
      <c r="AR153" s="42">
        <v>22935.48298864052</v>
      </c>
      <c r="AS153" s="42">
        <v>25763.836065702289</v>
      </c>
      <c r="AT153" s="42">
        <v>26161.671401999614</v>
      </c>
      <c r="AU153" s="39">
        <v>9401.6498530961362</v>
      </c>
      <c r="AV153" s="39">
        <v>2917.9670000000001</v>
      </c>
      <c r="AW153" s="39">
        <v>13842.054548903478</v>
      </c>
      <c r="AX153" s="42">
        <v>26929.718281968333</v>
      </c>
      <c r="AY153" s="39">
        <v>9819.7081612683833</v>
      </c>
      <c r="AZ153" s="39">
        <v>2978.8999868940004</v>
      </c>
      <c r="BA153" s="39">
        <v>14131.110133805949</v>
      </c>
      <c r="BB153" s="42">
        <v>27758.263358553231</v>
      </c>
      <c r="BC153" s="39">
        <v>10295.86702453046</v>
      </c>
      <c r="BD153" s="39">
        <v>3040.2531610360006</v>
      </c>
      <c r="BE153" s="39">
        <v>14422.143172986769</v>
      </c>
      <c r="BF153" s="42">
        <v>28631.299804107461</v>
      </c>
      <c r="BG153" s="39">
        <v>10784.554185514307</v>
      </c>
      <c r="BH153" s="39">
        <v>3107.1679802800008</v>
      </c>
      <c r="BI153" s="39">
        <v>14739.577638313154</v>
      </c>
    </row>
    <row r="154" spans="1:61" x14ac:dyDescent="0.25">
      <c r="A154" s="43" t="s">
        <v>332</v>
      </c>
      <c r="B154" s="43" t="s">
        <v>206</v>
      </c>
      <c r="C154" s="40">
        <v>14905.095553717068</v>
      </c>
      <c r="D154" s="40">
        <v>15748.723962057455</v>
      </c>
      <c r="E154" s="40">
        <v>16640.101738309906</v>
      </c>
      <c r="F154" s="40">
        <v>16922.983467861173</v>
      </c>
      <c r="G154" s="40">
        <v>17436.189923226626</v>
      </c>
      <c r="H154" s="40">
        <v>17992.71759374156</v>
      </c>
      <c r="I154" s="40">
        <v>18577.632282356939</v>
      </c>
      <c r="J154" s="40">
        <v>45631.80099676898</v>
      </c>
      <c r="K154" s="41">
        <v>52042.774692234503</v>
      </c>
      <c r="L154" s="41">
        <v>56069.160082004433</v>
      </c>
      <c r="M154" s="41">
        <v>56935.199668398505</v>
      </c>
      <c r="N154" s="40">
        <v>17517.137189544366</v>
      </c>
      <c r="O154" s="40">
        <v>5125.6549999999997</v>
      </c>
      <c r="P154" s="40">
        <v>34292.40747885414</v>
      </c>
      <c r="Q154" s="41">
        <v>58537.267514539264</v>
      </c>
      <c r="R154" s="40">
        <v>18296.062681549414</v>
      </c>
      <c r="S154" s="40">
        <v>5232.6889277099999</v>
      </c>
      <c r="T154" s="40">
        <v>35008.515905279848</v>
      </c>
      <c r="U154" s="41">
        <v>60253.225265053785</v>
      </c>
      <c r="V154" s="40">
        <v>19183.241023873285</v>
      </c>
      <c r="W154" s="40">
        <v>5340.4609497400006</v>
      </c>
      <c r="X154" s="40">
        <v>35729.523291440499</v>
      </c>
      <c r="Y154" s="41">
        <v>62067.702302706733</v>
      </c>
      <c r="Z154" s="40">
        <v>20093.762068102977</v>
      </c>
      <c r="AA154" s="40">
        <v>5458.002470200001</v>
      </c>
      <c r="AB154" s="40">
        <v>36515.93776440376</v>
      </c>
      <c r="AD154" s="21" t="s">
        <v>392</v>
      </c>
      <c r="AE154" s="21" t="s">
        <v>393</v>
      </c>
      <c r="AF154" s="21" t="s">
        <v>155</v>
      </c>
      <c r="AG154" s="21" t="s">
        <v>415</v>
      </c>
      <c r="AH154" s="22">
        <v>248115</v>
      </c>
      <c r="AI154" s="23">
        <v>1</v>
      </c>
      <c r="AJ154" s="39">
        <v>7673.9865310390105</v>
      </c>
      <c r="AK154" s="39">
        <v>8108.3341686958183</v>
      </c>
      <c r="AL154" s="39">
        <v>8567.265882644002</v>
      </c>
      <c r="AM154" s="39">
        <v>8712.9094026489493</v>
      </c>
      <c r="AN154" s="39">
        <v>8977.137123425593</v>
      </c>
      <c r="AO154" s="39">
        <v>9263.6690569036746</v>
      </c>
      <c r="AP154" s="39">
        <v>9564.8162334557837</v>
      </c>
      <c r="AQ154" s="39">
        <v>22045.222234751793</v>
      </c>
      <c r="AR154" s="42">
        <v>24397.469975208285</v>
      </c>
      <c r="AS154" s="42">
        <v>26882.364583868057</v>
      </c>
      <c r="AT154" s="42">
        <v>27240.677948420045</v>
      </c>
      <c r="AU154" s="39">
        <v>8970.8356162360142</v>
      </c>
      <c r="AV154" s="39">
        <v>2271</v>
      </c>
      <c r="AW154" s="39">
        <v>15998.842332184031</v>
      </c>
      <c r="AX154" s="42">
        <v>28021.097015829801</v>
      </c>
      <c r="AY154" s="39">
        <v>9369.7371302484644</v>
      </c>
      <c r="AZ154" s="39">
        <v>2318.4230219999999</v>
      </c>
      <c r="BA154" s="39">
        <v>16332.936863581337</v>
      </c>
      <c r="BB154" s="42">
        <v>28859.566875151773</v>
      </c>
      <c r="BC154" s="39">
        <v>9824.0768425630213</v>
      </c>
      <c r="BD154" s="39">
        <v>2366.1730680000001</v>
      </c>
      <c r="BE154" s="39">
        <v>16669.31696458875</v>
      </c>
      <c r="BF154" s="42">
        <v>29744.834612338294</v>
      </c>
      <c r="BG154" s="39">
        <v>10290.370765167198</v>
      </c>
      <c r="BH154" s="39">
        <v>2418.25164</v>
      </c>
      <c r="BI154" s="39">
        <v>17036.212207171095</v>
      </c>
    </row>
    <row r="155" spans="1:61" x14ac:dyDescent="0.25">
      <c r="A155" s="20" t="s">
        <v>277</v>
      </c>
      <c r="B155" s="20" t="s">
        <v>278</v>
      </c>
      <c r="C155" s="40">
        <v>21137.895670018625</v>
      </c>
      <c r="D155" s="40">
        <v>22334.300564941677</v>
      </c>
      <c r="E155" s="40">
        <v>23598.421976917376</v>
      </c>
      <c r="F155" s="40">
        <v>23999.595150524969</v>
      </c>
      <c r="G155" s="40">
        <v>24727.406956333198</v>
      </c>
      <c r="H155" s="40">
        <v>25516.655424712822</v>
      </c>
      <c r="I155" s="40">
        <v>26346.161389250567</v>
      </c>
      <c r="J155" s="40">
        <v>65616.12743472353</v>
      </c>
      <c r="K155" s="41">
        <v>73318.860397250726</v>
      </c>
      <c r="L155" s="41">
        <v>80336.475261539003</v>
      </c>
      <c r="M155" s="41">
        <v>81406.58883659335</v>
      </c>
      <c r="N155" s="40">
        <v>28255.538220589835</v>
      </c>
      <c r="O155" s="40">
        <v>7082.3969999999999</v>
      </c>
      <c r="P155" s="40">
        <v>46068.653616003518</v>
      </c>
      <c r="Q155" s="41">
        <v>83772.932809340709</v>
      </c>
      <c r="R155" s="40">
        <v>29511.962644980198</v>
      </c>
      <c r="S155" s="40">
        <v>7230.2916141540009</v>
      </c>
      <c r="T155" s="40">
        <v>47030.678550206518</v>
      </c>
      <c r="U155" s="41">
        <v>86321.492237474828</v>
      </c>
      <c r="V155" s="40">
        <v>30943.001363736941</v>
      </c>
      <c r="W155" s="40">
        <v>7379.206093476002</v>
      </c>
      <c r="X155" s="40">
        <v>47999.284780261878</v>
      </c>
      <c r="Y155" s="41">
        <v>89009.071345671575</v>
      </c>
      <c r="Z155" s="40">
        <v>32411.692388274871</v>
      </c>
      <c r="AA155" s="40">
        <v>7541.619621480002</v>
      </c>
      <c r="AB155" s="40">
        <v>49055.759335916693</v>
      </c>
      <c r="AD155" s="21" t="s">
        <v>395</v>
      </c>
      <c r="AE155" s="21" t="s">
        <v>396</v>
      </c>
      <c r="AF155" s="21" t="s">
        <v>155</v>
      </c>
      <c r="AG155" s="21" t="s">
        <v>415</v>
      </c>
      <c r="AH155" s="22">
        <v>156864</v>
      </c>
      <c r="AI155" s="23">
        <v>1</v>
      </c>
      <c r="AJ155" s="39">
        <v>5172.9632008763647</v>
      </c>
      <c r="AK155" s="39">
        <v>5465.7529180459669</v>
      </c>
      <c r="AL155" s="39">
        <v>5775.1145332073684</v>
      </c>
      <c r="AM155" s="39">
        <v>5873.2914802718933</v>
      </c>
      <c r="AN155" s="39">
        <v>6051.4049380816705</v>
      </c>
      <c r="AO155" s="39">
        <v>6244.5534589662111</v>
      </c>
      <c r="AP155" s="39">
        <v>6447.5539797582323</v>
      </c>
      <c r="AQ155" s="39">
        <v>14844.070839739712</v>
      </c>
      <c r="AR155" s="42">
        <v>16442.353165085053</v>
      </c>
      <c r="AS155" s="42">
        <v>18440.725530377604</v>
      </c>
      <c r="AT155" s="42">
        <v>18746.183024943344</v>
      </c>
      <c r="AU155" s="39">
        <v>7276.5800078455532</v>
      </c>
      <c r="AV155" s="39">
        <v>1868.752</v>
      </c>
      <c r="AW155" s="39">
        <v>9600.8510170977897</v>
      </c>
      <c r="AX155" s="42">
        <v>19309.259224222129</v>
      </c>
      <c r="AY155" s="39">
        <v>7600.1439327834851</v>
      </c>
      <c r="AZ155" s="39">
        <v>1907.7752792640001</v>
      </c>
      <c r="BA155" s="39">
        <v>9801.3400121746454</v>
      </c>
      <c r="BB155" s="42">
        <v>19918.944080724061</v>
      </c>
      <c r="BC155" s="39">
        <v>7968.6758520859539</v>
      </c>
      <c r="BD155" s="39">
        <v>1947.0676588160004</v>
      </c>
      <c r="BE155" s="39">
        <v>10003.200569822107</v>
      </c>
      <c r="BF155" s="42">
        <v>20560.199318186787</v>
      </c>
      <c r="BG155" s="39">
        <v>8346.9042780823584</v>
      </c>
      <c r="BH155" s="39">
        <v>1989.9218796800005</v>
      </c>
      <c r="BI155" s="39">
        <v>10223.373160424429</v>
      </c>
    </row>
    <row r="156" spans="1:61" x14ac:dyDescent="0.25">
      <c r="A156" s="20" t="s">
        <v>413</v>
      </c>
      <c r="B156" s="20" t="s">
        <v>414</v>
      </c>
      <c r="C156" s="40">
        <v>19463.527444745028</v>
      </c>
      <c r="D156" s="40">
        <v>20565.163098117595</v>
      </c>
      <c r="E156" s="40">
        <v>21729.151329471049</v>
      </c>
      <c r="F156" s="40">
        <v>22098.546902072056</v>
      </c>
      <c r="G156" s="40">
        <v>22768.707512101475</v>
      </c>
      <c r="H156" s="40">
        <v>23495.43828345343</v>
      </c>
      <c r="I156" s="40">
        <v>24259.237687064822</v>
      </c>
      <c r="J156" s="40">
        <v>59840.101788677275</v>
      </c>
      <c r="K156" s="41">
        <v>66857.383559514972</v>
      </c>
      <c r="L156" s="41">
        <v>73315.067667641692</v>
      </c>
      <c r="M156" s="41">
        <v>74442.464109907756</v>
      </c>
      <c r="N156" s="40">
        <v>28009.676370553963</v>
      </c>
      <c r="O156" s="40">
        <v>6509.3650000000007</v>
      </c>
      <c r="P156" s="40">
        <v>39923.422739353788</v>
      </c>
      <c r="Q156" s="41">
        <v>76657.582129628398</v>
      </c>
      <c r="R156" s="40">
        <v>29255.168183043636</v>
      </c>
      <c r="S156" s="40">
        <v>6645.2935599300008</v>
      </c>
      <c r="T156" s="40">
        <v>40757.120386654758</v>
      </c>
      <c r="U156" s="41">
        <v>79052.435806729962</v>
      </c>
      <c r="V156" s="40">
        <v>30673.754906580194</v>
      </c>
      <c r="W156" s="40">
        <v>6782.1594684200018</v>
      </c>
      <c r="X156" s="40">
        <v>41596.521431729765</v>
      </c>
      <c r="Y156" s="41">
        <v>81573.168328361964</v>
      </c>
      <c r="Z156" s="40">
        <v>32129.666309310716</v>
      </c>
      <c r="AA156" s="40">
        <v>6931.4322266000017</v>
      </c>
      <c r="AB156" s="40">
        <v>42512.069792451257</v>
      </c>
      <c r="AD156" s="21" t="s">
        <v>398</v>
      </c>
      <c r="AE156" s="21" t="s">
        <v>399</v>
      </c>
      <c r="AF156" s="21" t="s">
        <v>155</v>
      </c>
      <c r="AG156" s="21" t="s">
        <v>415</v>
      </c>
      <c r="AH156" s="22">
        <v>269848</v>
      </c>
      <c r="AI156" s="23">
        <v>1</v>
      </c>
      <c r="AJ156" s="39">
        <v>7896.4102197516868</v>
      </c>
      <c r="AK156" s="39">
        <v>8343.3470381896313</v>
      </c>
      <c r="AL156" s="39">
        <v>8815.5804805511652</v>
      </c>
      <c r="AM156" s="39">
        <v>8965.4453487205337</v>
      </c>
      <c r="AN156" s="39">
        <v>9237.3314754739895</v>
      </c>
      <c r="AO156" s="39">
        <v>9532.1682827383866</v>
      </c>
      <c r="AP156" s="39">
        <v>9842.0439429258531</v>
      </c>
      <c r="AQ156" s="39">
        <v>23308.179869901767</v>
      </c>
      <c r="AR156" s="42">
        <v>25931.571060880517</v>
      </c>
      <c r="AS156" s="42">
        <v>27699.014983878667</v>
      </c>
      <c r="AT156" s="42">
        <v>28176.248051408249</v>
      </c>
      <c r="AU156" s="39">
        <v>11416.708742047698</v>
      </c>
      <c r="AV156" s="39">
        <v>1677.68</v>
      </c>
      <c r="AW156" s="39">
        <v>15081.859309360552</v>
      </c>
      <c r="AX156" s="42">
        <v>29033.887963767371</v>
      </c>
      <c r="AY156" s="39">
        <v>11924.369633079923</v>
      </c>
      <c r="AZ156" s="39">
        <v>1712.7133137600001</v>
      </c>
      <c r="BA156" s="39">
        <v>15396.805016927448</v>
      </c>
      <c r="BB156" s="42">
        <v>29964.477300202117</v>
      </c>
      <c r="BC156" s="39">
        <v>12502.583791419102</v>
      </c>
      <c r="BD156" s="39">
        <v>1747.9882134400002</v>
      </c>
      <c r="BE156" s="39">
        <v>15713.905295343015</v>
      </c>
      <c r="BF156" s="42">
        <v>30942.243935209888</v>
      </c>
      <c r="BG156" s="39">
        <v>13096.011441896155</v>
      </c>
      <c r="BH156" s="39">
        <v>1786.4607712000002</v>
      </c>
      <c r="BI156" s="39">
        <v>16059.771722113735</v>
      </c>
    </row>
    <row r="157" spans="1:61" x14ac:dyDescent="0.25">
      <c r="A157" s="20" t="s">
        <v>416</v>
      </c>
      <c r="B157" s="20" t="s">
        <v>417</v>
      </c>
      <c r="C157" s="40">
        <v>23839.3784568308</v>
      </c>
      <c r="D157" s="40">
        <v>25188.687277487425</v>
      </c>
      <c r="E157" s="40">
        <v>26614.366977393212</v>
      </c>
      <c r="F157" s="40">
        <v>27066.811216008893</v>
      </c>
      <c r="G157" s="40">
        <v>27887.639426861562</v>
      </c>
      <c r="H157" s="40">
        <v>28777.756079337185</v>
      </c>
      <c r="I157" s="40">
        <v>29713.275249718081</v>
      </c>
      <c r="J157" s="40">
        <v>85191.031009522441</v>
      </c>
      <c r="K157" s="41">
        <v>95512.730692127312</v>
      </c>
      <c r="L157" s="41">
        <v>104686.99429910126</v>
      </c>
      <c r="M157" s="41">
        <v>106886.20965369476</v>
      </c>
      <c r="N157" s="40">
        <v>58228.719354593501</v>
      </c>
      <c r="O157" s="40">
        <v>9579.4239999999991</v>
      </c>
      <c r="P157" s="40">
        <v>39078.06629910125</v>
      </c>
      <c r="Q157" s="41">
        <v>110491.51813452084</v>
      </c>
      <c r="R157" s="40">
        <v>60817.945743661941</v>
      </c>
      <c r="S157" s="40">
        <v>9779.4615319679997</v>
      </c>
      <c r="T157" s="40">
        <v>39894.110858890897</v>
      </c>
      <c r="U157" s="41">
        <v>114463.63200601042</v>
      </c>
      <c r="V157" s="40">
        <v>63767.015454863642</v>
      </c>
      <c r="W157" s="40">
        <v>9980.8785009920011</v>
      </c>
      <c r="X157" s="40">
        <v>40715.738050154781</v>
      </c>
      <c r="Y157" s="41">
        <v>118606.13267814496</v>
      </c>
      <c r="Z157" s="40">
        <v>66793.678646298125</v>
      </c>
      <c r="AA157" s="40">
        <v>10200.553852160001</v>
      </c>
      <c r="AB157" s="40">
        <v>41611.90017968684</v>
      </c>
      <c r="AD157" s="21" t="s">
        <v>192</v>
      </c>
      <c r="AE157" s="21" t="s">
        <v>193</v>
      </c>
      <c r="AF157" s="21" t="s">
        <v>174</v>
      </c>
      <c r="AG157" s="21" t="s">
        <v>418</v>
      </c>
      <c r="AH157" s="22">
        <v>124165</v>
      </c>
      <c r="AI157" s="23">
        <v>1</v>
      </c>
      <c r="AJ157" s="39">
        <v>2159.3809641291182</v>
      </c>
      <c r="AK157" s="39">
        <v>2281.6019266988264</v>
      </c>
      <c r="AL157" s="39">
        <v>2410.74059574998</v>
      </c>
      <c r="AM157" s="39">
        <v>2451.7231858777295</v>
      </c>
      <c r="AN157" s="39">
        <v>2526.074151719607</v>
      </c>
      <c r="AO157" s="39">
        <v>2606.7012938529811</v>
      </c>
      <c r="AP157" s="39">
        <v>2691.4410152243463</v>
      </c>
      <c r="AQ157" s="39">
        <v>8003.5477136848031</v>
      </c>
      <c r="AR157" s="42">
        <v>8857.0716625300247</v>
      </c>
      <c r="AS157" s="42">
        <v>9808.2701601875742</v>
      </c>
      <c r="AT157" s="42">
        <v>9896.5925768131819</v>
      </c>
      <c r="AU157" s="39">
        <v>2338.5164166256077</v>
      </c>
      <c r="AV157" s="39">
        <v>873.08100000000002</v>
      </c>
      <c r="AW157" s="39">
        <v>6684.9951601875746</v>
      </c>
      <c r="AX157" s="42">
        <v>10158.408726845861</v>
      </c>
      <c r="AY157" s="39">
        <v>2442.5020183065271</v>
      </c>
      <c r="AZ157" s="39">
        <v>891.31267744200011</v>
      </c>
      <c r="BA157" s="39">
        <v>6824.5940310973328</v>
      </c>
      <c r="BB157" s="42">
        <v>10435.757231783331</v>
      </c>
      <c r="BC157" s="39">
        <v>2560.9392432680011</v>
      </c>
      <c r="BD157" s="39">
        <v>909.67007854800022</v>
      </c>
      <c r="BE157" s="39">
        <v>6965.1479099673297</v>
      </c>
      <c r="BF157" s="42">
        <v>10730.636572209825</v>
      </c>
      <c r="BG157" s="39">
        <v>2682.4926904194649</v>
      </c>
      <c r="BH157" s="39">
        <v>929.69157204000021</v>
      </c>
      <c r="BI157" s="39">
        <v>7118.4523097503607</v>
      </c>
    </row>
    <row r="158" spans="1:61" x14ac:dyDescent="0.25">
      <c r="A158" s="20" t="s">
        <v>390</v>
      </c>
      <c r="B158" s="20" t="s">
        <v>391</v>
      </c>
      <c r="C158" s="40">
        <v>13335.652615353527</v>
      </c>
      <c r="D158" s="40">
        <v>14090.450553382536</v>
      </c>
      <c r="E158" s="40">
        <v>14887.970054703987</v>
      </c>
      <c r="F158" s="40">
        <v>15141.065545633954</v>
      </c>
      <c r="G158" s="40">
        <v>15600.233551907075</v>
      </c>
      <c r="H158" s="40">
        <v>16098.161234294072</v>
      </c>
      <c r="I158" s="40">
        <v>16621.486902947508</v>
      </c>
      <c r="J158" s="40">
        <v>42782.741871518148</v>
      </c>
      <c r="K158" s="41">
        <v>48758.601055432853</v>
      </c>
      <c r="L158" s="41">
        <v>52732.805331923926</v>
      </c>
      <c r="M158" s="41">
        <v>53539.418062705387</v>
      </c>
      <c r="N158" s="40">
        <v>17721.241933472938</v>
      </c>
      <c r="O158" s="40">
        <v>4970</v>
      </c>
      <c r="P158" s="40">
        <v>30848.176129232452</v>
      </c>
      <c r="Q158" s="41">
        <v>55075.38745869539</v>
      </c>
      <c r="R158" s="40">
        <v>18509.243245708476</v>
      </c>
      <c r="S158" s="40">
        <v>5073.7835400000004</v>
      </c>
      <c r="T158" s="40">
        <v>31492.36067298691</v>
      </c>
      <c r="U158" s="41">
        <v>56725.99363892393</v>
      </c>
      <c r="V158" s="40">
        <v>19406.758739955039</v>
      </c>
      <c r="W158" s="40">
        <v>5178.282760000001</v>
      </c>
      <c r="X158" s="40">
        <v>32140.952138968885</v>
      </c>
      <c r="Y158" s="41">
        <v>58468.525109672584</v>
      </c>
      <c r="Z158" s="40">
        <v>20327.888918689026</v>
      </c>
      <c r="AA158" s="40">
        <v>5292.2548000000006</v>
      </c>
      <c r="AB158" s="40">
        <v>32848.381390983559</v>
      </c>
      <c r="AD158" s="21" t="s">
        <v>198</v>
      </c>
      <c r="AE158" s="21" t="s">
        <v>199</v>
      </c>
      <c r="AF158" s="21" t="s">
        <v>174</v>
      </c>
      <c r="AG158" s="21" t="s">
        <v>418</v>
      </c>
      <c r="AH158" s="22">
        <v>158465</v>
      </c>
      <c r="AI158" s="23">
        <v>1</v>
      </c>
      <c r="AJ158" s="39">
        <v>2989.2795051514991</v>
      </c>
      <c r="AK158" s="39">
        <v>3158.4727251430741</v>
      </c>
      <c r="AL158" s="39">
        <v>3337.2422813861722</v>
      </c>
      <c r="AM158" s="39">
        <v>3393.975400169737</v>
      </c>
      <c r="AN158" s="39">
        <v>3496.9011099316454</v>
      </c>
      <c r="AO158" s="39">
        <v>3608.5150713131352</v>
      </c>
      <c r="AP158" s="39">
        <v>3725.8221683819615</v>
      </c>
      <c r="AQ158" s="39">
        <v>11157.227267641541</v>
      </c>
      <c r="AR158" s="42">
        <v>12520.871590708881</v>
      </c>
      <c r="AS158" s="42">
        <v>13821.838241324087</v>
      </c>
      <c r="AT158" s="42">
        <v>14064.255111174793</v>
      </c>
      <c r="AU158" s="39">
        <v>6418.4818698507033</v>
      </c>
      <c r="AV158" s="39">
        <v>1365.87</v>
      </c>
      <c r="AW158" s="39">
        <v>6279.9032413240893</v>
      </c>
      <c r="AX158" s="42">
        <v>14509.324098416708</v>
      </c>
      <c r="AY158" s="39">
        <v>6703.8891880843612</v>
      </c>
      <c r="AZ158" s="39">
        <v>1394.39209734</v>
      </c>
      <c r="BA158" s="39">
        <v>6411.0428129923466</v>
      </c>
      <c r="BB158" s="42">
        <v>14995.15200574815</v>
      </c>
      <c r="BC158" s="39">
        <v>7028.9616039656967</v>
      </c>
      <c r="BD158" s="39">
        <v>1423.1108799600001</v>
      </c>
      <c r="BE158" s="39">
        <v>6543.0795218224548</v>
      </c>
      <c r="BF158" s="42">
        <v>15504.114172707017</v>
      </c>
      <c r="BG158" s="39">
        <v>7362.5870560740514</v>
      </c>
      <c r="BH158" s="39">
        <v>1454.4330108000001</v>
      </c>
      <c r="BI158" s="39">
        <v>6687.0941058329672</v>
      </c>
    </row>
    <row r="159" spans="1:61" x14ac:dyDescent="0.25">
      <c r="A159" s="20" t="s">
        <v>419</v>
      </c>
      <c r="B159" s="20" t="s">
        <v>420</v>
      </c>
      <c r="C159" s="40">
        <v>19714.490555503857</v>
      </c>
      <c r="D159" s="40">
        <v>20830.330720945374</v>
      </c>
      <c r="E159" s="40">
        <v>22009.327439750883</v>
      </c>
      <c r="F159" s="40">
        <v>22383.486006226645</v>
      </c>
      <c r="G159" s="40">
        <v>23062.287680517333</v>
      </c>
      <c r="H159" s="40">
        <v>23798.388932918031</v>
      </c>
      <c r="I159" s="40">
        <v>24572.036781261257</v>
      </c>
      <c r="J159" s="40">
        <v>67536.713769916911</v>
      </c>
      <c r="K159" s="41">
        <v>76666.754450760374</v>
      </c>
      <c r="L159" s="41">
        <v>82919.538683436273</v>
      </c>
      <c r="M159" s="41">
        <v>84157.10507162966</v>
      </c>
      <c r="N159" s="40">
        <v>32767.098388193386</v>
      </c>
      <c r="O159" s="40">
        <v>7521.3109999999997</v>
      </c>
      <c r="P159" s="40">
        <v>43868.695683436272</v>
      </c>
      <c r="Q159" s="41">
        <v>86687.287218681508</v>
      </c>
      <c r="R159" s="40">
        <v>34224.136028386987</v>
      </c>
      <c r="S159" s="40">
        <v>7678.3710163020005</v>
      </c>
      <c r="T159" s="40">
        <v>44784.780173992527</v>
      </c>
      <c r="U159" s="41">
        <v>89427.314396553964</v>
      </c>
      <c r="V159" s="40">
        <v>35883.668617316645</v>
      </c>
      <c r="W159" s="40">
        <v>7836.5141013880011</v>
      </c>
      <c r="X159" s="40">
        <v>45707.131677849327</v>
      </c>
      <c r="Y159" s="41">
        <v>92309.013710740226</v>
      </c>
      <c r="Z159" s="40">
        <v>37586.865453532715</v>
      </c>
      <c r="AA159" s="40">
        <v>8008.992805240001</v>
      </c>
      <c r="AB159" s="40">
        <v>46713.155451967505</v>
      </c>
      <c r="AD159" s="21" t="s">
        <v>203</v>
      </c>
      <c r="AE159" s="21" t="s">
        <v>204</v>
      </c>
      <c r="AF159" s="21" t="s">
        <v>174</v>
      </c>
      <c r="AG159" s="21" t="s">
        <v>418</v>
      </c>
      <c r="AH159" s="22">
        <v>160337</v>
      </c>
      <c r="AI159" s="23">
        <v>1</v>
      </c>
      <c r="AJ159" s="39">
        <v>3398.7012385901535</v>
      </c>
      <c r="AK159" s="39">
        <v>3591.067728694356</v>
      </c>
      <c r="AL159" s="39">
        <v>3794.3221621384564</v>
      </c>
      <c r="AM159" s="39">
        <v>3858.8256388948098</v>
      </c>
      <c r="AN159" s="39">
        <v>3975.8483986092247</v>
      </c>
      <c r="AO159" s="39">
        <v>4102.7493819858182</v>
      </c>
      <c r="AP159" s="39">
        <v>4236.1232519823043</v>
      </c>
      <c r="AQ159" s="39">
        <v>11781.75697858242</v>
      </c>
      <c r="AR159" s="42">
        <v>13189.398759906524</v>
      </c>
      <c r="AS159" s="42">
        <v>14626.813433944257</v>
      </c>
      <c r="AT159" s="42">
        <v>14886.846908722131</v>
      </c>
      <c r="AU159" s="39">
        <v>6884.9174747778743</v>
      </c>
      <c r="AV159" s="39">
        <v>1473.6179999999999</v>
      </c>
      <c r="AW159" s="39">
        <v>6528.3114339442564</v>
      </c>
      <c r="AX159" s="42">
        <v>15360.094004832714</v>
      </c>
      <c r="AY159" s="39">
        <v>7191.0655441471354</v>
      </c>
      <c r="AZ159" s="39">
        <v>1504.3900910760001</v>
      </c>
      <c r="BA159" s="39">
        <v>6664.6383696095781</v>
      </c>
      <c r="BB159" s="42">
        <v>15877.033514575851</v>
      </c>
      <c r="BC159" s="39">
        <v>7539.7612017889514</v>
      </c>
      <c r="BD159" s="39">
        <v>1535.3743831440001</v>
      </c>
      <c r="BE159" s="39">
        <v>6801.8979296428979</v>
      </c>
      <c r="BF159" s="42">
        <v>16418.408004289278</v>
      </c>
      <c r="BG159" s="39">
        <v>7897.6314508335136</v>
      </c>
      <c r="BH159" s="39">
        <v>1569.1673911200003</v>
      </c>
      <c r="BI159" s="39">
        <v>6951.6091623357634</v>
      </c>
    </row>
    <row r="160" spans="1:61" x14ac:dyDescent="0.25">
      <c r="A160" s="20" t="s">
        <v>101</v>
      </c>
      <c r="B160" s="20" t="s">
        <v>102</v>
      </c>
      <c r="C160" s="40">
        <v>14231.073942130259</v>
      </c>
      <c r="D160" s="40">
        <v>15036.552727254832</v>
      </c>
      <c r="E160" s="40">
        <v>15887.621611617455</v>
      </c>
      <c r="F160" s="40">
        <v>16157.71117901495</v>
      </c>
      <c r="G160" s="40">
        <v>16647.709984293524</v>
      </c>
      <c r="H160" s="40">
        <v>17179.070981034292</v>
      </c>
      <c r="I160" s="40">
        <v>17737.535309795185</v>
      </c>
      <c r="J160" s="40">
        <v>44268.155620478748</v>
      </c>
      <c r="K160" s="41">
        <v>49148.158269512554</v>
      </c>
      <c r="L160" s="41">
        <v>53865.793529336486</v>
      </c>
      <c r="M160" s="41">
        <v>54660.600165782336</v>
      </c>
      <c r="N160" s="40">
        <v>17513.179721648485</v>
      </c>
      <c r="O160" s="40">
        <v>4444.6670000000004</v>
      </c>
      <c r="P160" s="40">
        <v>32702.75344413385</v>
      </c>
      <c r="Q160" s="41">
        <v>56215.075823979379</v>
      </c>
      <c r="R160" s="40">
        <v>18291.929238972592</v>
      </c>
      <c r="S160" s="40">
        <v>4537.4805362940006</v>
      </c>
      <c r="T160" s="40">
        <v>33385.666048712788</v>
      </c>
      <c r="U160" s="41">
        <v>57883.091772326516</v>
      </c>
      <c r="V160" s="40">
        <v>19178.907150154682</v>
      </c>
      <c r="W160" s="40">
        <v>4630.9341046360014</v>
      </c>
      <c r="X160" s="40">
        <v>34073.250517535831</v>
      </c>
      <c r="Y160" s="41">
        <v>59645.291769357369</v>
      </c>
      <c r="Z160" s="40">
        <v>20089.222489664357</v>
      </c>
      <c r="AA160" s="40">
        <v>4732.8592082800014</v>
      </c>
      <c r="AB160" s="40">
        <v>34823.210071413014</v>
      </c>
      <c r="AD160" s="21" t="s">
        <v>207</v>
      </c>
      <c r="AE160" s="21" t="s">
        <v>208</v>
      </c>
      <c r="AF160" s="21" t="s">
        <v>174</v>
      </c>
      <c r="AG160" s="21" t="s">
        <v>418</v>
      </c>
      <c r="AH160" s="22">
        <v>149577</v>
      </c>
      <c r="AI160" s="23">
        <v>1</v>
      </c>
      <c r="AJ160" s="39">
        <v>3076.1431790870188</v>
      </c>
      <c r="AK160" s="39">
        <v>3250.2528830233441</v>
      </c>
      <c r="AL160" s="39">
        <v>3434.2171962024654</v>
      </c>
      <c r="AM160" s="39">
        <v>3492.598888537907</v>
      </c>
      <c r="AN160" s="39">
        <v>3598.515454550271</v>
      </c>
      <c r="AO160" s="39">
        <v>3713.3727388566949</v>
      </c>
      <c r="AP160" s="39">
        <v>3834.0885922537768</v>
      </c>
      <c r="AQ160" s="39">
        <v>10602.678012704298</v>
      </c>
      <c r="AR160" s="42">
        <v>11685.285065579214</v>
      </c>
      <c r="AS160" s="42">
        <v>13080.612478916806</v>
      </c>
      <c r="AT160" s="42">
        <v>13375.314773088168</v>
      </c>
      <c r="AU160" s="39">
        <v>7802.8452941713649</v>
      </c>
      <c r="AV160" s="39">
        <v>1243.7449999999999</v>
      </c>
      <c r="AW160" s="39">
        <v>4328.7244789168053</v>
      </c>
      <c r="AX160" s="42">
        <v>13838.645986720167</v>
      </c>
      <c r="AY160" s="39">
        <v>8149.8103857863025</v>
      </c>
      <c r="AZ160" s="39">
        <v>1269.71688309</v>
      </c>
      <c r="BA160" s="39">
        <v>4419.1187178438622</v>
      </c>
      <c r="BB160" s="42">
        <v>14350.994916423158</v>
      </c>
      <c r="BC160" s="39">
        <v>8544.9956993787819</v>
      </c>
      <c r="BD160" s="39">
        <v>1295.8678654600001</v>
      </c>
      <c r="BE160" s="39">
        <v>4510.1313515843767</v>
      </c>
      <c r="BF160" s="42">
        <v>14884.368537729684</v>
      </c>
      <c r="BG160" s="39">
        <v>8950.5788017051291</v>
      </c>
      <c r="BH160" s="39">
        <v>1324.3894258</v>
      </c>
      <c r="BI160" s="39">
        <v>4609.4003102245551</v>
      </c>
    </row>
    <row r="161" spans="1:61" x14ac:dyDescent="0.25">
      <c r="A161" s="43" t="s">
        <v>58</v>
      </c>
      <c r="B161" s="43" t="s">
        <v>59</v>
      </c>
      <c r="C161" s="40">
        <v>8495.828591228641</v>
      </c>
      <c r="D161" s="40">
        <v>8976.6924894921813</v>
      </c>
      <c r="E161" s="40">
        <v>9484.7732843974391</v>
      </c>
      <c r="F161" s="40">
        <v>9646.0144302321951</v>
      </c>
      <c r="G161" s="40">
        <v>9938.5394973130024</v>
      </c>
      <c r="H161" s="40">
        <v>10255.757436502363</v>
      </c>
      <c r="I161" s="40">
        <v>10589.155831504861</v>
      </c>
      <c r="J161" s="40">
        <v>25896.968430961795</v>
      </c>
      <c r="K161" s="41">
        <v>28666.408577219936</v>
      </c>
      <c r="L161" s="41">
        <v>31268.402708365142</v>
      </c>
      <c r="M161" s="41">
        <v>32049.890590136489</v>
      </c>
      <c r="N161" s="40">
        <v>20567.954178886088</v>
      </c>
      <c r="O161" s="40">
        <v>2356.9349588317828</v>
      </c>
      <c r="P161" s="40">
        <v>9125.0014524186226</v>
      </c>
      <c r="Q161" s="41">
        <v>33204.2448063224</v>
      </c>
      <c r="R161" s="40">
        <v>21482.538774243865</v>
      </c>
      <c r="S161" s="40">
        <v>2406.1524746421082</v>
      </c>
      <c r="T161" s="40">
        <v>9315.5535574364221</v>
      </c>
      <c r="U161" s="41">
        <v>34487.348371398817</v>
      </c>
      <c r="V161" s="40">
        <v>22524.229736412559</v>
      </c>
      <c r="W161" s="40">
        <v>2455.7093890865058</v>
      </c>
      <c r="X161" s="40">
        <v>9507.4092458997493</v>
      </c>
      <c r="Y161" s="41">
        <v>35819.756793253822</v>
      </c>
      <c r="Z161" s="40">
        <v>23593.328808594622</v>
      </c>
      <c r="AA161" s="40">
        <v>2509.7586215624365</v>
      </c>
      <c r="AB161" s="40">
        <v>9716.6693630967638</v>
      </c>
      <c r="AD161" s="21" t="s">
        <v>211</v>
      </c>
      <c r="AE161" s="21" t="s">
        <v>212</v>
      </c>
      <c r="AF161" s="21" t="s">
        <v>174</v>
      </c>
      <c r="AG161" s="21" t="s">
        <v>418</v>
      </c>
      <c r="AH161" s="22">
        <v>151273</v>
      </c>
      <c r="AI161" s="23">
        <v>1</v>
      </c>
      <c r="AJ161" s="39">
        <v>2843.422156636112</v>
      </c>
      <c r="AK161" s="39">
        <v>3004.3598507017159</v>
      </c>
      <c r="AL161" s="39">
        <v>3174.406618251433</v>
      </c>
      <c r="AM161" s="39">
        <v>3228.3715307617072</v>
      </c>
      <c r="AN161" s="39">
        <v>3326.2751370053384</v>
      </c>
      <c r="AO161" s="39">
        <v>3432.4430648405014</v>
      </c>
      <c r="AP161" s="39">
        <v>3544.0263404630532</v>
      </c>
      <c r="AQ161" s="39">
        <v>10365.549363510145</v>
      </c>
      <c r="AR161" s="42">
        <v>11440.205778149439</v>
      </c>
      <c r="AS161" s="42">
        <v>12721.790210778459</v>
      </c>
      <c r="AT161" s="42">
        <v>12951.002369198088</v>
      </c>
      <c r="AU161" s="39">
        <v>6068.8601584196285</v>
      </c>
      <c r="AV161" s="39">
        <v>1149.654</v>
      </c>
      <c r="AW161" s="39">
        <v>5732.4882107784579</v>
      </c>
      <c r="AX161" s="42">
        <v>13364.578535747933</v>
      </c>
      <c r="AY161" s="39">
        <v>6338.7210285867241</v>
      </c>
      <c r="AZ161" s="39">
        <v>1173.661074828</v>
      </c>
      <c r="BA161" s="39">
        <v>5852.1964323332086</v>
      </c>
      <c r="BB161" s="42">
        <v>13816.643683275383</v>
      </c>
      <c r="BC161" s="39">
        <v>6646.0863952492518</v>
      </c>
      <c r="BD161" s="39">
        <v>1197.8336998320001</v>
      </c>
      <c r="BE161" s="39">
        <v>5972.7235881941315</v>
      </c>
      <c r="BF161" s="42">
        <v>14289.920986025074</v>
      </c>
      <c r="BG161" s="39">
        <v>6961.5389049222631</v>
      </c>
      <c r="BH161" s="39">
        <v>1224.1975653600002</v>
      </c>
      <c r="BI161" s="39">
        <v>6104.1845157428115</v>
      </c>
    </row>
    <row r="162" spans="1:61" x14ac:dyDescent="0.25">
      <c r="A162" s="43" t="s">
        <v>63</v>
      </c>
      <c r="B162" s="43" t="s">
        <v>64</v>
      </c>
      <c r="C162" s="40">
        <v>6466.8846726470929</v>
      </c>
      <c r="D162" s="40">
        <v>6832.9103451189185</v>
      </c>
      <c r="E162" s="40">
        <v>7219.6530706526491</v>
      </c>
      <c r="F162" s="40">
        <v>7342.3871728537433</v>
      </c>
      <c r="G162" s="40">
        <v>7565.0524317342024</v>
      </c>
      <c r="H162" s="40">
        <v>7806.5134978096548</v>
      </c>
      <c r="I162" s="40">
        <v>8060.2908601204672</v>
      </c>
      <c r="J162" s="40">
        <v>18459.562129760481</v>
      </c>
      <c r="K162" s="41">
        <v>20627.816194210907</v>
      </c>
      <c r="L162" s="41">
        <v>23205.883607435517</v>
      </c>
      <c r="M162" s="41">
        <v>23825.961791163543</v>
      </c>
      <c r="N162" s="40">
        <v>14175.212478374993</v>
      </c>
      <c r="O162" s="40">
        <v>2597.5627297297297</v>
      </c>
      <c r="P162" s="40">
        <v>7053.1865830588204</v>
      </c>
      <c r="Q162" s="41">
        <v>24657.81354655273</v>
      </c>
      <c r="R162" s="40">
        <v>14805.534330314631</v>
      </c>
      <c r="S162" s="40">
        <v>2651.8050346519462</v>
      </c>
      <c r="T162" s="40">
        <v>7200.4741815861526</v>
      </c>
      <c r="U162" s="41">
        <v>25578.647297103409</v>
      </c>
      <c r="V162" s="40">
        <v>15523.456521171234</v>
      </c>
      <c r="W162" s="40">
        <v>2706.4213886072439</v>
      </c>
      <c r="X162" s="40">
        <v>7348.7693873249282</v>
      </c>
      <c r="Y162" s="41">
        <v>26536.774161481753</v>
      </c>
      <c r="Z162" s="40">
        <v>16260.268086230597</v>
      </c>
      <c r="AA162" s="40">
        <v>2765.9886971254059</v>
      </c>
      <c r="AB162" s="40">
        <v>7510.5173781257499</v>
      </c>
      <c r="AD162" s="21" t="s">
        <v>216</v>
      </c>
      <c r="AE162" s="21" t="s">
        <v>217</v>
      </c>
      <c r="AF162" s="21" t="s">
        <v>174</v>
      </c>
      <c r="AG162" s="21" t="s">
        <v>418</v>
      </c>
      <c r="AH162" s="22">
        <v>173945</v>
      </c>
      <c r="AI162" s="23">
        <v>1</v>
      </c>
      <c r="AJ162" s="39">
        <v>2396.621549716097</v>
      </c>
      <c r="AK162" s="39">
        <v>2532.2703294300281</v>
      </c>
      <c r="AL162" s="39">
        <v>2675.5968300757677</v>
      </c>
      <c r="AM162" s="39">
        <v>2721.0819761870553</v>
      </c>
      <c r="AN162" s="39">
        <v>2803.6015176384703</v>
      </c>
      <c r="AO162" s="39">
        <v>2893.0867680592073</v>
      </c>
      <c r="AP162" s="39">
        <v>2987.1364266091323</v>
      </c>
      <c r="AQ162" s="39">
        <v>9675.956451782833</v>
      </c>
      <c r="AR162" s="42">
        <v>11027.282057163515</v>
      </c>
      <c r="AS162" s="42">
        <v>12000.313229175323</v>
      </c>
      <c r="AT162" s="42">
        <v>12199.909784163638</v>
      </c>
      <c r="AU162" s="39">
        <v>5284.726554988315</v>
      </c>
      <c r="AV162" s="39">
        <v>1198.0409999999999</v>
      </c>
      <c r="AW162" s="39">
        <v>5717.1422291753242</v>
      </c>
      <c r="AX162" s="42">
        <v>12579.308242879797</v>
      </c>
      <c r="AY162" s="39">
        <v>5519.7197612077316</v>
      </c>
      <c r="AZ162" s="39">
        <v>1223.058492162</v>
      </c>
      <c r="BA162" s="39">
        <v>5836.5299895100643</v>
      </c>
      <c r="BB162" s="42">
        <v>12992.35464919528</v>
      </c>
      <c r="BC162" s="39">
        <v>5787.371655119252</v>
      </c>
      <c r="BD162" s="39">
        <v>1248.248502228</v>
      </c>
      <c r="BE162" s="39">
        <v>5956.7344918480294</v>
      </c>
      <c r="BF162" s="42">
        <v>13425.631258427264</v>
      </c>
      <c r="BG162" s="39">
        <v>6062.0657840313916</v>
      </c>
      <c r="BH162" s="39">
        <v>1275.7219784399999</v>
      </c>
      <c r="BI162" s="39">
        <v>6087.8434959558726</v>
      </c>
    </row>
    <row r="163" spans="1:61" x14ac:dyDescent="0.25">
      <c r="K163" s="44"/>
      <c r="AD163" s="21" t="s">
        <v>400</v>
      </c>
      <c r="AE163" s="21" t="s">
        <v>401</v>
      </c>
      <c r="AF163" s="21" t="s">
        <v>174</v>
      </c>
      <c r="AG163" s="21" t="s">
        <v>418</v>
      </c>
      <c r="AH163" s="22">
        <v>540476</v>
      </c>
      <c r="AI163" s="23">
        <v>0.98796475706503861</v>
      </c>
      <c r="AJ163" s="39">
        <v>9854.1286922956515</v>
      </c>
      <c r="AK163" s="39">
        <v>10411.872376279585</v>
      </c>
      <c r="AL163" s="39">
        <v>11001.184352777009</v>
      </c>
      <c r="AM163" s="39">
        <v>11188.204486774217</v>
      </c>
      <c r="AN163" s="39">
        <v>11527.498014860783</v>
      </c>
      <c r="AO163" s="39">
        <v>11895.432273739791</v>
      </c>
      <c r="AP163" s="39">
        <v>12282.133894997936</v>
      </c>
      <c r="AQ163" s="39">
        <v>35007.511419897208</v>
      </c>
      <c r="AR163" s="42">
        <v>39487.942589387902</v>
      </c>
      <c r="AS163" s="42">
        <v>43400.436033750331</v>
      </c>
      <c r="AT163" s="42">
        <v>43915.5930131368</v>
      </c>
      <c r="AU163" s="39">
        <v>13609.090319435183</v>
      </c>
      <c r="AV163" s="39">
        <v>4317.9256578364348</v>
      </c>
      <c r="AW163" s="39">
        <v>25988.577035865179</v>
      </c>
      <c r="AX163" s="42">
        <v>45153.612685633081</v>
      </c>
      <c r="AY163" s="39">
        <v>14214.23870972891</v>
      </c>
      <c r="AZ163" s="39">
        <v>4408.092581423376</v>
      </c>
      <c r="BA163" s="39">
        <v>26531.281394480786</v>
      </c>
      <c r="BB163" s="42">
        <v>46480.068629708432</v>
      </c>
      <c r="BC163" s="39">
        <v>14903.488902810624</v>
      </c>
      <c r="BD163" s="39">
        <v>4498.8812863050453</v>
      </c>
      <c r="BE163" s="39">
        <v>27077.698440592765</v>
      </c>
      <c r="BF163" s="42">
        <v>47882.458426171295</v>
      </c>
      <c r="BG163" s="39">
        <v>15610.874076231798</v>
      </c>
      <c r="BH163" s="39">
        <v>4597.8999574905502</v>
      </c>
      <c r="BI163" s="39">
        <v>27673.684392448948</v>
      </c>
    </row>
    <row r="164" spans="1:61" x14ac:dyDescent="0.25">
      <c r="AD164" s="21" t="s">
        <v>318</v>
      </c>
      <c r="AE164" s="21" t="s">
        <v>319</v>
      </c>
      <c r="AF164" s="21" t="s">
        <v>174</v>
      </c>
      <c r="AG164" s="21" t="s">
        <v>418</v>
      </c>
      <c r="AH164" s="22">
        <v>690224</v>
      </c>
      <c r="AI164" s="23">
        <v>0.99044885776604297</v>
      </c>
      <c r="AJ164" s="39">
        <v>13545.025804776869</v>
      </c>
      <c r="AK164" s="39">
        <v>14311.674265327241</v>
      </c>
      <c r="AL164" s="39">
        <v>15121.715028744762</v>
      </c>
      <c r="AM164" s="39">
        <v>15378.784184233422</v>
      </c>
      <c r="AN164" s="39">
        <v>15845.161246765541</v>
      </c>
      <c r="AO164" s="39">
        <v>16350.906522334557</v>
      </c>
      <c r="AP164" s="39">
        <v>16882.448539112338</v>
      </c>
      <c r="AQ164" s="39">
        <v>46250.464239976151</v>
      </c>
      <c r="AR164" s="42">
        <v>52066.09652512741</v>
      </c>
      <c r="AS164" s="42">
        <v>57297.732921929834</v>
      </c>
      <c r="AT164" s="42">
        <v>58570.313601271875</v>
      </c>
      <c r="AU164" s="39">
        <v>33694.173278079274</v>
      </c>
      <c r="AV164" s="39">
        <v>5663.5499927677647</v>
      </c>
      <c r="AW164" s="39">
        <v>19212.590330424839</v>
      </c>
      <c r="AX164" s="42">
        <v>60588.046616838699</v>
      </c>
      <c r="AY164" s="39">
        <v>35192.434678577782</v>
      </c>
      <c r="AZ164" s="39">
        <v>5781.8162437167421</v>
      </c>
      <c r="BA164" s="39">
        <v>19613.795694544169</v>
      </c>
      <c r="BB164" s="42">
        <v>62817.563973970784</v>
      </c>
      <c r="BC164" s="39">
        <v>36898.920188816403</v>
      </c>
      <c r="BD164" s="39">
        <v>5900.8980458646774</v>
      </c>
      <c r="BE164" s="39">
        <v>20017.745739289694</v>
      </c>
      <c r="BF164" s="42">
        <v>65139.420524592271</v>
      </c>
      <c r="BG164" s="39">
        <v>38650.305332727068</v>
      </c>
      <c r="BH164" s="39">
        <v>6030.7745742988291</v>
      </c>
      <c r="BI164" s="39">
        <v>20458.340617566377</v>
      </c>
    </row>
    <row r="165" spans="1:61" x14ac:dyDescent="0.25">
      <c r="AD165" s="21" t="s">
        <v>224</v>
      </c>
      <c r="AE165" s="21" t="s">
        <v>225</v>
      </c>
      <c r="AF165" s="21" t="s">
        <v>170</v>
      </c>
      <c r="AG165" s="21" t="s">
        <v>421</v>
      </c>
      <c r="AH165" s="22">
        <v>291738</v>
      </c>
      <c r="AI165" s="23">
        <v>1</v>
      </c>
      <c r="AJ165" s="39">
        <v>7332.4542421591777</v>
      </c>
      <c r="AK165" s="39">
        <v>7747.471152265387</v>
      </c>
      <c r="AL165" s="39">
        <v>8185.9780194836076</v>
      </c>
      <c r="AM165" s="39">
        <v>8325.1396458148283</v>
      </c>
      <c r="AN165" s="39">
        <v>8577.6078596002444</v>
      </c>
      <c r="AO165" s="39">
        <v>8851.3876326878799</v>
      </c>
      <c r="AP165" s="39">
        <v>9139.1321945648742</v>
      </c>
      <c r="AQ165" s="39">
        <v>22723.962878418391</v>
      </c>
      <c r="AR165" s="42">
        <v>25794.747391350342</v>
      </c>
      <c r="AS165" s="42">
        <v>27751.305054774137</v>
      </c>
      <c r="AT165" s="42">
        <v>28150.985819461504</v>
      </c>
      <c r="AU165" s="39">
        <v>10582.36476468736</v>
      </c>
      <c r="AV165" s="39">
        <v>2382.192</v>
      </c>
      <c r="AW165" s="39">
        <v>15186.429054774144</v>
      </c>
      <c r="AX165" s="42">
        <v>28988.420677946026</v>
      </c>
      <c r="AY165" s="39">
        <v>11052.925313007492</v>
      </c>
      <c r="AZ165" s="39">
        <v>2431.936933344</v>
      </c>
      <c r="BA165" s="39">
        <v>15503.558431594534</v>
      </c>
      <c r="BB165" s="42">
        <v>29893.76524875428</v>
      </c>
      <c r="BC165" s="39">
        <v>11588.883028484292</v>
      </c>
      <c r="BD165" s="39">
        <v>2482.0249023360002</v>
      </c>
      <c r="BE165" s="39">
        <v>15822.857317933987</v>
      </c>
      <c r="BF165" s="42">
        <v>30846.717550941481</v>
      </c>
      <c r="BG165" s="39">
        <v>12138.942419565265</v>
      </c>
      <c r="BH165" s="39">
        <v>2536.6533292800004</v>
      </c>
      <c r="BI165" s="39">
        <v>16171.121802096217</v>
      </c>
    </row>
    <row r="166" spans="1:61" x14ac:dyDescent="0.25">
      <c r="AD166" s="21" t="s">
        <v>407</v>
      </c>
      <c r="AE166" s="21" t="s">
        <v>408</v>
      </c>
      <c r="AF166" s="21" t="s">
        <v>170</v>
      </c>
      <c r="AG166" s="21" t="s">
        <v>421</v>
      </c>
      <c r="AH166" s="22">
        <v>558852</v>
      </c>
      <c r="AI166" s="23">
        <v>1</v>
      </c>
      <c r="AJ166" s="39">
        <v>15430.765161293675</v>
      </c>
      <c r="AK166" s="39">
        <v>16304.146469422896</v>
      </c>
      <c r="AL166" s="39">
        <v>17226.961159592232</v>
      </c>
      <c r="AM166" s="39">
        <v>17519.8194993053</v>
      </c>
      <c r="AN166" s="39">
        <v>18051.12560623122</v>
      </c>
      <c r="AO166" s="39">
        <v>18627.280771324149</v>
      </c>
      <c r="AP166" s="39">
        <v>19232.824101582388</v>
      </c>
      <c r="AQ166" s="39">
        <v>46960.480084253526</v>
      </c>
      <c r="AR166" s="42">
        <v>53037.03072117798</v>
      </c>
      <c r="AS166" s="42">
        <v>57450.964145369733</v>
      </c>
      <c r="AT166" s="42">
        <v>58475.1288442437</v>
      </c>
      <c r="AU166" s="39">
        <v>27116.852698873961</v>
      </c>
      <c r="AV166" s="39">
        <v>5024.1170000000002</v>
      </c>
      <c r="AW166" s="39">
        <v>26334.15914536974</v>
      </c>
      <c r="AX166" s="42">
        <v>60335.754487926977</v>
      </c>
      <c r="AY166" s="39">
        <v>28322.643782288327</v>
      </c>
      <c r="AZ166" s="39">
        <v>5129.0306111940008</v>
      </c>
      <c r="BA166" s="39">
        <v>26884.080094444646</v>
      </c>
      <c r="BB166" s="42">
        <v>62368.44307786764</v>
      </c>
      <c r="BC166" s="39">
        <v>29696.012282295684</v>
      </c>
      <c r="BD166" s="39">
        <v>5234.6676952360012</v>
      </c>
      <c r="BE166" s="39">
        <v>27437.763100335957</v>
      </c>
      <c r="BF166" s="42">
        <v>64497.070615923345</v>
      </c>
      <c r="BG166" s="39">
        <v>31105.515717042927</v>
      </c>
      <c r="BH166" s="39">
        <v>5349.8807462800014</v>
      </c>
      <c r="BI166" s="39">
        <v>28041.674152600419</v>
      </c>
    </row>
    <row r="167" spans="1:61" x14ac:dyDescent="0.25">
      <c r="AD167" s="21" t="s">
        <v>416</v>
      </c>
      <c r="AE167" s="21" t="s">
        <v>417</v>
      </c>
      <c r="AF167" s="21" t="s">
        <v>170</v>
      </c>
      <c r="AG167" s="21" t="s">
        <v>421</v>
      </c>
      <c r="AH167" s="22">
        <v>1199870</v>
      </c>
      <c r="AI167" s="23">
        <v>1</v>
      </c>
      <c r="AJ167" s="39">
        <v>23839.3784568308</v>
      </c>
      <c r="AK167" s="39">
        <v>25188.687277487425</v>
      </c>
      <c r="AL167" s="39">
        <v>26614.366977393212</v>
      </c>
      <c r="AM167" s="39">
        <v>27066.811216008893</v>
      </c>
      <c r="AN167" s="39">
        <v>27887.639426861562</v>
      </c>
      <c r="AO167" s="39">
        <v>28777.756079337185</v>
      </c>
      <c r="AP167" s="39">
        <v>29713.275249718081</v>
      </c>
      <c r="AQ167" s="39">
        <v>85191.031009522441</v>
      </c>
      <c r="AR167" s="42">
        <v>95512.730692127312</v>
      </c>
      <c r="AS167" s="42">
        <v>104686.99429910126</v>
      </c>
      <c r="AT167" s="42">
        <v>106886.20965369476</v>
      </c>
      <c r="AU167" s="39">
        <v>58228.719354593501</v>
      </c>
      <c r="AV167" s="39">
        <v>9579.4239999999991</v>
      </c>
      <c r="AW167" s="39">
        <v>39078.06629910125</v>
      </c>
      <c r="AX167" s="42">
        <v>110491.51813452084</v>
      </c>
      <c r="AY167" s="39">
        <v>60817.945743661941</v>
      </c>
      <c r="AZ167" s="39">
        <v>9779.4615319679997</v>
      </c>
      <c r="BA167" s="39">
        <v>39894.110858890897</v>
      </c>
      <c r="BB167" s="42">
        <v>114463.63200601042</v>
      </c>
      <c r="BC167" s="39">
        <v>63767.015454863642</v>
      </c>
      <c r="BD167" s="39">
        <v>9980.8785009920011</v>
      </c>
      <c r="BE167" s="39">
        <v>40715.738050154781</v>
      </c>
      <c r="BF167" s="42">
        <v>118606.13267814496</v>
      </c>
      <c r="BG167" s="39">
        <v>66793.678646298125</v>
      </c>
      <c r="BH167" s="39">
        <v>10200.553852160001</v>
      </c>
      <c r="BI167" s="39">
        <v>41611.90017968684</v>
      </c>
    </row>
    <row r="168" spans="1:61" x14ac:dyDescent="0.25">
      <c r="AD168" s="21" t="s">
        <v>419</v>
      </c>
      <c r="AE168" s="21" t="s">
        <v>420</v>
      </c>
      <c r="AF168" s="21" t="s">
        <v>170</v>
      </c>
      <c r="AG168" s="21" t="s">
        <v>421</v>
      </c>
      <c r="AH168" s="22">
        <v>867635</v>
      </c>
      <c r="AI168" s="23">
        <v>1</v>
      </c>
      <c r="AJ168" s="39">
        <v>19714.490555503857</v>
      </c>
      <c r="AK168" s="39">
        <v>20830.330720945374</v>
      </c>
      <c r="AL168" s="39">
        <v>22009.327439750883</v>
      </c>
      <c r="AM168" s="39">
        <v>22383.486006226645</v>
      </c>
      <c r="AN168" s="39">
        <v>23062.287680517333</v>
      </c>
      <c r="AO168" s="39">
        <v>23798.388932918031</v>
      </c>
      <c r="AP168" s="39">
        <v>24572.036781261257</v>
      </c>
      <c r="AQ168" s="39">
        <v>67536.713769916911</v>
      </c>
      <c r="AR168" s="42">
        <v>76666.754450760374</v>
      </c>
      <c r="AS168" s="42">
        <v>82919.538683436273</v>
      </c>
      <c r="AT168" s="42">
        <v>84157.10507162966</v>
      </c>
      <c r="AU168" s="39">
        <v>32767.098388193386</v>
      </c>
      <c r="AV168" s="39">
        <v>7521.3109999999997</v>
      </c>
      <c r="AW168" s="39">
        <v>43868.695683436272</v>
      </c>
      <c r="AX168" s="42">
        <v>86687.287218681508</v>
      </c>
      <c r="AY168" s="39">
        <v>34224.136028386987</v>
      </c>
      <c r="AZ168" s="39">
        <v>7678.3710163020005</v>
      </c>
      <c r="BA168" s="39">
        <v>44784.780173992527</v>
      </c>
      <c r="BB168" s="42">
        <v>89427.314396553964</v>
      </c>
      <c r="BC168" s="39">
        <v>35883.668617316645</v>
      </c>
      <c r="BD168" s="39">
        <v>7836.5141013880011</v>
      </c>
      <c r="BE168" s="39">
        <v>45707.131677849327</v>
      </c>
      <c r="BF168" s="42">
        <v>92309.013710740226</v>
      </c>
      <c r="BG168" s="39">
        <v>37586.865453532715</v>
      </c>
      <c r="BH168" s="39">
        <v>8008.992805240001</v>
      </c>
      <c r="BI168" s="39">
        <v>46713.155451967505</v>
      </c>
    </row>
  </sheetData>
  <mergeCells count="3">
    <mergeCell ref="V7:AB7"/>
    <mergeCell ref="BC7:BI7"/>
    <mergeCell ref="CF7:CL7"/>
  </mergeCells>
  <conditionalFormatting sqref="AI10:AI168">
    <cfRule type="cellIs" dxfId="1" priority="1" operator="lessThan">
      <formula>1</formula>
    </cfRule>
    <cfRule type="cellIs" dxfId="0" priority="2"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F2A0A948A1DF4590B532C1823DE513" ma:contentTypeVersion="23" ma:contentTypeDescription="Create a new document." ma:contentTypeScope="" ma:versionID="eab3dad83e5b880ee44d69564f9cad99">
  <xsd:schema xmlns:xsd="http://www.w3.org/2001/XMLSchema" xmlns:xs="http://www.w3.org/2001/XMLSchema" xmlns:p="http://schemas.microsoft.com/office/2006/metadata/properties" xmlns:ns2="95109afe-48bb-45fc-924c-91843d29e86c" xmlns:ns3="bbb1cdd1-cf5a-48b9-b14b-3d868fa48288" targetNamespace="http://schemas.microsoft.com/office/2006/metadata/properties" ma:root="true" ma:fieldsID="e05e7f10b31146700041d9d896a256c5" ns2:_="" ns3:_="">
    <xsd:import namespace="95109afe-48bb-45fc-924c-91843d29e86c"/>
    <xsd:import namespace="bbb1cdd1-cf5a-48b9-b14b-3d868fa48288"/>
    <xsd:element name="properties">
      <xsd:complexType>
        <xsd:sequence>
          <xsd:element name="documentManagement">
            <xsd:complexType>
              <xsd:all>
                <xsd:element ref="ns2:WorkingLead" minOccurs="0"/>
                <xsd:element ref="ns2:AnalysisandInsightforFinance" minOccurs="0"/>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_ip_UnifiedCompliancePolicyProperties" minOccurs="0"/>
                <xsd:element ref="ns3: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109afe-48bb-45fc-924c-91843d29e86c" elementFormDefault="qualified">
    <xsd:import namespace="http://schemas.microsoft.com/office/2006/documentManagement/types"/>
    <xsd:import namespace="http://schemas.microsoft.com/office/infopath/2007/PartnerControls"/>
    <xsd:element name="WorkingLead" ma:index="5" nillable="true" ma:displayName="Working Lead" ma:description="&#10;" ma:list="UserInfo" ma:SearchPeopleOnly="false" ma:SharePointGroup="0" ma:internalName="WorkingLead"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alysisandInsightforFinance" ma:index="6" nillable="true" ma:displayName="AnalysisandInsightforFinance" ma:list="UserInfo" ma:SharePointGroup="0" ma:internalName="AnalysisandInsightforFinanc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ew_x0020_Date" ma:index="7" nillable="true" ma:displayName="Review date" ma:indexed="true" ma:internalName="Review_x0020_Date" ma:readOnly="false">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_ip_UnifiedCompliancePolicyProperties" ma:index="21" nillable="true" ma:displayName="Unified Compliance Policy Properties"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element name="TaxCatchAll" ma:index="25"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nalysisandInsightforFinance xmlns="95109afe-48bb-45fc-924c-91843d29e86c">
      <UserInfo>
        <DisplayName/>
        <AccountId xsi:nil="true"/>
        <AccountType/>
      </UserInfo>
    </AnalysisandInsightforFinance>
    <TaxCatchAll xmlns="bbb1cdd1-cf5a-48b9-b14b-3d868fa48288" xsi:nil="true"/>
    <_ip_UnifiedCompliancePolicyUIAction xmlns="bbb1cdd1-cf5a-48b9-b14b-3d868fa48288" xsi:nil="true"/>
    <WorkingLead xmlns="95109afe-48bb-45fc-924c-91843d29e86c">
      <UserInfo>
        <DisplayName/>
        <AccountId xsi:nil="true"/>
        <AccountType/>
      </UserInfo>
    </WorkingLead>
    <_ip_UnifiedCompliancePolicyProperties xmlns="bbb1cdd1-cf5a-48b9-b14b-3d868fa48288" xsi:nil="true"/>
    <Review_x0020_Date xmlns="95109afe-48bb-45fc-924c-91843d29e86c" xsi:nil="true"/>
    <lcf76f155ced4ddcb4097134ff3c332f xmlns="95109afe-48bb-45fc-924c-91843d29e86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7407A24-B843-4020-A838-08BBF6FBA69A}">
  <ds:schemaRefs>
    <ds:schemaRef ds:uri="http://schemas.microsoft.com/sharepoint/v3/contenttype/forms"/>
  </ds:schemaRefs>
</ds:datastoreItem>
</file>

<file path=customXml/itemProps2.xml><?xml version="1.0" encoding="utf-8"?>
<ds:datastoreItem xmlns:ds="http://schemas.openxmlformats.org/officeDocument/2006/customXml" ds:itemID="{66117B53-A807-4F34-A5AF-82E68A6413E2}"/>
</file>

<file path=customXml/itemProps3.xml><?xml version="1.0" encoding="utf-8"?>
<ds:datastoreItem xmlns:ds="http://schemas.openxmlformats.org/officeDocument/2006/customXml" ds:itemID="{A1469ECC-4A1F-467A-AB6A-C896962E537A}">
  <ds:schemaRefs>
    <ds:schemaRef ds:uri="http://purl.org/dc/dcmityp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bbb1cdd1-cf5a-48b9-b14b-3d868fa48288"/>
    <ds:schemaRef ds:uri="http://schemas.microsoft.com/office/infopath/2007/PartnerControls"/>
    <ds:schemaRef ds:uri="95109afe-48bb-45fc-924c-91843d29e86c"/>
    <ds:schemaRef ds:uri="http://www.w3.org/XML/1998/namespace"/>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Notes</vt:lpstr>
      <vt:lpstr>Schedule</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LESTER, Neil (NHS ENGLAND)</dc:creator>
  <cp:lastModifiedBy>ROSS, Heather (NHS ENGLAND)</cp:lastModifiedBy>
  <dcterms:created xsi:type="dcterms:W3CDTF">2025-10-31T10:32:35Z</dcterms:created>
  <dcterms:modified xsi:type="dcterms:W3CDTF">2025-11-06T09:04:51Z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0x01010023F2A0A948A1DF4590B532C1823DE513</vt:lpwstr>
  </property>
  <property fmtid="{D5CDD505-2E9C-101B-9397-08002B2CF9AE}" pid="5" name="MediaServiceImageTags">
    <vt:lpwstr/>
  </property>
  <property fmtid="{D5CDD505-2E9C-101B-9397-08002B2CF9AE}" pid="6" name="_MarkAsFinal">
    <vt:bool>true</vt:bool>
  </property>
</Properties>
</file>