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nhs-my.sharepoint.com/personal/lucy_gardner4_nhs_net/Documents/Desktop/In progress/PRN02354 - General Medical Services &amp; Primary Care Network contract documents/"/>
    </mc:Choice>
  </mc:AlternateContent>
  <xr:revisionPtr revIDLastSave="0" documentId="8_{5721752B-523E-45A6-ACBF-3AC058F3817B}" xr6:coauthVersionLast="47" xr6:coauthVersionMax="47" xr10:uidLastSave="{00000000-0000-0000-0000-000000000000}"/>
  <bookViews>
    <workbookView xWindow="-110" yWindow="-110" windowWidth="22780" windowHeight="14540" tabRatio="807" xr2:uid="{00000000-000D-0000-FFFF-FFFF00000000}"/>
  </bookViews>
  <sheets>
    <sheet name="About the Ready Reckoners" sheetId="7" r:id="rId1"/>
    <sheet name="Calculator" sheetId="5" r:id="rId2"/>
    <sheet name="Practice Adjusted Populations" sheetId="15" state="veryHidden" r:id="rId3"/>
    <sheet name="PCN Adjusted Populations" sheetId="9" state="veryHidden" r:id="rId4"/>
    <sheet name="ARRS + GP reimb 04-26 - 03-27 " sheetId="14" r:id="rId5"/>
  </sheets>
  <definedNames>
    <definedName name="_xlnm._FilterDatabase" localSheetId="3" hidden="1">'PCN Adjusted Populations'!$A$2:$H$1287</definedName>
    <definedName name="_xlnm._FilterDatabase" localSheetId="2" hidden="1">'Practice Adjusted Populations'!$A$2:$H$2</definedName>
    <definedName name="_ftn1" localSheetId="4">'ARRS + GP reimb 04-26 - 03-27 '!#REF!</definedName>
    <definedName name="_ftn2" localSheetId="4">'ARRS + GP reimb 04-26 - 03-27 '!#REF!</definedName>
    <definedName name="_ftn3" localSheetId="4">'ARRS + GP reimb 04-26 - 03-27 '!#REF!</definedName>
    <definedName name="_ftnref3" localSheetId="4">'ARRS + GP reimb 04-26 - 03-27 '!$B$22</definedName>
    <definedName name="_Hlk60954598" localSheetId="4">'ARRS + GP reimb 04-26 - 03-27 '!#REF!</definedName>
    <definedName name="_xlnm.Print_Area" localSheetId="0">'About the Ready Reckoners'!$A$1:$F$31</definedName>
    <definedName name="_xlnm.Print_Area" localSheetId="1">Calculator!$A$1:$E$86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7" l="1"/>
  <c r="D75" i="5"/>
  <c r="D22" i="7"/>
  <c r="D39" i="5" l="1"/>
  <c r="G28" i="5" l="1"/>
  <c r="G24" i="5"/>
  <c r="E24" i="5" s="1"/>
  <c r="C1" i="9"/>
  <c r="H1" i="9"/>
  <c r="H1" i="15"/>
  <c r="C1" i="15"/>
  <c r="D47" i="5" l="1"/>
  <c r="E47" i="5" l="1"/>
  <c r="G66" i="5" l="1"/>
  <c r="G70" i="5"/>
  <c r="C82" i="5" l="1"/>
  <c r="D82" i="5" s="1"/>
  <c r="C81" i="5" l="1"/>
  <c r="C79" i="5" l="1"/>
  <c r="D79" i="5" s="1"/>
  <c r="C77" i="5"/>
  <c r="C75" i="5" l="1"/>
  <c r="C44" i="5" l="1"/>
  <c r="D46" i="5"/>
  <c r="C46" i="5"/>
  <c r="D42" i="5"/>
  <c r="D44" i="5" s="1"/>
  <c r="C45" i="5" l="1"/>
  <c r="C48" i="5" s="1"/>
  <c r="D45" i="5" l="1"/>
  <c r="D48" i="5" s="1"/>
  <c r="E66" i="5" l="1"/>
  <c r="D81" i="5" l="1"/>
  <c r="E46" i="5"/>
  <c r="D77" i="5" l="1"/>
  <c r="E39" i="5"/>
  <c r="D83" i="5" l="1"/>
  <c r="E42" i="5"/>
  <c r="E44" i="5"/>
  <c r="E45" i="5" l="1"/>
  <c r="E48" i="5" s="1"/>
</calcChain>
</file>

<file path=xl/sharedStrings.xml><?xml version="1.0" encoding="utf-8"?>
<sst xmlns="http://schemas.openxmlformats.org/spreadsheetml/2006/main" count="30199" uniqueCount="14851">
  <si>
    <t>Introduction</t>
  </si>
  <si>
    <t>Indicative Practice Contract Funding</t>
  </si>
  <si>
    <t>£</t>
  </si>
  <si>
    <t>iii.</t>
  </si>
  <si>
    <t>iv.</t>
  </si>
  <si>
    <t>Adjusted</t>
  </si>
  <si>
    <t>Indicative Network Contract Funding</t>
  </si>
  <si>
    <t>i.</t>
  </si>
  <si>
    <t>ii.</t>
  </si>
  <si>
    <t>v.</t>
  </si>
  <si>
    <t>vi.</t>
  </si>
  <si>
    <t>vii.</t>
  </si>
  <si>
    <t>viii.</t>
  </si>
  <si>
    <t>ix.</t>
  </si>
  <si>
    <t>a)</t>
  </si>
  <si>
    <t>General Medical Services practices - from row 10.</t>
  </si>
  <si>
    <t>b)</t>
  </si>
  <si>
    <t>Instructions</t>
  </si>
  <si>
    <t>Step 1:</t>
  </si>
  <si>
    <t>Step 2:</t>
  </si>
  <si>
    <t>Step 3:</t>
  </si>
  <si>
    <t>Step 4:</t>
  </si>
  <si>
    <t>Step 5:</t>
  </si>
  <si>
    <t>Ready Reckoner - Indicative Practice Contract Funding</t>
  </si>
  <si>
    <t>Annual funding stream</t>
  </si>
  <si>
    <t>QOF</t>
  </si>
  <si>
    <t>Global Sum calculation</t>
  </si>
  <si>
    <t>Global Sum before Out of Hours deduction</t>
  </si>
  <si>
    <t>Does the practice provide Out of Hours services? Select from drop down</t>
  </si>
  <si>
    <t>Net Global Sum payment after OOH deduction applied</t>
  </si>
  <si>
    <t>Network Participation Payment (NPP)</t>
  </si>
  <si>
    <t>Total indicative net effect</t>
  </si>
  <si>
    <t>Registered (raw)</t>
  </si>
  <si>
    <t>Weighted</t>
  </si>
  <si>
    <t>U98291</t>
  </si>
  <si>
    <t>SWB TOGETHER4HEALTHCARE PCN</t>
  </si>
  <si>
    <t>It is only necessary to enter either the PCN name or code, both are not needed</t>
  </si>
  <si>
    <t>Ready Reckoner - Maximum Network Funding Available</t>
  </si>
  <si>
    <t>If a code and name are entered for 2 different PCNs in cells G60 and G64,  the value in cell G61 will be in cell E61</t>
  </si>
  <si>
    <t>Funding available per registered patient 
(unless otherwise stated)</t>
  </si>
  <si>
    <t>Additional Roles Reimbursement sum (on a weighted patient basis)</t>
  </si>
  <si>
    <t xml:space="preserve">Enhanced Access
PCN Adjusted Population basis </t>
  </si>
  <si>
    <t>Impact &amp; Investment Fund</t>
  </si>
  <si>
    <t>* See link for further information on the definition of care home services for this purpose:</t>
  </si>
  <si>
    <t>https://www.cqc.org.uk/guidance-providers/regulations-enforcement/service-types</t>
  </si>
  <si>
    <t xml:space="preserve">Role </t>
  </si>
  <si>
    <t>AfC band</t>
  </si>
  <si>
    <r>
      <t>Annual maximum reimbursable amount per role</t>
    </r>
    <r>
      <rPr>
        <b/>
        <vertAlign val="superscript"/>
        <sz val="12"/>
        <color rgb="FF000000"/>
        <rFont val="Arial"/>
        <family val="2"/>
      </rPr>
      <t>[1],[2]</t>
    </r>
    <r>
      <rPr>
        <b/>
        <sz val="12"/>
        <color rgb="FF000000"/>
        <rFont val="Arial"/>
        <family val="2"/>
      </rPr>
      <t xml:space="preserve"> </t>
    </r>
  </si>
  <si>
    <r>
      <t xml:space="preserve">Annual maximum reimbursable amount per role plus </t>
    </r>
    <r>
      <rPr>
        <b/>
        <u/>
        <sz val="12"/>
        <color rgb="FF000000"/>
        <rFont val="Arial"/>
        <family val="2"/>
      </rPr>
      <t>inner HCAS</t>
    </r>
  </si>
  <si>
    <r>
      <t xml:space="preserve">Annual maximum reimbursable amount per role plus </t>
    </r>
    <r>
      <rPr>
        <b/>
        <u/>
        <sz val="12"/>
        <color rgb="FF000000"/>
        <rFont val="Arial"/>
        <family val="2"/>
      </rPr>
      <t>outer HCAS</t>
    </r>
  </si>
  <si>
    <t>7-8a</t>
  </si>
  <si>
    <t>Up to 5</t>
  </si>
  <si>
    <t>Apprentice Physician Associates</t>
  </si>
  <si>
    <t>Dieticians</t>
  </si>
  <si>
    <t>Podiatrists</t>
  </si>
  <si>
    <t>Nursing Associates</t>
  </si>
  <si>
    <t>Community Paramedics</t>
  </si>
  <si>
    <t>Advanced Practitioners</t>
  </si>
  <si>
    <t>8a</t>
  </si>
  <si>
    <t>General Practice Assistants</t>
  </si>
  <si>
    <t>Digital and Transformation Leads</t>
  </si>
  <si>
    <t>Enhanced Practice Nurses</t>
  </si>
  <si>
    <t>Other Direct Patient Care roles, as per section 7.3.2 of DES</t>
  </si>
  <si>
    <t xml:space="preserve">As agreed with commissioner and within the band maxima for the band recruited as set out above. </t>
  </si>
  <si>
    <t xml:space="preserve">     These amounts do not include any recruitment and reimbursement premiums or backdated pay uplifts that PCNs may choose to offer.</t>
  </si>
  <si>
    <r>
      <t>Annual</t>
    </r>
    <r>
      <rPr>
        <sz val="12"/>
        <color rgb="FF000000"/>
        <rFont val="Times New Roman"/>
        <family val="1"/>
      </rPr>
      <t> </t>
    </r>
    <r>
      <rPr>
        <b/>
        <sz val="12"/>
        <color rgb="FF000000"/>
        <rFont val="Arial"/>
        <family val="2"/>
      </rPr>
      <t>maximum reimbursable amount per band</t>
    </r>
    <r>
      <rPr>
        <b/>
        <vertAlign val="superscript"/>
        <sz val="12"/>
        <color rgb="FF000000"/>
        <rFont val="Arial"/>
        <family val="2"/>
      </rPr>
      <t>[4],[5]</t>
    </r>
    <r>
      <rPr>
        <b/>
        <sz val="12"/>
        <color rgb="FF000000"/>
        <rFont val="Arial"/>
        <family val="2"/>
      </rPr>
      <t xml:space="preserve"> </t>
    </r>
  </si>
  <si>
    <t>Adult Mental Health Practitioner
CYP Mental Health Practitioner</t>
  </si>
  <si>
    <r>
      <t>Table 3: Additional MHPs, where funding arrangements are for agreement between PCN and mental health provider </t>
    </r>
    <r>
      <rPr>
        <b/>
        <vertAlign val="superscript"/>
        <sz val="12"/>
        <color rgb="FF000000"/>
        <rFont val="Arial"/>
        <family val="2"/>
      </rPr>
      <t>[6}</t>
    </r>
  </si>
  <si>
    <r>
      <t>Annual</t>
    </r>
    <r>
      <rPr>
        <sz val="12"/>
        <color rgb="FF000000"/>
        <rFont val="Times New Roman"/>
        <family val="1"/>
      </rPr>
      <t> </t>
    </r>
    <r>
      <rPr>
        <b/>
        <sz val="12"/>
        <color rgb="FF000000"/>
        <rFont val="Arial"/>
        <family val="2"/>
      </rPr>
      <t>maximum reimbursable amount per band</t>
    </r>
    <r>
      <rPr>
        <b/>
        <vertAlign val="superscript"/>
        <sz val="12"/>
        <color rgb="FF000000"/>
        <rFont val="Arial"/>
        <family val="2"/>
      </rPr>
      <t>[7],[8]</t>
    </r>
    <r>
      <rPr>
        <b/>
        <sz val="12"/>
        <color rgb="FF000000"/>
        <rFont val="Arial"/>
        <family val="2"/>
      </rPr>
      <t xml:space="preserve"> </t>
    </r>
  </si>
  <si>
    <t>[6] The amounts in table 3 reflect the maximum reimbursement available to the PCN, and are based on the PCN funding 100% of the role. The actual amount claimed will depend on local funding agreements. For example, if the PCN and mental health provider agree to fund 70% and 30% of the role respectively, the PCN will only claim 70% of the amount quoted above.   </t>
  </si>
  <si>
    <t xml:space="preserve">Area </t>
  </si>
  <si>
    <t>Annual high area cost supplement calculation</t>
  </si>
  <si>
    <t>Inner</t>
  </si>
  <si>
    <t>Outer</t>
  </si>
  <si>
    <t>PCN code</t>
  </si>
  <si>
    <t>PCN name</t>
  </si>
  <si>
    <t>PCN Adjusted Populations</t>
  </si>
  <si>
    <t>U60176</t>
  </si>
  <si>
    <t>3 CENTRES PCN</t>
  </si>
  <si>
    <t>U00070</t>
  </si>
  <si>
    <t>WEST MERTON PCN</t>
  </si>
  <si>
    <t>U72999</t>
  </si>
  <si>
    <t>4 DONCASTER PCN</t>
  </si>
  <si>
    <t>U00147</t>
  </si>
  <si>
    <t>U16600</t>
  </si>
  <si>
    <t>4PCN (BNSSG) PCN</t>
  </si>
  <si>
    <t>U00203</t>
  </si>
  <si>
    <t>ECCLES &amp; IRLAM PCN</t>
  </si>
  <si>
    <t>U89554</t>
  </si>
  <si>
    <t>A1 NETWORK PCN</t>
  </si>
  <si>
    <t>U00254</t>
  </si>
  <si>
    <t>BLACKHEATH AND CHARLTON PCN</t>
  </si>
  <si>
    <t>U72748</t>
  </si>
  <si>
    <t>A31 GROUP PCN</t>
  </si>
  <si>
    <t>U00351</t>
  </si>
  <si>
    <t>SOLIHULL SOUTH CENTRAL PCN</t>
  </si>
  <si>
    <t>U16983</t>
  </si>
  <si>
    <t>A34 WEST BERKSHIRE PCN</t>
  </si>
  <si>
    <t>U00367</t>
  </si>
  <si>
    <t>HAVERING SOUTH PCN</t>
  </si>
  <si>
    <t>U06079</t>
  </si>
  <si>
    <t>ABBEY HEALTH PCN</t>
  </si>
  <si>
    <t>U00402</t>
  </si>
  <si>
    <t>CONNEXUS PCN</t>
  </si>
  <si>
    <t>U47228</t>
  </si>
  <si>
    <t>ABC PCN</t>
  </si>
  <si>
    <t>U00639</t>
  </si>
  <si>
    <t>CARLISLE RURAL PCN</t>
  </si>
  <si>
    <t>U57321</t>
  </si>
  <si>
    <t>ABINGDON AND DISTRICT PCN</t>
  </si>
  <si>
    <t>U00760</t>
  </si>
  <si>
    <t>NORTH SEDGEMOOR PCN</t>
  </si>
  <si>
    <t>U15230</t>
  </si>
  <si>
    <t>ABINGDON CENTRAL PCN</t>
  </si>
  <si>
    <t>U01092</t>
  </si>
  <si>
    <t>CISSBURY INTEGRATED CARE PCN</t>
  </si>
  <si>
    <t>U93998</t>
  </si>
  <si>
    <t>ABOUT BETTER CARE (ABC) PCN</t>
  </si>
  <si>
    <t>U01096</t>
  </si>
  <si>
    <t>LOUGHTON BUCKHURST HILL &amp; CHIGWELL PCN</t>
  </si>
  <si>
    <t>U76349</t>
  </si>
  <si>
    <t>ACCLAIM NHS PCN</t>
  </si>
  <si>
    <t>U01198</t>
  </si>
  <si>
    <t>SOUTH (IW) PCN</t>
  </si>
  <si>
    <t>U81324</t>
  </si>
  <si>
    <t>ACTON PCN</t>
  </si>
  <si>
    <t>U01367</t>
  </si>
  <si>
    <t>WALLINGFORD &amp; SURROUNDS PCN</t>
  </si>
  <si>
    <t>U01577</t>
  </si>
  <si>
    <t>WALSALL WEST 2 PCN</t>
  </si>
  <si>
    <t>U12553</t>
  </si>
  <si>
    <t>AEGROS HEALTH PCN</t>
  </si>
  <si>
    <t>U01630</t>
  </si>
  <si>
    <t>U66596</t>
  </si>
  <si>
    <t>AFFINITY (BNSSG) PCN</t>
  </si>
  <si>
    <t>U01680</t>
  </si>
  <si>
    <t>MALTBY WICKERSLEY PCN</t>
  </si>
  <si>
    <t>U87769</t>
  </si>
  <si>
    <t>AFFINITY CARE PCN</t>
  </si>
  <si>
    <t>U01901</t>
  </si>
  <si>
    <t>CHORLEY CENTRAL PCN</t>
  </si>
  <si>
    <t>U01916</t>
  </si>
  <si>
    <t>CYGNET PCN</t>
  </si>
  <si>
    <t>U78369</t>
  </si>
  <si>
    <t>ALBAN HEALTHCARE PCN</t>
  </si>
  <si>
    <t>U01989</t>
  </si>
  <si>
    <t>DURHAM WEST PCN</t>
  </si>
  <si>
    <t>U03055</t>
  </si>
  <si>
    <t>ALDERSHOT PCN</t>
  </si>
  <si>
    <t>U02049</t>
  </si>
  <si>
    <t>SOUTH TANDRIDGE PCN</t>
  </si>
  <si>
    <t>U72812</t>
  </si>
  <si>
    <t>ALFRETON RIPLEY CRICH &amp; HEANOR PCN</t>
  </si>
  <si>
    <t>U02275</t>
  </si>
  <si>
    <t>HYDE PCN</t>
  </si>
  <si>
    <t>U47609</t>
  </si>
  <si>
    <t>ALLIANCE OF SUTTON PRACTICES PCN</t>
  </si>
  <si>
    <t>U02453</t>
  </si>
  <si>
    <t>SOUTHEND WEST CENTRAL PCN</t>
  </si>
  <si>
    <t>U75382</t>
  </si>
  <si>
    <t>ALLIANCE PCN</t>
  </si>
  <si>
    <t>U02454</t>
  </si>
  <si>
    <t>NIGHTINGALE PCN</t>
  </si>
  <si>
    <t>U36299</t>
  </si>
  <si>
    <t>ALPHA PCN</t>
  </si>
  <si>
    <t>U02610</t>
  </si>
  <si>
    <t>EAST CORNWALL PCN</t>
  </si>
  <si>
    <t>U52868</t>
  </si>
  <si>
    <t>ALPS GROUP PCN</t>
  </si>
  <si>
    <t>U02669</t>
  </si>
  <si>
    <t>BERKELEY VALE PCN</t>
  </si>
  <si>
    <t>U95344</t>
  </si>
  <si>
    <t>ALTRINCHAM HEALTHCARE ALLIANCE PCN</t>
  </si>
  <si>
    <t>U02671</t>
  </si>
  <si>
    <t>GREATER MIDDLESBROUGH PCN</t>
  </si>
  <si>
    <t>U15164</t>
  </si>
  <si>
    <t>ANDOVER PCN</t>
  </si>
  <si>
    <t>U02678</t>
  </si>
  <si>
    <t>WINSFORD PCN</t>
  </si>
  <si>
    <t>U49727</t>
  </si>
  <si>
    <t>ANFIELD &amp; EVERTON PCN</t>
  </si>
  <si>
    <t>U02731</t>
  </si>
  <si>
    <t>IGPC PCN</t>
  </si>
  <si>
    <t>U04748</t>
  </si>
  <si>
    <t>ANGMERING COPPICE FITZALAN (ACF) PCN</t>
  </si>
  <si>
    <t>U02739</t>
  </si>
  <si>
    <t>WHITLEY BAY PCN</t>
  </si>
  <si>
    <t>U17435</t>
  </si>
  <si>
    <t>APEX PCN</t>
  </si>
  <si>
    <t>U02749</t>
  </si>
  <si>
    <t>CENTRAL BOURNEMOUTH PCN</t>
  </si>
  <si>
    <t>U07140</t>
  </si>
  <si>
    <t>APL BEXLEY PCN</t>
  </si>
  <si>
    <t>U02795</t>
  </si>
  <si>
    <t>NORTH 2 ISLINGTON PCN</t>
  </si>
  <si>
    <t>U23546</t>
  </si>
  <si>
    <t>APLOS HEALTH PCN</t>
  </si>
  <si>
    <t>U02961</t>
  </si>
  <si>
    <t>SOUTH WESTMINSTER PCN</t>
  </si>
  <si>
    <t>U87666</t>
  </si>
  <si>
    <t>APOLLO PCN</t>
  </si>
  <si>
    <t>U36721</t>
  </si>
  <si>
    <t>ARBENNEK HEALTH PCN</t>
  </si>
  <si>
    <t>U03153</t>
  </si>
  <si>
    <t>BROUGHTON HEALTH ALLIANCE PCN</t>
  </si>
  <si>
    <t>U23821</t>
  </si>
  <si>
    <t>ARC BUCKS PCN</t>
  </si>
  <si>
    <t>U03186</t>
  </si>
  <si>
    <t>THE LEICESTER FOXES PCN</t>
  </si>
  <si>
    <t>U55724</t>
  </si>
  <si>
    <t>ARDEN PCN</t>
  </si>
  <si>
    <t>U03298</t>
  </si>
  <si>
    <t>RICHMONDSHIRE PCN</t>
  </si>
  <si>
    <t>U07506</t>
  </si>
  <si>
    <t>ARDWICK AND LONGSIGHT PCN</t>
  </si>
  <si>
    <t>U03364</t>
  </si>
  <si>
    <t>HAYWARDS HEATH VILLAGES PCN</t>
  </si>
  <si>
    <t>U92581</t>
  </si>
  <si>
    <t>ARMLEY PCN</t>
  </si>
  <si>
    <t>U03379</t>
  </si>
  <si>
    <t>RANWORTH PCN</t>
  </si>
  <si>
    <t>U51200</t>
  </si>
  <si>
    <t>ARNOLD AND CALVERTON PCN</t>
  </si>
  <si>
    <t>U03551</t>
  </si>
  <si>
    <t>MOTTINGHAM, DOWNHAM &amp; CHISLEHURST PCN</t>
  </si>
  <si>
    <t>U47851</t>
  </si>
  <si>
    <t>ARROW HEALTH PCN</t>
  </si>
  <si>
    <t>U03653</t>
  </si>
  <si>
    <t>FAIRLOP PCN</t>
  </si>
  <si>
    <t>U21339</t>
  </si>
  <si>
    <t>ARUN INTEGRATED CARE (AIC) PCN LTD</t>
  </si>
  <si>
    <t>U03810</t>
  </si>
  <si>
    <t>ISLAND CITY PCN</t>
  </si>
  <si>
    <t>U49574</t>
  </si>
  <si>
    <t>ASCENT PCN</t>
  </si>
  <si>
    <t>U03824</t>
  </si>
  <si>
    <t>VENN PCN</t>
  </si>
  <si>
    <t>U14074</t>
  </si>
  <si>
    <t>ASCOT PCN</t>
  </si>
  <si>
    <t>U03826</t>
  </si>
  <si>
    <t>YORK EAST PCN</t>
  </si>
  <si>
    <t>U85198</t>
  </si>
  <si>
    <t>ASHFIELD NORTH PCN</t>
  </si>
  <si>
    <t>U03864</t>
  </si>
  <si>
    <t>NORTH CORNWALL COAST PCN</t>
  </si>
  <si>
    <t>U53963</t>
  </si>
  <si>
    <t>ASHFIELD SOUTH PCN</t>
  </si>
  <si>
    <t>U03989</t>
  </si>
  <si>
    <t>READING HOLYBROOK PCN</t>
  </si>
  <si>
    <t>U50767</t>
  </si>
  <si>
    <t>ASHFORD MEDICAL PARTNERSHIP PCN</t>
  </si>
  <si>
    <t>U04079</t>
  </si>
  <si>
    <t>WEST READING VILLAGES PCN</t>
  </si>
  <si>
    <t>U07648</t>
  </si>
  <si>
    <t>ASHFORD RURAL PCN</t>
  </si>
  <si>
    <t>U04154</t>
  </si>
  <si>
    <t>NORTH NORFOLK 4 PCN</t>
  </si>
  <si>
    <t>U38271</t>
  </si>
  <si>
    <t>ASHTON PCN</t>
  </si>
  <si>
    <t>U04443</t>
  </si>
  <si>
    <t>U28765</t>
  </si>
  <si>
    <t>ASOP PCN</t>
  </si>
  <si>
    <t>U04545</t>
  </si>
  <si>
    <t>SOUTHEND EAST PCN</t>
  </si>
  <si>
    <t>U16816</t>
  </si>
  <si>
    <t>ASPEN PCN</t>
  </si>
  <si>
    <t>U04648</t>
  </si>
  <si>
    <t>BRUNEL HEALTH GROUP PCN6</t>
  </si>
  <si>
    <t>U13680</t>
  </si>
  <si>
    <t>ASPIRE MEDICAL PCN</t>
  </si>
  <si>
    <t>U04725</t>
  </si>
  <si>
    <t>HAYWARDS HEATH CENTRAL PCN</t>
  </si>
  <si>
    <t>U18315</t>
  </si>
  <si>
    <t>AT MEDICS STREATHAM PCN</t>
  </si>
  <si>
    <t>U92100</t>
  </si>
  <si>
    <t>ATHENA PCN</t>
  </si>
  <si>
    <t>U04784</t>
  </si>
  <si>
    <t>WARWICKSHIRE EAST PCN</t>
  </si>
  <si>
    <t>U34538</t>
  </si>
  <si>
    <t>ATTENBOROUGH PCN</t>
  </si>
  <si>
    <t>U04862</t>
  </si>
  <si>
    <t>U84277</t>
  </si>
  <si>
    <t>AVON VALLEY PCN</t>
  </si>
  <si>
    <t>U04901</t>
  </si>
  <si>
    <t>STONE &amp; ECCLESHALL PCN</t>
  </si>
  <si>
    <t>U72129</t>
  </si>
  <si>
    <t>AYLESBURY CENTRAL PCN</t>
  </si>
  <si>
    <t>U04973</t>
  </si>
  <si>
    <t>GARDEN CITY PCN</t>
  </si>
  <si>
    <t>U19803</t>
  </si>
  <si>
    <t>U05001</t>
  </si>
  <si>
    <t>LARWOOD &amp; BAWTRY PCN</t>
  </si>
  <si>
    <t>U05048</t>
  </si>
  <si>
    <t>NORTH HARDWICK AND BOLSOVER PCN</t>
  </si>
  <si>
    <t>U42598</t>
  </si>
  <si>
    <t>BALHAM, TOOTING &amp; FURZEDOWN PCN</t>
  </si>
  <si>
    <t>U05340</t>
  </si>
  <si>
    <t>THREE VALLEYS HEALTH PCN</t>
  </si>
  <si>
    <t>U54948</t>
  </si>
  <si>
    <t>BALSALL HEATH, SPARKHILL &amp; MOSELEY PCN</t>
  </si>
  <si>
    <t>U05433</t>
  </si>
  <si>
    <t>SOUTH NORFOLK HIP PCN</t>
  </si>
  <si>
    <t>U62251</t>
  </si>
  <si>
    <t>BANBURY ALLIANCE PCN</t>
  </si>
  <si>
    <t>U05451</t>
  </si>
  <si>
    <t>HACKNEY MARSHES PCN</t>
  </si>
  <si>
    <t>U23620</t>
  </si>
  <si>
    <t>BANBURY CROSS PCN</t>
  </si>
  <si>
    <t>U05458</t>
  </si>
  <si>
    <t>U42235</t>
  </si>
  <si>
    <t>BANSTEAD HEALTHCARE PCN</t>
  </si>
  <si>
    <t>U05510</t>
  </si>
  <si>
    <t>MALLING PCN</t>
  </si>
  <si>
    <t>U27362</t>
  </si>
  <si>
    <t>BARKING &amp; DAGENHAM EAST ONE PCN</t>
  </si>
  <si>
    <t>U05512</t>
  </si>
  <si>
    <t>WEST NORTHUMBERLAND PCN</t>
  </si>
  <si>
    <t>U86966</t>
  </si>
  <si>
    <t>BARKING &amp; DAGENHAM EAST PCN</t>
  </si>
  <si>
    <t>U05517</t>
  </si>
  <si>
    <t>HWL NETWORK PCN</t>
  </si>
  <si>
    <t>U26744</t>
  </si>
  <si>
    <t>BARKING &amp; DAGENHAM NEW WEST PCN</t>
  </si>
  <si>
    <t>U05632</t>
  </si>
  <si>
    <t>SEAFORD PCN</t>
  </si>
  <si>
    <t>U55387</t>
  </si>
  <si>
    <t>BARKING &amp; DAGENHAM NORTH PCN</t>
  </si>
  <si>
    <t>U92874</t>
  </si>
  <si>
    <t>U05679</t>
  </si>
  <si>
    <t>SPARCELLS PCN</t>
  </si>
  <si>
    <t>U11211</t>
  </si>
  <si>
    <t>BARKING &amp; DAGENHAM WEST PCN</t>
  </si>
  <si>
    <t>U05734</t>
  </si>
  <si>
    <t>HANLEY, BUCKNALL &amp; BENTILEE PCN</t>
  </si>
  <si>
    <t>U84655</t>
  </si>
  <si>
    <t>BARNET 1D PCN</t>
  </si>
  <si>
    <t>U05784</t>
  </si>
  <si>
    <t>BROMPTON HEALTH PCN</t>
  </si>
  <si>
    <t>U07605</t>
  </si>
  <si>
    <t>BARNET 1W PCN</t>
  </si>
  <si>
    <t>U05885</t>
  </si>
  <si>
    <t>SOUTH CAMDEN PCN</t>
  </si>
  <si>
    <t>U33392</t>
  </si>
  <si>
    <t>BARNET 2 PCN</t>
  </si>
  <si>
    <t>U05906</t>
  </si>
  <si>
    <t>LEYLAND PCN</t>
  </si>
  <si>
    <t>U58538</t>
  </si>
  <si>
    <t>BARNET 3 PCN</t>
  </si>
  <si>
    <t>U06000</t>
  </si>
  <si>
    <t>KNUTSFORD PCN</t>
  </si>
  <si>
    <t>U35438</t>
  </si>
  <si>
    <t>BARNET 4 PCN</t>
  </si>
  <si>
    <t>U39686</t>
  </si>
  <si>
    <t>BARNET 5 PCN</t>
  </si>
  <si>
    <t>U06092</t>
  </si>
  <si>
    <t>GREENWOOD PCN</t>
  </si>
  <si>
    <t>U30079</t>
  </si>
  <si>
    <t>BARNET 6 PCN</t>
  </si>
  <si>
    <t>U06180</t>
  </si>
  <si>
    <t>NORTH SOUTHWARK PCN</t>
  </si>
  <si>
    <t>U16464</t>
  </si>
  <si>
    <t>BARNSLEY PCN</t>
  </si>
  <si>
    <t>U06243</t>
  </si>
  <si>
    <t>TILBURY AND CHADWELL PCN</t>
  </si>
  <si>
    <t>U50322</t>
  </si>
  <si>
    <t>BARNSTAPLE ALLIANCE PCN</t>
  </si>
  <si>
    <t>U06256</t>
  </si>
  <si>
    <t>HIPC (HOLISTIC PATIENT CENTRED CARE) PCN</t>
  </si>
  <si>
    <t>U26878</t>
  </si>
  <si>
    <t>BARRACK LANE &amp; IVRY STREET PCN</t>
  </si>
  <si>
    <t>U06387</t>
  </si>
  <si>
    <t>NEXUS (DEVON) PCN</t>
  </si>
  <si>
    <t>U17992</t>
  </si>
  <si>
    <t>U06437</t>
  </si>
  <si>
    <t>BYRON PCN</t>
  </si>
  <si>
    <t>U63770</t>
  </si>
  <si>
    <t>BATH INDEPENDENTS PCN</t>
  </si>
  <si>
    <t>U06438</t>
  </si>
  <si>
    <t>PCCO PCN</t>
  </si>
  <si>
    <t>U63540</t>
  </si>
  <si>
    <t>BATLEY BIRSTALL PCN</t>
  </si>
  <si>
    <t>U06486</t>
  </si>
  <si>
    <t>STOKES PCN</t>
  </si>
  <si>
    <t>U42154</t>
  </si>
  <si>
    <t>BATTERSEA PCN</t>
  </si>
  <si>
    <t>U06610</t>
  </si>
  <si>
    <t>DUDLEY AND NETHERTON PCN</t>
  </si>
  <si>
    <t>U27624</t>
  </si>
  <si>
    <t>BAY PCN</t>
  </si>
  <si>
    <t>U06816</t>
  </si>
  <si>
    <t>EXETER CITY PCN</t>
  </si>
  <si>
    <t>U55399</t>
  </si>
  <si>
    <t>BAYWIDE PCN</t>
  </si>
  <si>
    <t>U06871</t>
  </si>
  <si>
    <t>BURGESS HILL &amp; VILLAGES PCN</t>
  </si>
  <si>
    <t>U27086</t>
  </si>
  <si>
    <t>BD4+ PCN</t>
  </si>
  <si>
    <t>U06978</t>
  </si>
  <si>
    <t>NEWHAM NORTH EAST 2 PCN</t>
  </si>
  <si>
    <t>U51667</t>
  </si>
  <si>
    <t>BEACON (CHARNWOOD) PCN</t>
  </si>
  <si>
    <t>U07003</t>
  </si>
  <si>
    <t>RUMWORTH PCN</t>
  </si>
  <si>
    <t>U68552</t>
  </si>
  <si>
    <t>BEACON MEDICAL GROUP PCN</t>
  </si>
  <si>
    <t>U07032</t>
  </si>
  <si>
    <t>NORTH STOCKTON PCN</t>
  </si>
  <si>
    <t>U36188</t>
  </si>
  <si>
    <t>BECKENHAM PCN</t>
  </si>
  <si>
    <t>U16878</t>
  </si>
  <si>
    <t>BEESTON PCN</t>
  </si>
  <si>
    <t>U07169</t>
  </si>
  <si>
    <t>SHOREDITCH PARK PCN</t>
  </si>
  <si>
    <t>U64426</t>
  </si>
  <si>
    <t>BELGRAVE &amp; SPINNEY HILL PCN</t>
  </si>
  <si>
    <t>U07392</t>
  </si>
  <si>
    <t>NORTH CONNECT PCN</t>
  </si>
  <si>
    <t>U61321</t>
  </si>
  <si>
    <t>BELPER PCN</t>
  </si>
  <si>
    <t>U07449</t>
  </si>
  <si>
    <t>PORTSDOWN PCN</t>
  </si>
  <si>
    <t>U27924</t>
  </si>
  <si>
    <t>BENFLEET PCN</t>
  </si>
  <si>
    <t>U44561</t>
  </si>
  <si>
    <t>BESTWOOD AND SHERWOOD PCN</t>
  </si>
  <si>
    <t>U07607</t>
  </si>
  <si>
    <t>CENTRAL SUTTON PCN</t>
  </si>
  <si>
    <t>U71839</t>
  </si>
  <si>
    <t>BETTER HEALTH MCR PCN</t>
  </si>
  <si>
    <t>U30913</t>
  </si>
  <si>
    <t>BEVERLEY PCN</t>
  </si>
  <si>
    <t>U07776</t>
  </si>
  <si>
    <t>CHESTER EAST PCN</t>
  </si>
  <si>
    <t>U85348</t>
  </si>
  <si>
    <t>BEXHILL PCN</t>
  </si>
  <si>
    <t>U07789</t>
  </si>
  <si>
    <t>COVENTRY NORTH PCN</t>
  </si>
  <si>
    <t>U83604</t>
  </si>
  <si>
    <t>BICESTER PCN</t>
  </si>
  <si>
    <t>U07842</t>
  </si>
  <si>
    <t>EAST CLEVELAND PCN</t>
  </si>
  <si>
    <t>U91979</t>
  </si>
  <si>
    <t>BILLERICAY PCN</t>
  </si>
  <si>
    <t>U07902</t>
  </si>
  <si>
    <t>BRACKLEY &amp; TOWCESTER PCN</t>
  </si>
  <si>
    <t>U94460</t>
  </si>
  <si>
    <t>BILLINGHAM &amp; NORTON PCN</t>
  </si>
  <si>
    <t>U08085</t>
  </si>
  <si>
    <t>EDEN (CUMBRIA) PCN</t>
  </si>
  <si>
    <t>U99194</t>
  </si>
  <si>
    <t>BIRKENHEAD PCN</t>
  </si>
  <si>
    <t>U08086</t>
  </si>
  <si>
    <t>PENDLE WEST PCN</t>
  </si>
  <si>
    <t>U79433</t>
  </si>
  <si>
    <t>BIRMINGHAM EAST CENTRAL PCN</t>
  </si>
  <si>
    <t>U08235</t>
  </si>
  <si>
    <t>REGIS HEALTHCARE PCN</t>
  </si>
  <si>
    <t>U76028</t>
  </si>
  <si>
    <t>BIRTLEY AND CENTRAL GATESHEAD PCN</t>
  </si>
  <si>
    <t>U08248</t>
  </si>
  <si>
    <t>BRIGANTES PCN</t>
  </si>
  <si>
    <t>U85067</t>
  </si>
  <si>
    <t>BISHOP AUCKLAND PCN</t>
  </si>
  <si>
    <t>U08561</t>
  </si>
  <si>
    <t>SOUTHAMPTON LIVING WELL PARTNERSHIP PCN</t>
  </si>
  <si>
    <t>U23742</t>
  </si>
  <si>
    <t>BLACKBOURNE PCN</t>
  </si>
  <si>
    <t>U08578</t>
  </si>
  <si>
    <t>NEW CROSS ALLIANCE PCN</t>
  </si>
  <si>
    <t>U48502</t>
  </si>
  <si>
    <t>BLACKBURN EAST PCN</t>
  </si>
  <si>
    <t>U08579</t>
  </si>
  <si>
    <t>HARPENDEN HEALTH PCN</t>
  </si>
  <si>
    <t>U69841</t>
  </si>
  <si>
    <t>BLACKBURN NORTH PCN</t>
  </si>
  <si>
    <t>U08711</t>
  </si>
  <si>
    <t>GRAVESEND ALLIANCE PCN</t>
  </si>
  <si>
    <t>U34816</t>
  </si>
  <si>
    <t>BLACKBURN WEST PCN</t>
  </si>
  <si>
    <t>U08803</t>
  </si>
  <si>
    <t>U08925</t>
  </si>
  <si>
    <t>STAFFORD CENTRAL PCN</t>
  </si>
  <si>
    <t>U97645</t>
  </si>
  <si>
    <t>BLACKPOOL CENTRAL PCN</t>
  </si>
  <si>
    <t>U09057</t>
  </si>
  <si>
    <t>HYNDBURN RURAL PCN</t>
  </si>
  <si>
    <t>U47882</t>
  </si>
  <si>
    <t>BLACKPOOL CENTRAL WEST PCN</t>
  </si>
  <si>
    <t>U09071</t>
  </si>
  <si>
    <t>GPNET5 PCN</t>
  </si>
  <si>
    <t>U82077</t>
  </si>
  <si>
    <t>BLACKPOOL NORTH PCN</t>
  </si>
  <si>
    <t>U09072</t>
  </si>
  <si>
    <t>PRESTON PARK COMMUNITY PCN</t>
  </si>
  <si>
    <t>U64436</t>
  </si>
  <si>
    <t>BLACKPOOL SOUTH CENTRAL PCN</t>
  </si>
  <si>
    <t>U09081</t>
  </si>
  <si>
    <t>FALMOUTH AND PENRYN PCN</t>
  </si>
  <si>
    <t>U45809</t>
  </si>
  <si>
    <t>BLACKPOOL SOUTH PCN</t>
  </si>
  <si>
    <t>U09100</t>
  </si>
  <si>
    <t>GREATER PRESTON PCN</t>
  </si>
  <si>
    <t>U42510</t>
  </si>
  <si>
    <t>BLANDFORD PCN</t>
  </si>
  <si>
    <t>U09187</t>
  </si>
  <si>
    <t>GRAND UNION PCN</t>
  </si>
  <si>
    <t>U52261</t>
  </si>
  <si>
    <t>BLUE PCN</t>
  </si>
  <si>
    <t>U09193</t>
  </si>
  <si>
    <t>TOWER HAMLETS NETWORK 8 PCN</t>
  </si>
  <si>
    <t>U25489</t>
  </si>
  <si>
    <t>BLYTH PCN</t>
  </si>
  <si>
    <t>U09275</t>
  </si>
  <si>
    <t>TAUNTON DEANE WEST PCN</t>
  </si>
  <si>
    <t>U11694</t>
  </si>
  <si>
    <t>U09521</t>
  </si>
  <si>
    <t>OADBY &amp; WIGSTON PCN</t>
  </si>
  <si>
    <t>U60757</t>
  </si>
  <si>
    <t>BOGNOR COASTAL ALLIANCE PCN</t>
  </si>
  <si>
    <t>U09529</t>
  </si>
  <si>
    <t>ROTHERHAM CENTRAL NORTH PCN</t>
  </si>
  <si>
    <t>U65316</t>
  </si>
  <si>
    <t>BOLTON CENTRAL PCN</t>
  </si>
  <si>
    <t>U09531</t>
  </si>
  <si>
    <t>CHILTERN HILLS PCN</t>
  </si>
  <si>
    <t>U46437</t>
  </si>
  <si>
    <t>BORDESLEY EAST PCN</t>
  </si>
  <si>
    <t>U09643</t>
  </si>
  <si>
    <t>RUNCORN PCN</t>
  </si>
  <si>
    <t>U75268</t>
  </si>
  <si>
    <t>BOSTON PCN</t>
  </si>
  <si>
    <t>U09727</t>
  </si>
  <si>
    <t>DENGIE &amp; SOUTH WOODHAM FERRERS PCN</t>
  </si>
  <si>
    <t>U74544</t>
  </si>
  <si>
    <t>BOSWORTH PCN</t>
  </si>
  <si>
    <t>U09738</t>
  </si>
  <si>
    <t>CAMBRIDGE NORTH VILLAGES PCN</t>
  </si>
  <si>
    <t>U27515</t>
  </si>
  <si>
    <t>BOURNEMOUTH EAST COLLABORATIVE PCN</t>
  </si>
  <si>
    <t>U09772</t>
  </si>
  <si>
    <t>RED KITE HEALTHCARE PCN</t>
  </si>
  <si>
    <t>U27366</t>
  </si>
  <si>
    <t>BOURNVILLE AND NORTHFIELD PCN</t>
  </si>
  <si>
    <t>U09847</t>
  </si>
  <si>
    <t>NORTH COTSWOLDS PCN</t>
  </si>
  <si>
    <t>U86433</t>
  </si>
  <si>
    <t>BRACCAN PCN</t>
  </si>
  <si>
    <t>U09883</t>
  </si>
  <si>
    <t>FARNWORTH &amp; KEARSLEY PCN</t>
  </si>
  <si>
    <t>U09893</t>
  </si>
  <si>
    <t>SPIRES PCN</t>
  </si>
  <si>
    <t>U75847</t>
  </si>
  <si>
    <t>BRACKNELL AND DISTRICT PCN</t>
  </si>
  <si>
    <t>U09980</t>
  </si>
  <si>
    <t>NORTHUMBRIA PCN</t>
  </si>
  <si>
    <t>U37316</t>
  </si>
  <si>
    <t>BRADFORD CITY 4 PCN</t>
  </si>
  <si>
    <t>U10033</t>
  </si>
  <si>
    <t>NORTH EAST COASTAL PCN</t>
  </si>
  <si>
    <t>U78361</t>
  </si>
  <si>
    <t>BRADFORD CITY 5 PCN</t>
  </si>
  <si>
    <t>U10128</t>
  </si>
  <si>
    <t>SHEPPEY PCN</t>
  </si>
  <si>
    <t>U38216</t>
  </si>
  <si>
    <t>BRADFORD CITY 6 PCN</t>
  </si>
  <si>
    <t>U10200</t>
  </si>
  <si>
    <t>DARTFORD CENTRAL PCN</t>
  </si>
  <si>
    <t>U17022</t>
  </si>
  <si>
    <t>BRADFORD NORTH WEST PCN</t>
  </si>
  <si>
    <t>U10335</t>
  </si>
  <si>
    <t>BRUNEL PCN</t>
  </si>
  <si>
    <t>U82536</t>
  </si>
  <si>
    <t>BRADFORD ON AVON &amp; MELKSHAM PCN</t>
  </si>
  <si>
    <t>U10339</t>
  </si>
  <si>
    <t>HARROW COLLABORATIVE PCN</t>
  </si>
  <si>
    <t>U80679</t>
  </si>
  <si>
    <t>U10386</t>
  </si>
  <si>
    <t>WALLSEND PCN</t>
  </si>
  <si>
    <t>U37388</t>
  </si>
  <si>
    <t>U10430</t>
  </si>
  <si>
    <t>SUDBURY PCN</t>
  </si>
  <si>
    <t>U98623</t>
  </si>
  <si>
    <t>BRAMLEY, WORTLEY &amp; MIDDLETON PCN</t>
  </si>
  <si>
    <t>U10439</t>
  </si>
  <si>
    <t>PONTEFRACT AND KNOTTINGLEY PCN</t>
  </si>
  <si>
    <t>U31420</t>
  </si>
  <si>
    <t>BRECKLAND SURGERIES PCN</t>
  </si>
  <si>
    <t>U10555</t>
  </si>
  <si>
    <t>SWAFFHAM &amp; DOWNHAM MARKET PCN</t>
  </si>
  <si>
    <t>U79938</t>
  </si>
  <si>
    <t>BREIGHTMET &amp; LITTLE LEVER PCN</t>
  </si>
  <si>
    <t>U10602</t>
  </si>
  <si>
    <t>WEST NORFOLK COASTAL PCN</t>
  </si>
  <si>
    <t>U89375</t>
  </si>
  <si>
    <t>BRENT CENTRAL KWH PCN</t>
  </si>
  <si>
    <t>U10684</t>
  </si>
  <si>
    <t>CHARD, ILMINSTER &amp; LANGPORT (CLICK) PCN</t>
  </si>
  <si>
    <t>U57586</t>
  </si>
  <si>
    <t>BRENT NORTH KWH PCN</t>
  </si>
  <si>
    <t>U10730</t>
  </si>
  <si>
    <t>KIRKBY PCN</t>
  </si>
  <si>
    <t>U77170</t>
  </si>
  <si>
    <t>BRENT SOUTH KWH PCN</t>
  </si>
  <si>
    <t>U10743</t>
  </si>
  <si>
    <t>KENILWORTH AND WARWICK PCN</t>
  </si>
  <si>
    <t>U78157</t>
  </si>
  <si>
    <t>BRENT WEST KWH PCN</t>
  </si>
  <si>
    <t>U10748</t>
  </si>
  <si>
    <t>NEWGATE MEDICAL GROUP PCN</t>
  </si>
  <si>
    <t>U79723</t>
  </si>
  <si>
    <t>BRENTWOOD PCN</t>
  </si>
  <si>
    <t>U10791</t>
  </si>
  <si>
    <t>CHORLEY AND SOUTH RIBBLE NETWORK PCN</t>
  </si>
  <si>
    <t>U56341</t>
  </si>
  <si>
    <t>BRENTWORTH PCN</t>
  </si>
  <si>
    <t>U10827</t>
  </si>
  <si>
    <t>TRINITY HEALTH GROUP PCN</t>
  </si>
  <si>
    <t>U81217</t>
  </si>
  <si>
    <t>BRETTON PARK &amp; HAMPTON PCN</t>
  </si>
  <si>
    <t>U10834</t>
  </si>
  <si>
    <t>REDDITCH &amp; BROMSGROVE NIGHTINGALES PCN</t>
  </si>
  <si>
    <t>U84294</t>
  </si>
  <si>
    <t>BRIDGE VIEW PCN</t>
  </si>
  <si>
    <t>U10847</t>
  </si>
  <si>
    <t>EYNSHAM &amp; WITNEY PCN</t>
  </si>
  <si>
    <t>U34632</t>
  </si>
  <si>
    <t>BRIDGEDALE SOUTH RIBBLE PCN</t>
  </si>
  <si>
    <t>U10870</t>
  </si>
  <si>
    <t>WALTON PRACTICES CONFEDERATION PCN</t>
  </si>
  <si>
    <t>U59367</t>
  </si>
  <si>
    <t>BRIDGEWATER PCN</t>
  </si>
  <si>
    <t>U10995</t>
  </si>
  <si>
    <t>RURAL WEST PCN</t>
  </si>
  <si>
    <t>U81930</t>
  </si>
  <si>
    <t>BRIDGWATER PCN</t>
  </si>
  <si>
    <t>U56223</t>
  </si>
  <si>
    <t>BRIDLINGTON PCN</t>
  </si>
  <si>
    <t>U11059</t>
  </si>
  <si>
    <t>LEWISHAM CARE PARTNERSHIP PCN</t>
  </si>
  <si>
    <t>U66146</t>
  </si>
  <si>
    <t>BRIERLEY HILL PCN</t>
  </si>
  <si>
    <t>U11103</t>
  </si>
  <si>
    <t>YEOVIL PCN</t>
  </si>
  <si>
    <t>U11112</t>
  </si>
  <si>
    <t>WANSBECK PCN</t>
  </si>
  <si>
    <t>U33963</t>
  </si>
  <si>
    <t>BRISTOL INNER CITY PCN</t>
  </si>
  <si>
    <t>U11176</t>
  </si>
  <si>
    <t>DENE AND STOUR VALLEYS PCN</t>
  </si>
  <si>
    <t>U87914</t>
  </si>
  <si>
    <t>BRIXHAM AND PAIGNTON PCN</t>
  </si>
  <si>
    <t>U11181</t>
  </si>
  <si>
    <t>WINCHESTER RURAL SOUTH PCN</t>
  </si>
  <si>
    <t>U36779</t>
  </si>
  <si>
    <t>BRIXTON AND CLAPHAM PARK PCN</t>
  </si>
  <si>
    <t>U71206</t>
  </si>
  <si>
    <t>BROCKLEBANK PCN</t>
  </si>
  <si>
    <t>U11269</t>
  </si>
  <si>
    <t>RIBBLESDALE PCN</t>
  </si>
  <si>
    <t>U11373</t>
  </si>
  <si>
    <t>NEWHAM CENTRAL PCN</t>
  </si>
  <si>
    <t>U43112</t>
  </si>
  <si>
    <t>BROMLEY CONNECT PCN</t>
  </si>
  <si>
    <t>U11393</t>
  </si>
  <si>
    <t>WETHERBY PCN</t>
  </si>
  <si>
    <t>U11559</t>
  </si>
  <si>
    <t>HARNESS SOUTH PCN</t>
  </si>
  <si>
    <t>U11602</t>
  </si>
  <si>
    <t>HORWICH NETWORK PCN</t>
  </si>
  <si>
    <t>U38328</t>
  </si>
  <si>
    <t>BROXBOURNE ALLIANCE PCN</t>
  </si>
  <si>
    <t>U11614</t>
  </si>
  <si>
    <t>WARWICKSHIRE RURAL PCN</t>
  </si>
  <si>
    <t>U78462</t>
  </si>
  <si>
    <t>BRUNEL HEALTH GROUP PCN1</t>
  </si>
  <si>
    <t>U11625</t>
  </si>
  <si>
    <t>LAUNCESTON AND TAMAR VALLEY PCN</t>
  </si>
  <si>
    <t>U71014</t>
  </si>
  <si>
    <t>BRUNEL HEALTH GROUP PCN2</t>
  </si>
  <si>
    <t>U11684</t>
  </si>
  <si>
    <t>RAMSGATE PCN</t>
  </si>
  <si>
    <t>U32901</t>
  </si>
  <si>
    <t>BRUNEL HEALTH GROUP PCN3</t>
  </si>
  <si>
    <t>U11690</t>
  </si>
  <si>
    <t>RIVERVIEW HEALTH PCN</t>
  </si>
  <si>
    <t>U28791</t>
  </si>
  <si>
    <t>BRUNEL HEALTH GROUP PCN4</t>
  </si>
  <si>
    <t>U36809</t>
  </si>
  <si>
    <t>BRUNEL HEALTH GROUP PCN5</t>
  </si>
  <si>
    <t>U11746</t>
  </si>
  <si>
    <t>SWB NEWCOMEN PCN</t>
  </si>
  <si>
    <t>U11781</t>
  </si>
  <si>
    <t>WEST BERKSHIRE RURAL PCN</t>
  </si>
  <si>
    <t>U11864</t>
  </si>
  <si>
    <t>WOODSLEY PCN</t>
  </si>
  <si>
    <t>U63129</t>
  </si>
  <si>
    <t>BULWELL AND TOP VALLEY PCN</t>
  </si>
  <si>
    <t>U12169</t>
  </si>
  <si>
    <t>NORTH BLABY PCN</t>
  </si>
  <si>
    <t>U12199</t>
  </si>
  <si>
    <t>EAST HEREFORDSHIRE PCN</t>
  </si>
  <si>
    <t>U31228</t>
  </si>
  <si>
    <t>BURMANTOFTS, HAREHILLS &amp; RICHMOND HILL PCN</t>
  </si>
  <si>
    <t>U12200</t>
  </si>
  <si>
    <t>CANNOCK NORTH PCN</t>
  </si>
  <si>
    <t>U31823</t>
  </si>
  <si>
    <t>BURNLEY EAST PCN</t>
  </si>
  <si>
    <t>U12365</t>
  </si>
  <si>
    <t>SEDGEFIELD NORTH PCN</t>
  </si>
  <si>
    <t>U69695</t>
  </si>
  <si>
    <t>BURNLEY WEST PCN</t>
  </si>
  <si>
    <t>U12376</t>
  </si>
  <si>
    <t>HEELEY PLUS PCN</t>
  </si>
  <si>
    <t>U46695</t>
  </si>
  <si>
    <t>BURNTWOOD PCN</t>
  </si>
  <si>
    <t>U12413</t>
  </si>
  <si>
    <t>EAST LINDSEY PCN</t>
  </si>
  <si>
    <t>U49226</t>
  </si>
  <si>
    <t>BURY PCN</t>
  </si>
  <si>
    <t>U12548</t>
  </si>
  <si>
    <t>REGENT HEALTH PCN</t>
  </si>
  <si>
    <t>U98785</t>
  </si>
  <si>
    <t>BURY ST EDMUNDS PCN</t>
  </si>
  <si>
    <t>U12550</t>
  </si>
  <si>
    <t>MPA PCN</t>
  </si>
  <si>
    <t>U63844</t>
  </si>
  <si>
    <t>BYTES PCN</t>
  </si>
  <si>
    <t>U12563</t>
  </si>
  <si>
    <t>RUSHCLIFFE PCN</t>
  </si>
  <si>
    <t>U53279</t>
  </si>
  <si>
    <t>CALDER &amp; RYBURN PCN</t>
  </si>
  <si>
    <t>U12754</t>
  </si>
  <si>
    <t>SOUTH EAST OXFORD HEALTH ALLIANCE (SEOXHA) PCN</t>
  </si>
  <si>
    <t>U68450</t>
  </si>
  <si>
    <t>CALNE PCN</t>
  </si>
  <si>
    <t>U12833</t>
  </si>
  <si>
    <t>HEALTHIER SOUTH WIRRAL PCN</t>
  </si>
  <si>
    <t>U88254</t>
  </si>
  <si>
    <t>CAM MEDICAL PCN</t>
  </si>
  <si>
    <t>U12920</t>
  </si>
  <si>
    <t>HARINGEY - NORTH WEST PCN</t>
  </si>
  <si>
    <t>U65941</t>
  </si>
  <si>
    <t>CAMBRIDGE CITY 4 PCN</t>
  </si>
  <si>
    <t>U12949</t>
  </si>
  <si>
    <t>SYNERGY HEALTH PCN</t>
  </si>
  <si>
    <t>U71777</t>
  </si>
  <si>
    <t>CAMBRIDGE CITY PCN</t>
  </si>
  <si>
    <t>U12951</t>
  </si>
  <si>
    <t>LEEK &amp; BIDDULPH PCN</t>
  </si>
  <si>
    <t>U13032</t>
  </si>
  <si>
    <t>FENS &amp; BRECKS PCN</t>
  </si>
  <si>
    <t>U98116</t>
  </si>
  <si>
    <t>CAMROSE, GILLIES &amp; HACKWOOD PARTNERSHIP PCN</t>
  </si>
  <si>
    <t>U13098</t>
  </si>
  <si>
    <t>MILES PLATTING NEWTON HEATH &amp; MOSTON PCN</t>
  </si>
  <si>
    <t>U32831</t>
  </si>
  <si>
    <t>CANALSIDE PCN</t>
  </si>
  <si>
    <t>U13205</t>
  </si>
  <si>
    <t>WREKIN PCN</t>
  </si>
  <si>
    <t>U37262</t>
  </si>
  <si>
    <t>CANBURY CHURCHILL ORCHARD BERRYLANDS PCN</t>
  </si>
  <si>
    <t>U13245</t>
  </si>
  <si>
    <t>PORTER VALLEY PCN</t>
  </si>
  <si>
    <t>U13456</t>
  </si>
  <si>
    <t>YATE &amp; FRAMPTON PCN</t>
  </si>
  <si>
    <t>U88414</t>
  </si>
  <si>
    <t>CANNOCK VILLAGES PCN</t>
  </si>
  <si>
    <t>U24388</t>
  </si>
  <si>
    <t>CANTAB MEDICAL PRACTICES PCN</t>
  </si>
  <si>
    <t>U13621</t>
  </si>
  <si>
    <t>U73009</t>
  </si>
  <si>
    <t>CANTERBURY NORTH PCN</t>
  </si>
  <si>
    <t>U13655</t>
  </si>
  <si>
    <t>SOUTH BIRMINGHAM ALLIANCE PCN</t>
  </si>
  <si>
    <t>U84081</t>
  </si>
  <si>
    <t>CANTERBURY SOUTH PCN</t>
  </si>
  <si>
    <t>U84454</t>
  </si>
  <si>
    <t>CANVEY PCN</t>
  </si>
  <si>
    <t>U13720</t>
  </si>
  <si>
    <t>GATESHEAD EAST PCN</t>
  </si>
  <si>
    <t>U57300</t>
  </si>
  <si>
    <t>CARE COLLABORATIVE (REDHILL) PCN</t>
  </si>
  <si>
    <t>U13761</t>
  </si>
  <si>
    <t>THE RIDGE PCN</t>
  </si>
  <si>
    <t>U67045</t>
  </si>
  <si>
    <t>CARE KENT PCN</t>
  </si>
  <si>
    <t>U13771</t>
  </si>
  <si>
    <t>PETERBOROUGH PARTNERSHIPS PCN</t>
  </si>
  <si>
    <t>U76772</t>
  </si>
  <si>
    <t>CARILLON PCN</t>
  </si>
  <si>
    <t>U13952</t>
  </si>
  <si>
    <t>CENTRAL WORTHING PRACTICES PCN</t>
  </si>
  <si>
    <t>U74819</t>
  </si>
  <si>
    <t>CARITAS MEDICAL PCN</t>
  </si>
  <si>
    <t>U13956</t>
  </si>
  <si>
    <t>CHELTENHAM PERIPHERAL PCN</t>
  </si>
  <si>
    <t>U92223</t>
  </si>
  <si>
    <t>CARLISLE HEALTHCARE PCN</t>
  </si>
  <si>
    <t>U13990</t>
  </si>
  <si>
    <t>RIPON &amp; MASHAM PCN</t>
  </si>
  <si>
    <t>U66688</t>
  </si>
  <si>
    <t>CARLISLE PCN</t>
  </si>
  <si>
    <t>U14006</t>
  </si>
  <si>
    <t>VICTORIA PCN</t>
  </si>
  <si>
    <t>U14045</t>
  </si>
  <si>
    <t>EAST WARRINGTON PCN</t>
  </si>
  <si>
    <t>U50573</t>
  </si>
  <si>
    <t>CARNFORTH AND MILNTHORPE PCN</t>
  </si>
  <si>
    <t>U14062</t>
  </si>
  <si>
    <t>WEST HOVE PCN</t>
  </si>
  <si>
    <t>U87787</t>
  </si>
  <si>
    <t>CARSHALTON PCN</t>
  </si>
  <si>
    <t>U63186</t>
  </si>
  <si>
    <t>CAVERSHAM PCN</t>
  </si>
  <si>
    <t>U14261</t>
  </si>
  <si>
    <t>POOLE BAY &amp; BOURNEMOUTH PCN</t>
  </si>
  <si>
    <t>U35513</t>
  </si>
  <si>
    <t>CELADINE HEALTH &amp; METROCARE PCN</t>
  </si>
  <si>
    <t>U14327</t>
  </si>
  <si>
    <t>OLDHAM CENTRAL PCN</t>
  </si>
  <si>
    <t>U24247</t>
  </si>
  <si>
    <t>CENTRAL &amp; WEST (IW) PCN</t>
  </si>
  <si>
    <t>U14482</t>
  </si>
  <si>
    <t>WEST-HILL HEALTH PCN</t>
  </si>
  <si>
    <t>U96870</t>
  </si>
  <si>
    <t>CENTRAL &amp; WEST WARRINGTON PCN</t>
  </si>
  <si>
    <t>U14615</t>
  </si>
  <si>
    <t>EASINGTON CENTRAL PCN</t>
  </si>
  <si>
    <t>U60337</t>
  </si>
  <si>
    <t>CENTRAL 1 ISLINGTON PCN</t>
  </si>
  <si>
    <t>U14646</t>
  </si>
  <si>
    <t>SUNDERLAND WEST 1 PCN</t>
  </si>
  <si>
    <t>U55709</t>
  </si>
  <si>
    <t>CENTRAL 2 ISLINGTON PCN</t>
  </si>
  <si>
    <t>U14694</t>
  </si>
  <si>
    <t>CENTRAL SLOUGH NETWORK PCN</t>
  </si>
  <si>
    <t>U86623</t>
  </si>
  <si>
    <t>CENTRAL AND NORTH GUILDFORD PCN</t>
  </si>
  <si>
    <t>U14816</t>
  </si>
  <si>
    <t>HEALTHY CRAWLEY PCN</t>
  </si>
  <si>
    <t>U55146</t>
  </si>
  <si>
    <t>CENTRAL BASILDON PCN</t>
  </si>
  <si>
    <t>U14878</t>
  </si>
  <si>
    <t>NESTON &amp; WILLASTON PCN</t>
  </si>
  <si>
    <t>U14922</t>
  </si>
  <si>
    <t>CW UNITY PCN</t>
  </si>
  <si>
    <t>U83457</t>
  </si>
  <si>
    <t>CENTRAL CAMDEN PCN</t>
  </si>
  <si>
    <t>U15138</t>
  </si>
  <si>
    <t>HERTFORD AND RURALS PCN</t>
  </si>
  <si>
    <t>U34742</t>
  </si>
  <si>
    <t>CENTRAL HALIFAX PCN</t>
  </si>
  <si>
    <t>U52461</t>
  </si>
  <si>
    <t>CENTRAL HAMPSTEAD PCN</t>
  </si>
  <si>
    <t>U35980</t>
  </si>
  <si>
    <t>CENTRAL LIVERPOOL PCN</t>
  </si>
  <si>
    <t>U82404</t>
  </si>
  <si>
    <t>CENTRAL MAPLE PCN</t>
  </si>
  <si>
    <t>U15334</t>
  </si>
  <si>
    <t>HARINGEY - EAST CENTRAL PCN</t>
  </si>
  <si>
    <t>U55830</t>
  </si>
  <si>
    <t>CENTRAL MIDDLESBROUGH PCN</t>
  </si>
  <si>
    <t>U15435</t>
  </si>
  <si>
    <t>HEATONS GROUP NETWORK PCN</t>
  </si>
  <si>
    <t>U82712</t>
  </si>
  <si>
    <t>CENTRAL NORTH LEEDS PCN</t>
  </si>
  <si>
    <t>U15488</t>
  </si>
  <si>
    <t>EAST BASILDON PCN</t>
  </si>
  <si>
    <t>U15552</t>
  </si>
  <si>
    <t>SMALL HEATH PCN</t>
  </si>
  <si>
    <t>U15644</t>
  </si>
  <si>
    <t>LEIGHTON LINSLADE HEALTH CONNECTIONS PCN</t>
  </si>
  <si>
    <t>U89134</t>
  </si>
  <si>
    <t>CENTRAL THISTLEMOOR &amp; THORPE PCN</t>
  </si>
  <si>
    <t>U15814</t>
  </si>
  <si>
    <t>SHAKESPEARE ROAD MEDICAL PRACTICE PCN</t>
  </si>
  <si>
    <t>U36652</t>
  </si>
  <si>
    <t>CENTRAL WATFORD PCN</t>
  </si>
  <si>
    <t>U16004</t>
  </si>
  <si>
    <t>ELY SOUTH PCN</t>
  </si>
  <si>
    <t>U16083</t>
  </si>
  <si>
    <t>SOUTH CENTRAL EALING PCN</t>
  </si>
  <si>
    <t>U57981</t>
  </si>
  <si>
    <t>CHANCTONBURY PCN</t>
  </si>
  <si>
    <t>U16196</t>
  </si>
  <si>
    <t>U88279</t>
  </si>
  <si>
    <t>CHANDLER'S FORD PCN</t>
  </si>
  <si>
    <t>U16318</t>
  </si>
  <si>
    <t>RUGELEY &amp; GREAT HAYWOOD PCN</t>
  </si>
  <si>
    <t>U78708</t>
  </si>
  <si>
    <t>CHAPELTOWN PCN</t>
  </si>
  <si>
    <t>U16338</t>
  </si>
  <si>
    <t>NORTH &amp; SOUTH GLOUCESTER (NSG) PCN</t>
  </si>
  <si>
    <t>U16428</t>
  </si>
  <si>
    <t>MIDDLETON PCN</t>
  </si>
  <si>
    <t>U31094</t>
  </si>
  <si>
    <t>CHAW (CHELFORD, HANDFORTH, ALDERLEY EDGE, WILMSLOW) PCN</t>
  </si>
  <si>
    <t>U16446</t>
  </si>
  <si>
    <t>NORTH UTTLESFORD PCN</t>
  </si>
  <si>
    <t>U56857</t>
  </si>
  <si>
    <t>CHEADLE NETWORK PCN</t>
  </si>
  <si>
    <t>U92151</t>
  </si>
  <si>
    <t>CHEAM AND SOUTH SUTTON PCN</t>
  </si>
  <si>
    <t>U16538</t>
  </si>
  <si>
    <t>MERIDIAN HEALTH GROUP NEL PCN</t>
  </si>
  <si>
    <t>U85748</t>
  </si>
  <si>
    <t>CHEETHAM HILL &amp; CRUMPSALL PCN</t>
  </si>
  <si>
    <t>U48176</t>
  </si>
  <si>
    <t>CHELMER PCN</t>
  </si>
  <si>
    <t>U16737</t>
  </si>
  <si>
    <t>POOLE NORTH PCN</t>
  </si>
  <si>
    <t>U99739</t>
  </si>
  <si>
    <t>CHELMSFORD CITY HEALTH PCN</t>
  </si>
  <si>
    <t>U87998</t>
  </si>
  <si>
    <t>CHELMSFORD WEST PCN</t>
  </si>
  <si>
    <t>U36833</t>
  </si>
  <si>
    <t>CHELTENHAM CENTRAL PCN</t>
  </si>
  <si>
    <t>U17012</t>
  </si>
  <si>
    <t>SOUTH LINCOLNSHIRE RURAL PCN</t>
  </si>
  <si>
    <t>U47184</t>
  </si>
  <si>
    <t>CHESHAM &amp; LITTLE CHALFONT PCN</t>
  </si>
  <si>
    <t>U19424</t>
  </si>
  <si>
    <t>CHESSINGTON AND SURBITON PCN</t>
  </si>
  <si>
    <t>U17081</t>
  </si>
  <si>
    <t>ROMSEY &amp; NORTH BADDESLEY PCN</t>
  </si>
  <si>
    <t>U42807</t>
  </si>
  <si>
    <t>CHESTER CENTRAL PCN</t>
  </si>
  <si>
    <t>U17084</t>
  </si>
  <si>
    <t>WALTHAM FOREST WALTHAMSTOW WEST PCN</t>
  </si>
  <si>
    <t>U17153</t>
  </si>
  <si>
    <t>WEST MENDIP PCN</t>
  </si>
  <si>
    <t>U77096</t>
  </si>
  <si>
    <t>CHESTER LE STREET PCN</t>
  </si>
  <si>
    <t>U17156</t>
  </si>
  <si>
    <t>MILLTOWN ALLIANCE PCN</t>
  </si>
  <si>
    <t>U68943</t>
  </si>
  <si>
    <t>CHESTER SOUTH PCN</t>
  </si>
  <si>
    <t>U17168</t>
  </si>
  <si>
    <t>SOUTH HARDWICK PCN</t>
  </si>
  <si>
    <t>U78207</t>
  </si>
  <si>
    <t>CHESTERFIELD AND DRONFIELD PCN</t>
  </si>
  <si>
    <t>U24558</t>
  </si>
  <si>
    <t>CHICHESTER ALLIANCE OF MEDICAL PRACTICES PCN</t>
  </si>
  <si>
    <t>U17794</t>
  </si>
  <si>
    <t>SOUTHEND VICTORIA PCN</t>
  </si>
  <si>
    <t>U65582</t>
  </si>
  <si>
    <t>CHILDWALL &amp; WAVERTREE PCN</t>
  </si>
  <si>
    <t>U17834</t>
  </si>
  <si>
    <t>DARTFORD MODEL PCN</t>
  </si>
  <si>
    <t>U17849</t>
  </si>
  <si>
    <t>NEWCASTLE EAST PCN</t>
  </si>
  <si>
    <t>U93148</t>
  </si>
  <si>
    <t>CHIPPENHAM, CORSHAM &amp; BOX PCN</t>
  </si>
  <si>
    <t>U17969</t>
  </si>
  <si>
    <t>FARNHAM PCN</t>
  </si>
  <si>
    <t>U42276</t>
  </si>
  <si>
    <t>CHISWICK PCN</t>
  </si>
  <si>
    <t>U98152</t>
  </si>
  <si>
    <t>CHOC (CONGLETON &amp; HOLMES CHAPEL) PCN</t>
  </si>
  <si>
    <t>U18020</t>
  </si>
  <si>
    <t>STOURBRIDGE, WOLLESCOTE &amp; LYE PCN</t>
  </si>
  <si>
    <t>U18195</t>
  </si>
  <si>
    <t>KINGSTANDING, ERDINGTON &amp; NECHELLS PCN</t>
  </si>
  <si>
    <t>U18267</t>
  </si>
  <si>
    <t>ROSEWOOD PCN</t>
  </si>
  <si>
    <t>U97801</t>
  </si>
  <si>
    <t>CHORLEY ROADS NETWORK PCN</t>
  </si>
  <si>
    <t>U57096</t>
  </si>
  <si>
    <t>CHORLEY TOGETHER PCN</t>
  </si>
  <si>
    <t>U18398</t>
  </si>
  <si>
    <t>HAMMERSMITH &amp; FULHAM PARTNERSHIP PCN</t>
  </si>
  <si>
    <t>U78604</t>
  </si>
  <si>
    <t>CHRISTCHURCH PCN</t>
  </si>
  <si>
    <t>U18460</t>
  </si>
  <si>
    <t>SOUTHPORT &amp; FORMBY PCN</t>
  </si>
  <si>
    <t>U18888</t>
  </si>
  <si>
    <t>MVPS PCN</t>
  </si>
  <si>
    <t>U90236</t>
  </si>
  <si>
    <t>CITY - EAST OXFORD PCN</t>
  </si>
  <si>
    <t>U18986</t>
  </si>
  <si>
    <t>SOUTHAMPTON CENTRAL PCN</t>
  </si>
  <si>
    <t>U60916</t>
  </si>
  <si>
    <t>CITY - OX3+ PCN</t>
  </si>
  <si>
    <t>U18990</t>
  </si>
  <si>
    <t>U87332</t>
  </si>
  <si>
    <t>CITY CARE ALLIANCE PCN</t>
  </si>
  <si>
    <t>U19031</t>
  </si>
  <si>
    <t>WELLINGBOROUGH &amp; DISTRICT PCN</t>
  </si>
  <si>
    <t>U45992</t>
  </si>
  <si>
    <t>CITY CENTRE &amp; ANCOATS PCN</t>
  </si>
  <si>
    <t>U19124</t>
  </si>
  <si>
    <t>PORTSMOUTH NORTH PCN</t>
  </si>
  <si>
    <t>U26996</t>
  </si>
  <si>
    <t>U19152</t>
  </si>
  <si>
    <t>WELWYN GARDEN CITY A PCN</t>
  </si>
  <si>
    <t>U29053</t>
  </si>
  <si>
    <t>CITY SOUTH PCN</t>
  </si>
  <si>
    <t>U19169</t>
  </si>
  <si>
    <t>CLIFTON &amp; MEADOWS PCN</t>
  </si>
  <si>
    <t>U42142</t>
  </si>
  <si>
    <t>CLACTON PCN</t>
  </si>
  <si>
    <t>U19348</t>
  </si>
  <si>
    <t>WOLVERHAMPTON UNITY EAST PCN</t>
  </si>
  <si>
    <t>U45098</t>
  </si>
  <si>
    <t>CLAPHAM PCN</t>
  </si>
  <si>
    <t>U38486</t>
  </si>
  <si>
    <t>CLAYPATH &amp; UNIVERSITY MEDICAL GROUP PCN</t>
  </si>
  <si>
    <t>U19471</t>
  </si>
  <si>
    <t>MERIDIAN PCN</t>
  </si>
  <si>
    <t>U49529</t>
  </si>
  <si>
    <t>CLAYTON BESWICK &amp; OPENSHAW PCN</t>
  </si>
  <si>
    <t>U19808</t>
  </si>
  <si>
    <t>LANCASTER PCN</t>
  </si>
  <si>
    <t>U51492</t>
  </si>
  <si>
    <t>CLISSOLD PARK PCN</t>
  </si>
  <si>
    <t>U19923</t>
  </si>
  <si>
    <t>WIMBORNE &amp; FERNDOWN PCN</t>
  </si>
  <si>
    <t>U88820</t>
  </si>
  <si>
    <t>CLOCKTOWER PCN</t>
  </si>
  <si>
    <t>U20165</t>
  </si>
  <si>
    <t>COCO PCN</t>
  </si>
  <si>
    <t>U69720</t>
  </si>
  <si>
    <t>COALFIELDS PCN</t>
  </si>
  <si>
    <t>U20256</t>
  </si>
  <si>
    <t>SOUTH TYNESIDE EAST PCN</t>
  </si>
  <si>
    <t>U41591</t>
  </si>
  <si>
    <t>COAST AND COUNTRY PCN</t>
  </si>
  <si>
    <t>U20290</t>
  </si>
  <si>
    <t>LOXFORD PCN</t>
  </si>
  <si>
    <t>U62043</t>
  </si>
  <si>
    <t>COASTAL (KERNOW) PCN</t>
  </si>
  <si>
    <t>U20320</t>
  </si>
  <si>
    <t>MAIDENHEAD PCN</t>
  </si>
  <si>
    <t>U56140</t>
  </si>
  <si>
    <t>COASTAL (WEST HAMPSHIRE) PCN</t>
  </si>
  <si>
    <t>U20349</t>
  </si>
  <si>
    <t>NEWTON AND HAYDOCK PCN</t>
  </si>
  <si>
    <t>U49536</t>
  </si>
  <si>
    <t>COASTAL AND SOUTH DOWNS PCN</t>
  </si>
  <si>
    <t>U20350</t>
  </si>
  <si>
    <t>FOUNDRY PCN</t>
  </si>
  <si>
    <t>U21972</t>
  </si>
  <si>
    <t>COASTAL FAREHAM &amp; GOSPORT PCN</t>
  </si>
  <si>
    <t>U20410</t>
  </si>
  <si>
    <t>WHAM PCN</t>
  </si>
  <si>
    <t>U76572</t>
  </si>
  <si>
    <t>COCKERMOUTH &amp; MARYPORT PCN</t>
  </si>
  <si>
    <t>U20454</t>
  </si>
  <si>
    <t>WOLVERHAMPTON RWT PCN</t>
  </si>
  <si>
    <t>U20639</t>
  </si>
  <si>
    <t>DELTA PCN</t>
  </si>
  <si>
    <t>U66344</t>
  </si>
  <si>
    <t>COLCHESTER MEDICAL GROUP PCN</t>
  </si>
  <si>
    <t>U20640</t>
  </si>
  <si>
    <t>ST NEOTS PCN</t>
  </si>
  <si>
    <t>U36510</t>
  </si>
  <si>
    <t>COLNE UNION PCN</t>
  </si>
  <si>
    <t>U20827</t>
  </si>
  <si>
    <t>RURAL WEST OXFORDSHIRE PCN</t>
  </si>
  <si>
    <t>U84465</t>
  </si>
  <si>
    <t>COLNE VALLEY PCN</t>
  </si>
  <si>
    <t>U20871</t>
  </si>
  <si>
    <t>GOSPORT CENTRAL PCN</t>
  </si>
  <si>
    <t>U20931</t>
  </si>
  <si>
    <t>KIDLINGTON, ISLIP, WOODSTOCK &amp; YARNTON (KIWY) PCN</t>
  </si>
  <si>
    <t>U72457</t>
  </si>
  <si>
    <t>U21059</t>
  </si>
  <si>
    <t>NORTH DEVON COASTAL PCN</t>
  </si>
  <si>
    <t>U21078</t>
  </si>
  <si>
    <t>TADCASTER AND SELBY RURAL PCN</t>
  </si>
  <si>
    <t>U25587</t>
  </si>
  <si>
    <t>COMMUNITY CARE HALL GREEN PCN</t>
  </si>
  <si>
    <t>U21222</t>
  </si>
  <si>
    <t>LEWISHAM ALLIANCE PCN</t>
  </si>
  <si>
    <t>U92125</t>
  </si>
  <si>
    <t>CONCORD MENDIP PCN</t>
  </si>
  <si>
    <t>U21248</t>
  </si>
  <si>
    <t>TRIANGLE PCN</t>
  </si>
  <si>
    <t>U21268</t>
  </si>
  <si>
    <t>HACKNEY DOWNS PCN</t>
  </si>
  <si>
    <t>U48302</t>
  </si>
  <si>
    <t>COPELAND PCN</t>
  </si>
  <si>
    <t>U21317</t>
  </si>
  <si>
    <t>THE HAVENS PCN</t>
  </si>
  <si>
    <t>U58127</t>
  </si>
  <si>
    <t>COVENTRY CENTRAL PCN</t>
  </si>
  <si>
    <t>U29575</t>
  </si>
  <si>
    <t>COVENTRY NAVIGATION 1 PCN</t>
  </si>
  <si>
    <t>U21359</t>
  </si>
  <si>
    <t>SOUTH WORCS VALE OF EVESHAM HEALTH PCN</t>
  </si>
  <si>
    <t>U21400</t>
  </si>
  <si>
    <t>PENDLE EAST PCN</t>
  </si>
  <si>
    <t>U24977</t>
  </si>
  <si>
    <t>CRAMLINGTON SEATON VALLEY PCN</t>
  </si>
  <si>
    <t>U21465</t>
  </si>
  <si>
    <t>SHORE MEDICAL PCN</t>
  </si>
  <si>
    <t>U51307</t>
  </si>
  <si>
    <t>CRANBROOK PCN</t>
  </si>
  <si>
    <t>U21470</t>
  </si>
  <si>
    <t>HERNE BAY PCN</t>
  </si>
  <si>
    <t>U34826</t>
  </si>
  <si>
    <t>CRANE VALLEY PCN</t>
  </si>
  <si>
    <t>U21547</t>
  </si>
  <si>
    <t>SALISBURY PLAIN PCN</t>
  </si>
  <si>
    <t>U52694</t>
  </si>
  <si>
    <t>CRAWLEY CARE COLLABORATIVE PCN</t>
  </si>
  <si>
    <t>U21617</t>
  </si>
  <si>
    <t>TYNTESFIELD PCN</t>
  </si>
  <si>
    <t>U31390</t>
  </si>
  <si>
    <t>CREFFIELD MEDICAL GROUP PCN</t>
  </si>
  <si>
    <t>U21757</t>
  </si>
  <si>
    <t>ORMSKIRK PCN</t>
  </si>
  <si>
    <t>U98432</t>
  </si>
  <si>
    <t>CREWE - GHR PCN</t>
  </si>
  <si>
    <t>U21926</t>
  </si>
  <si>
    <t>HINDLEY PCN</t>
  </si>
  <si>
    <t>U30213</t>
  </si>
  <si>
    <t>CROSS COUNTIES PCN</t>
  </si>
  <si>
    <t>U21951</t>
  </si>
  <si>
    <t>MENDIP PCN</t>
  </si>
  <si>
    <t>U43067</t>
  </si>
  <si>
    <t>CROSSGATES PCN</t>
  </si>
  <si>
    <t>U21965</t>
  </si>
  <si>
    <t>MEDWAY SOUTH PCN</t>
  </si>
  <si>
    <t>U35004</t>
  </si>
  <si>
    <t>CROWN PCN</t>
  </si>
  <si>
    <t>U60524</t>
  </si>
  <si>
    <t>CROXTED PCN</t>
  </si>
  <si>
    <t>U22020</t>
  </si>
  <si>
    <t>ST PAUL'S PCN</t>
  </si>
  <si>
    <t>U74798</t>
  </si>
  <si>
    <t>CROYDON GP SUPER NETWORK PCN</t>
  </si>
  <si>
    <t>U22092</t>
  </si>
  <si>
    <t>STRAWBERRY HEALTH PCN</t>
  </si>
  <si>
    <t>U92836</t>
  </si>
  <si>
    <t>CROYDON LINK PCN</t>
  </si>
  <si>
    <t>U22192</t>
  </si>
  <si>
    <t>THE MARSH PCN</t>
  </si>
  <si>
    <t>U34388</t>
  </si>
  <si>
    <t>CULM VALLEY PCN</t>
  </si>
  <si>
    <t>U22426</t>
  </si>
  <si>
    <t>DEAN'S AND CENTRAL BRIGHTON PCN</t>
  </si>
  <si>
    <t>U22471</t>
  </si>
  <si>
    <t>SMARTCARE CENTRAL PCN</t>
  </si>
  <si>
    <t>U64175</t>
  </si>
  <si>
    <t>CYGNET EAST RIDING PCN</t>
  </si>
  <si>
    <t>U22506</t>
  </si>
  <si>
    <t>MODALITY LEWISHAM PCN</t>
  </si>
  <si>
    <t>U23362</t>
  </si>
  <si>
    <t>SOUTH ONE NEWHAM PCN</t>
  </si>
  <si>
    <t>U53612</t>
  </si>
  <si>
    <t>DACORUM BETA PCN</t>
  </si>
  <si>
    <t>U23418</t>
  </si>
  <si>
    <t>LIGA WIGAN PCN</t>
  </si>
  <si>
    <t>U45102</t>
  </si>
  <si>
    <t>DARLINGTON PCN</t>
  </si>
  <si>
    <t>U23535</t>
  </si>
  <si>
    <t>REDHILL PHOENIX PCN</t>
  </si>
  <si>
    <t>U23544</t>
  </si>
  <si>
    <t>SANDHILLS PCN</t>
  </si>
  <si>
    <t>U88348</t>
  </si>
  <si>
    <t>DARWEN PCN</t>
  </si>
  <si>
    <t>U67475</t>
  </si>
  <si>
    <t>DASHWOOD PCN</t>
  </si>
  <si>
    <t>U23710</t>
  </si>
  <si>
    <t>SEVERN HEALTH PCN</t>
  </si>
  <si>
    <t>U79464</t>
  </si>
  <si>
    <t>DAVENTRY PCN</t>
  </si>
  <si>
    <t>U23714</t>
  </si>
  <si>
    <t>REDCAR COASTAL PCN</t>
  </si>
  <si>
    <t>U25255</t>
  </si>
  <si>
    <t>DEAL &amp; SANDWICH PCN</t>
  </si>
  <si>
    <t>U23862</t>
  </si>
  <si>
    <t>STROUD COTSWOLD PCN</t>
  </si>
  <si>
    <t>U53900</t>
  </si>
  <si>
    <t>DENTON PCN</t>
  </si>
  <si>
    <t>U24481</t>
  </si>
  <si>
    <t>SEVENOAKS PCN</t>
  </si>
  <si>
    <t>U60509</t>
  </si>
  <si>
    <t>DERBY CITY NORTH PCN</t>
  </si>
  <si>
    <t>U47223</t>
  </si>
  <si>
    <t>DERBY CITY SOUTH PCN</t>
  </si>
  <si>
    <t>U24727</t>
  </si>
  <si>
    <t>POTTERS BAR PCN</t>
  </si>
  <si>
    <t>U63258</t>
  </si>
  <si>
    <t>DERBYSHIRE DALES PCN</t>
  </si>
  <si>
    <t>U24740</t>
  </si>
  <si>
    <t>HOUNSLOW HEALTH PCN</t>
  </si>
  <si>
    <t>U70497</t>
  </si>
  <si>
    <t>DERWENTSIDE PCN</t>
  </si>
  <si>
    <t>U24883</t>
  </si>
  <si>
    <t>NORTH SHROPSHIRE PCN</t>
  </si>
  <si>
    <t>U25572</t>
  </si>
  <si>
    <t>DEVIZES PCN</t>
  </si>
  <si>
    <t>U66858</t>
  </si>
  <si>
    <t>DEWSBURY &amp; THORNHILL PCN</t>
  </si>
  <si>
    <t>U24992</t>
  </si>
  <si>
    <t>HERITAGE PCN</t>
  </si>
  <si>
    <t>U47655</t>
  </si>
  <si>
    <t>DIDCOT PCN</t>
  </si>
  <si>
    <t>U25131</t>
  </si>
  <si>
    <t>KILBURN PARTNERSHIP PCN</t>
  </si>
  <si>
    <t>U78687</t>
  </si>
  <si>
    <t>DIDSBURY CHORLTON PARK &amp; BURNAGE PCN</t>
  </si>
  <si>
    <t>U25219</t>
  </si>
  <si>
    <t>FIVE TOWNS PCN</t>
  </si>
  <si>
    <t>U56681</t>
  </si>
  <si>
    <t>DOCKLANDS PCN</t>
  </si>
  <si>
    <t>U25240</t>
  </si>
  <si>
    <t>PEOPLE'S HEALTH PARTNERSHIP PCN</t>
  </si>
  <si>
    <t>U36746</t>
  </si>
  <si>
    <t>DONCASTER CENTRAL PCN</t>
  </si>
  <si>
    <t>U25251</t>
  </si>
  <si>
    <t>WEYMOUTH &amp; PORTLAND PCN</t>
  </si>
  <si>
    <t>U54853</t>
  </si>
  <si>
    <t>DONCASTER EAST PCN</t>
  </si>
  <si>
    <t>U30587</t>
  </si>
  <si>
    <t>DONCASTER NORTH PCN</t>
  </si>
  <si>
    <t>U25294</t>
  </si>
  <si>
    <t>MELTON, SYSTON AND VALE PCN</t>
  </si>
  <si>
    <t>U75018</t>
  </si>
  <si>
    <t>DONCASTER SOUTH PCN</t>
  </si>
  <si>
    <t>U25405</t>
  </si>
  <si>
    <t>YATELEY PCN</t>
  </si>
  <si>
    <t>U77584</t>
  </si>
  <si>
    <t>DORKING PCN</t>
  </si>
  <si>
    <t>U34235</t>
  </si>
  <si>
    <t>DOVER TOWN PCN</t>
  </si>
  <si>
    <t>U25520</t>
  </si>
  <si>
    <t>MID FURNESS PCN</t>
  </si>
  <si>
    <t>U72848</t>
  </si>
  <si>
    <t>DRAKE MEDICAL ALLIANCE PCN</t>
  </si>
  <si>
    <t>U25545</t>
  </si>
  <si>
    <t>WELL UP NORTH PCN</t>
  </si>
  <si>
    <t>U26864</t>
  </si>
  <si>
    <t>DURHAM COAST PCN</t>
  </si>
  <si>
    <t>U53962</t>
  </si>
  <si>
    <t>DURHAM EAST PCN</t>
  </si>
  <si>
    <t>U25656</t>
  </si>
  <si>
    <t>WALLASEY PCN</t>
  </si>
  <si>
    <t>U25680</t>
  </si>
  <si>
    <t>KESWICK &amp; SOLWAY PCN</t>
  </si>
  <si>
    <t>U47946</t>
  </si>
  <si>
    <t>E4 NETWORK PCN</t>
  </si>
  <si>
    <t>U25707</t>
  </si>
  <si>
    <t>TONE VALLEY PCN</t>
  </si>
  <si>
    <t>U79049</t>
  </si>
  <si>
    <t>EAGLE BRIDGE PCN</t>
  </si>
  <si>
    <t>U25735</t>
  </si>
  <si>
    <t>SWB CITRUS PCN</t>
  </si>
  <si>
    <t>U68696</t>
  </si>
  <si>
    <t>EARLEY + PCN</t>
  </si>
  <si>
    <t>U25799</t>
  </si>
  <si>
    <t>SMASH PCN</t>
  </si>
  <si>
    <t>U25882</t>
  </si>
  <si>
    <t>EREWASH PCN</t>
  </si>
  <si>
    <t>U29677</t>
  </si>
  <si>
    <t>EAST &amp; CENTRAL BRIGHTON PCN</t>
  </si>
  <si>
    <t>U26059</t>
  </si>
  <si>
    <t>NEW FOREST PCN</t>
  </si>
  <si>
    <t>U26254</t>
  </si>
  <si>
    <t>TELDOC PCN</t>
  </si>
  <si>
    <t>U39446</t>
  </si>
  <si>
    <t>EAST BEDFORD PCN</t>
  </si>
  <si>
    <t>U26345</t>
  </si>
  <si>
    <t>SE SHROPSHIRE PCN</t>
  </si>
  <si>
    <t>U26379</t>
  </si>
  <si>
    <t>HULME &amp; CITY CENTRE SOUTH PCN</t>
  </si>
  <si>
    <t>U26493</t>
  </si>
  <si>
    <t>GREEN VALE HEALTH PCN</t>
  </si>
  <si>
    <t>U89131</t>
  </si>
  <si>
    <t>EAST ELMBRIDGE PCN</t>
  </si>
  <si>
    <t>U26715</t>
  </si>
  <si>
    <t>WOLVERHAMPTON SOUTH EAST PCN</t>
  </si>
  <si>
    <t>U80779</t>
  </si>
  <si>
    <t>EAST GRINSTEAD PCN</t>
  </si>
  <si>
    <t>U26743</t>
  </si>
  <si>
    <t>TONBRIDGE PCN</t>
  </si>
  <si>
    <t>U87221</t>
  </si>
  <si>
    <t>EAST HANTS PCN</t>
  </si>
  <si>
    <t>U26788</t>
  </si>
  <si>
    <t>LYTHAM ST ANNES PCN</t>
  </si>
  <si>
    <t>U51488</t>
  </si>
  <si>
    <t>U26808</t>
  </si>
  <si>
    <t>SARUM NORTH PCN</t>
  </si>
  <si>
    <t>U27258</t>
  </si>
  <si>
    <t>EAST IPSWICH PCN</t>
  </si>
  <si>
    <t>U26844</t>
  </si>
  <si>
    <t>MOSAIC HEALTHCARE PCN</t>
  </si>
  <si>
    <t>U62545</t>
  </si>
  <si>
    <t>EAST KENNET PCN</t>
  </si>
  <si>
    <t>U45943</t>
  </si>
  <si>
    <t>EAST MERTON PCN</t>
  </si>
  <si>
    <t>U26939</t>
  </si>
  <si>
    <t>HORSHAM CENTRAL PCN</t>
  </si>
  <si>
    <t>U64356</t>
  </si>
  <si>
    <t>EAST MK PCN</t>
  </si>
  <si>
    <t>U28255</t>
  </si>
  <si>
    <t>EAST NORTHANTS PCN</t>
  </si>
  <si>
    <t>U26997</t>
  </si>
  <si>
    <t>OXFORD CENTRAL PCN</t>
  </si>
  <si>
    <t>U57641</t>
  </si>
  <si>
    <t>EAST STAFFORDSHIRE PCN</t>
  </si>
  <si>
    <t>U27026</t>
  </si>
  <si>
    <t>GRAVESEND CENTRAL PCN</t>
  </si>
  <si>
    <t>U52997</t>
  </si>
  <si>
    <t>EAST SUFFOLK PCN</t>
  </si>
  <si>
    <t>U96434</t>
  </si>
  <si>
    <t>EAST TWICKENHAM PCN</t>
  </si>
  <si>
    <t>U27128</t>
  </si>
  <si>
    <t>PHOENIX SUNRISERS PCN</t>
  </si>
  <si>
    <t>U27129</t>
  </si>
  <si>
    <t>EDGBASTON PCN</t>
  </si>
  <si>
    <t>U94184</t>
  </si>
  <si>
    <t>EAST WAVERLEY PCN</t>
  </si>
  <si>
    <t>U27139</t>
  </si>
  <si>
    <t>HARINGEY - SOUTH WEST PCN</t>
  </si>
  <si>
    <t>U48056</t>
  </si>
  <si>
    <t>EASTBOURNE EAST PCN</t>
  </si>
  <si>
    <t>U40164</t>
  </si>
  <si>
    <t>U27349</t>
  </si>
  <si>
    <t>ONE LIFE HARTLEPOOL PCN</t>
  </si>
  <si>
    <t>U63233</t>
  </si>
  <si>
    <t>U27585</t>
  </si>
  <si>
    <t>SEVEN KINGS PCN</t>
  </si>
  <si>
    <t>U50311</t>
  </si>
  <si>
    <t>EDMONTON PCN</t>
  </si>
  <si>
    <t>U27607</t>
  </si>
  <si>
    <t>WOLVERHAMPTON TOTAL HEALTH PCN</t>
  </si>
  <si>
    <t>U39263</t>
  </si>
  <si>
    <t>ELTHAM PCN</t>
  </si>
  <si>
    <t>U30123</t>
  </si>
  <si>
    <t>ELY NORTH PCN</t>
  </si>
  <si>
    <t>U27664</t>
  </si>
  <si>
    <t>STROOD PCN</t>
  </si>
  <si>
    <t>U80019</t>
  </si>
  <si>
    <t>ENFIELD CARE NETWORK PCN</t>
  </si>
  <si>
    <t>U27932</t>
  </si>
  <si>
    <t>WEB PCN</t>
  </si>
  <si>
    <t>U36687</t>
  </si>
  <si>
    <t>ENFIELD SOUTH WEST PCN</t>
  </si>
  <si>
    <t>U28163</t>
  </si>
  <si>
    <t>U58312</t>
  </si>
  <si>
    <t>ENFIELD UNITY PCN</t>
  </si>
  <si>
    <t>U28174</t>
  </si>
  <si>
    <t>TAUNTON CENTRAL PCN</t>
  </si>
  <si>
    <t>U56676</t>
  </si>
  <si>
    <t>EPPING FOREST NORTH PCN</t>
  </si>
  <si>
    <t>U28178</t>
  </si>
  <si>
    <t>UNITY (BEDFORD) PCN</t>
  </si>
  <si>
    <t>U88407</t>
  </si>
  <si>
    <t>EPSOM PCN</t>
  </si>
  <si>
    <t>U28237</t>
  </si>
  <si>
    <t>MIDDLEWOOD PCN</t>
  </si>
  <si>
    <t>U62122</t>
  </si>
  <si>
    <t>EQUALITY PCN</t>
  </si>
  <si>
    <t>U85257</t>
  </si>
  <si>
    <t>ESTON PCN</t>
  </si>
  <si>
    <t>U28348</t>
  </si>
  <si>
    <t>HARTHILL EAST RIDING PCN</t>
  </si>
  <si>
    <t>U28378</t>
  </si>
  <si>
    <t>TOWNSHIPS 2 PCN</t>
  </si>
  <si>
    <t>U76444</t>
  </si>
  <si>
    <t>EXETER WEST PCN</t>
  </si>
  <si>
    <t>U28405</t>
  </si>
  <si>
    <t>HIGH PEAK &amp; BUXTON PCN</t>
  </si>
  <si>
    <t>U28474</t>
  </si>
  <si>
    <t>THE BINGLEY BUBBLE PCN</t>
  </si>
  <si>
    <t>U88179</t>
  </si>
  <si>
    <t>FABB (FISHPONDS, AIR BALLOON &amp; BEECHWOOD) PCN</t>
  </si>
  <si>
    <t>U29000</t>
  </si>
  <si>
    <t>WARRINGTON CENTRAL EAST PCN</t>
  </si>
  <si>
    <t>U30563</t>
  </si>
  <si>
    <t>FAREHAM &amp; PORTCHESTER PCN</t>
  </si>
  <si>
    <t>U90174</t>
  </si>
  <si>
    <t>FARNBOROUGH PCN</t>
  </si>
  <si>
    <t>U29197</t>
  </si>
  <si>
    <t>PHOENIX PCN</t>
  </si>
  <si>
    <t>U29246</t>
  </si>
  <si>
    <t>TOTTON PCN</t>
  </si>
  <si>
    <t>U29424</t>
  </si>
  <si>
    <t>HAVERING CREST PCN</t>
  </si>
  <si>
    <t>U98004</t>
  </si>
  <si>
    <t>FELTHAM AND BEDFONT PCN</t>
  </si>
  <si>
    <t>U66904</t>
  </si>
  <si>
    <t>FENLAND PCN</t>
  </si>
  <si>
    <t>U29951</t>
  </si>
  <si>
    <t>NANTWICH &amp; RURAL PCN</t>
  </si>
  <si>
    <t>U57009</t>
  </si>
  <si>
    <t>FILEY AND SCARBOROUGH PCN</t>
  </si>
  <si>
    <t>U58435</t>
  </si>
  <si>
    <t>FIRST COASTAL PCN</t>
  </si>
  <si>
    <t>U77447</t>
  </si>
  <si>
    <t>FIVE ELMS PCN</t>
  </si>
  <si>
    <t>U30170</t>
  </si>
  <si>
    <t>TABA WIGAN PCN</t>
  </si>
  <si>
    <t>U98513</t>
  </si>
  <si>
    <t>FIVE LANE ENDS PCN</t>
  </si>
  <si>
    <t>U30256</t>
  </si>
  <si>
    <t>SKYWARD PCN</t>
  </si>
  <si>
    <t>U41041</t>
  </si>
  <si>
    <t>FIVEWAYS PCN</t>
  </si>
  <si>
    <t>U30335</t>
  </si>
  <si>
    <t>RAYLEIGH AND DISTRICT PCN</t>
  </si>
  <si>
    <t>U42671</t>
  </si>
  <si>
    <t>FLEET PCN</t>
  </si>
  <si>
    <t>U30526</t>
  </si>
  <si>
    <t>MAYDAY SOUTH PCN</t>
  </si>
  <si>
    <t>U74229</t>
  </si>
  <si>
    <t>FLEETWOOD PCN</t>
  </si>
  <si>
    <t>U80502</t>
  </si>
  <si>
    <t>FOLKESTONE HYTHE &amp; RURAL PCN</t>
  </si>
  <si>
    <t>U89162</t>
  </si>
  <si>
    <t>FOREST HEATH PCN</t>
  </si>
  <si>
    <t>U98167</t>
  </si>
  <si>
    <t>FOSS (FIRECLAY &amp; OLD SCHOOL SURGERY) PCN</t>
  </si>
  <si>
    <t>U31169</t>
  </si>
  <si>
    <t>SEVEN HILLS PCN</t>
  </si>
  <si>
    <t>U95499</t>
  </si>
  <si>
    <t>FOSSEWAY PCN</t>
  </si>
  <si>
    <t>U37341</t>
  </si>
  <si>
    <t>FOUNDRY HEALTHCARE LEWES PCN</t>
  </si>
  <si>
    <t>U31269</t>
  </si>
  <si>
    <t>WEST LEEDS PCN</t>
  </si>
  <si>
    <t>U31305</t>
  </si>
  <si>
    <t>SHAPE PCN</t>
  </si>
  <si>
    <t>U52802</t>
  </si>
  <si>
    <t>FOUR COUNTIES PCN</t>
  </si>
  <si>
    <t>U31313</t>
  </si>
  <si>
    <t>SOUTH WARRINGTON PCN</t>
  </si>
  <si>
    <t>U36776</t>
  </si>
  <si>
    <t>FRESHNEY PELHAM NEL PCN</t>
  </si>
  <si>
    <t>U50197</t>
  </si>
  <si>
    <t>FROGNAL PCN</t>
  </si>
  <si>
    <t>U84175</t>
  </si>
  <si>
    <t>FROME PCN</t>
  </si>
  <si>
    <t>U31504</t>
  </si>
  <si>
    <t>ROSSENDALE WEST PCN</t>
  </si>
  <si>
    <t>U87499</t>
  </si>
  <si>
    <t>G3 PCN</t>
  </si>
  <si>
    <t>U31538</t>
  </si>
  <si>
    <t>ROSEBANK PCN</t>
  </si>
  <si>
    <t>U31548</t>
  </si>
  <si>
    <t>HEALTH VISION PARTNERSHIP PCN</t>
  </si>
  <si>
    <t>U91254</t>
  </si>
  <si>
    <t>GATESHEAD CENTRAL SOUTH PCN</t>
  </si>
  <si>
    <t>U31619</t>
  </si>
  <si>
    <t>TEESDALE PCN</t>
  </si>
  <si>
    <t>U33691</t>
  </si>
  <si>
    <t>GATESHEAD INNER WEST PCN</t>
  </si>
  <si>
    <t>U31847</t>
  </si>
  <si>
    <t>WAKEFIELD HEALTH ALLIANCE SOUTH PCN</t>
  </si>
  <si>
    <t>U41930</t>
  </si>
  <si>
    <t>GATESHEAD OUTER WEST PCN</t>
  </si>
  <si>
    <t>U31922</t>
  </si>
  <si>
    <t>NEXUS MK PCN</t>
  </si>
  <si>
    <t>U76908</t>
  </si>
  <si>
    <t>GILLINGHAM SOUTH PCN</t>
  </si>
  <si>
    <t>U31970</t>
  </si>
  <si>
    <t>TRURO PCN</t>
  </si>
  <si>
    <t>U60978</t>
  </si>
  <si>
    <t>GLOSSOP PCN</t>
  </si>
  <si>
    <t>U32001</t>
  </si>
  <si>
    <t>SEVERNVALE PCN</t>
  </si>
  <si>
    <t>U53179</t>
  </si>
  <si>
    <t>GLOUCESTER INNER CITY PCN</t>
  </si>
  <si>
    <t>U32116</t>
  </si>
  <si>
    <t>SWB YOUR HEALTH PARTNERSHIP PCN</t>
  </si>
  <si>
    <t>U49145</t>
  </si>
  <si>
    <t>GO WEST PCN</t>
  </si>
  <si>
    <t>U32323</t>
  </si>
  <si>
    <t>MANSFIELD NORTH PCN</t>
  </si>
  <si>
    <t>U46447</t>
  </si>
  <si>
    <t>GOLDSTONE PCN</t>
  </si>
  <si>
    <t>U32349</t>
  </si>
  <si>
    <t>SOUTH WORCS WORCESTER CITY GP PCN</t>
  </si>
  <si>
    <t>U78490</t>
  </si>
  <si>
    <t>GORDANO VALLEY PCN</t>
  </si>
  <si>
    <t>U32372</t>
  </si>
  <si>
    <t>OUTER EXETER PCN</t>
  </si>
  <si>
    <t>U36042</t>
  </si>
  <si>
    <t>GORLESTON PCN</t>
  </si>
  <si>
    <t>U32760</t>
  </si>
  <si>
    <t>PURBECK PCN</t>
  </si>
  <si>
    <t>U34667</t>
  </si>
  <si>
    <t>GORTON AND LEVENSHULME PCN</t>
  </si>
  <si>
    <t>U32828</t>
  </si>
  <si>
    <t>SHEEN &amp; BARNES PCN</t>
  </si>
  <si>
    <t>U82305</t>
  </si>
  <si>
    <t>GOSK PCN</t>
  </si>
  <si>
    <t>U33954</t>
  </si>
  <si>
    <t>GP CONNECT PCN</t>
  </si>
  <si>
    <t>U32995</t>
  </si>
  <si>
    <t>WHITSTABLE PCN</t>
  </si>
  <si>
    <t>U91476</t>
  </si>
  <si>
    <t>GPA1 PCN</t>
  </si>
  <si>
    <t>U33024</t>
  </si>
  <si>
    <t>ONE THORNTON HEATH PCN</t>
  </si>
  <si>
    <t>U33065</t>
  </si>
  <si>
    <t>HARNESS NORTH PCN</t>
  </si>
  <si>
    <t>U67607</t>
  </si>
  <si>
    <t>GPS HEALTHCARE PCN</t>
  </si>
  <si>
    <t>U33192</t>
  </si>
  <si>
    <t>SOAR VALLEY PCN</t>
  </si>
  <si>
    <t>U78272</t>
  </si>
  <si>
    <t>GRAFTON MEDICAL PARTNERS PCN</t>
  </si>
  <si>
    <t>U41025</t>
  </si>
  <si>
    <t>U33451</t>
  </si>
  <si>
    <t>SOUTH CRAWLEY PCN</t>
  </si>
  <si>
    <t>U33522</t>
  </si>
  <si>
    <t>HARLOW SOUTH PCN</t>
  </si>
  <si>
    <t>U59570</t>
  </si>
  <si>
    <t>GRANGE AND LAKES PCN</t>
  </si>
  <si>
    <t>U33566</t>
  </si>
  <si>
    <t>GUILDFORD EAST PCN</t>
  </si>
  <si>
    <t>U83524</t>
  </si>
  <si>
    <t>GRANTA PCN</t>
  </si>
  <si>
    <t>U33593</t>
  </si>
  <si>
    <t>RURAL NORTH CHICHESTER PCN</t>
  </si>
  <si>
    <t>U71716</t>
  </si>
  <si>
    <t>GRANTHAM AND RURAL PCN</t>
  </si>
  <si>
    <t>U33609</t>
  </si>
  <si>
    <t>NGP PCN</t>
  </si>
  <si>
    <t>U33832</t>
  </si>
  <si>
    <t>MERIDIAN MEDICAL PCN</t>
  </si>
  <si>
    <t>U68127</t>
  </si>
  <si>
    <t>GRAYS PCN</t>
  </si>
  <si>
    <t>U80710</t>
  </si>
  <si>
    <t>GREAT WEST ROAD PCN</t>
  </si>
  <si>
    <t>U72706</t>
  </si>
  <si>
    <t>GREAT YARMOUTH &amp; NORTHERN VILLAGES PCN</t>
  </si>
  <si>
    <t>U34072</t>
  </si>
  <si>
    <t>HARLOW NORTH PCN</t>
  </si>
  <si>
    <t>U53999</t>
  </si>
  <si>
    <t>GREATER DERBY PCN</t>
  </si>
  <si>
    <t>U34146</t>
  </si>
  <si>
    <t>JESMOND - LOWER GOSFORTH PCN</t>
  </si>
  <si>
    <t>U34184</t>
  </si>
  <si>
    <t>WHITEWATER LODDON PCN</t>
  </si>
  <si>
    <t>U34188</t>
  </si>
  <si>
    <t>NEWHAM NORTH EAST 1 PCN</t>
  </si>
  <si>
    <t>U36842</t>
  </si>
  <si>
    <t>GREATER WEALDEN PCN</t>
  </si>
  <si>
    <t>U34230</t>
  </si>
  <si>
    <t>NEWTON WEST PCN</t>
  </si>
  <si>
    <t>U45703</t>
  </si>
  <si>
    <t>GREENWELL PCN</t>
  </si>
  <si>
    <t>U46593</t>
  </si>
  <si>
    <t>GREENWICH WEST PCN</t>
  </si>
  <si>
    <t>U34811</t>
  </si>
  <si>
    <t>WEST AND CENTRAL PCN</t>
  </si>
  <si>
    <t>U76977</t>
  </si>
  <si>
    <t>HADWEN QUEDGELEY PCN</t>
  </si>
  <si>
    <t>U94996</t>
  </si>
  <si>
    <t>HAILSHAM PCN</t>
  </si>
  <si>
    <t>U55441</t>
  </si>
  <si>
    <t>HALESOWEN PCN</t>
  </si>
  <si>
    <t>U73966</t>
  </si>
  <si>
    <t>HALO PCN</t>
  </si>
  <si>
    <t>U80470</t>
  </si>
  <si>
    <t>HAMBLETON NORTH PCN</t>
  </si>
  <si>
    <t>U57955</t>
  </si>
  <si>
    <t>HAMBLETON SOUTH PCN</t>
  </si>
  <si>
    <t>U35724</t>
  </si>
  <si>
    <t>MEIR PCN</t>
  </si>
  <si>
    <t>U55717</t>
  </si>
  <si>
    <t>HAMMERSMITH &amp; FULHAM CENTRAL PCN</t>
  </si>
  <si>
    <t>U35821</t>
  </si>
  <si>
    <t>KETTERING &amp; SOUTH WEST RURAL PCN</t>
  </si>
  <si>
    <t>U35939</t>
  </si>
  <si>
    <t>KENDAL PCN</t>
  </si>
  <si>
    <t>U84150</t>
  </si>
  <si>
    <t>HAMPTON PCN</t>
  </si>
  <si>
    <t>U35987</t>
  </si>
  <si>
    <t>HINCKLEY CENTRAL PCN</t>
  </si>
  <si>
    <t>U46454</t>
  </si>
  <si>
    <t>HARBORNE PCN</t>
  </si>
  <si>
    <t>U36134</t>
  </si>
  <si>
    <t>NEWCASTLE CENTRAL PCN</t>
  </si>
  <si>
    <t>U36584</t>
  </si>
  <si>
    <t>HARINGEY - N15/SOUTH EAST PCN</t>
  </si>
  <si>
    <t>U51636</t>
  </si>
  <si>
    <t>HARINGEY - NORTH CENTRAL PCN</t>
  </si>
  <si>
    <t>U36231</t>
  </si>
  <si>
    <t>ORION PCN</t>
  </si>
  <si>
    <t>U96599</t>
  </si>
  <si>
    <t>HARINGEY - NORTH EAST PCN</t>
  </si>
  <si>
    <t>U36452</t>
  </si>
  <si>
    <t>LEAMINGTON SOUTH PCN</t>
  </si>
  <si>
    <t>U83168</t>
  </si>
  <si>
    <t>HARINGEY - WELBOURNE PCN</t>
  </si>
  <si>
    <t>U36512</t>
  </si>
  <si>
    <t>WHITFIELD PCN</t>
  </si>
  <si>
    <t>U36651</t>
  </si>
  <si>
    <t>M-WEB PCN</t>
  </si>
  <si>
    <t>U51050</t>
  </si>
  <si>
    <t>HARROW EAST PCN</t>
  </si>
  <si>
    <t>U40502</t>
  </si>
  <si>
    <t>HARTLEPOOL HEALTH PCN</t>
  </si>
  <si>
    <t>U36780</t>
  </si>
  <si>
    <t>HEALTH VILLAGE/DEARNE VALLEY PCN</t>
  </si>
  <si>
    <t>U70212</t>
  </si>
  <si>
    <t>HARTLEPOOL PCN</t>
  </si>
  <si>
    <t>U36795</t>
  </si>
  <si>
    <t>NORTH 1 ISLINGTON PCN</t>
  </si>
  <si>
    <t>U76753</t>
  </si>
  <si>
    <t>HASP PCN - HULL ASSOCIATION OF SIMILAR PRACTICES</t>
  </si>
  <si>
    <t>U99438</t>
  </si>
  <si>
    <t>HASTINGS &amp; ST LEONARDS PCN</t>
  </si>
  <si>
    <t>U71089</t>
  </si>
  <si>
    <t>HATFIELD PCN</t>
  </si>
  <si>
    <t>U79932</t>
  </si>
  <si>
    <t>HATTERS HEALTH PCN</t>
  </si>
  <si>
    <t>U37007</t>
  </si>
  <si>
    <t>READING UNIVERSITY PCN</t>
  </si>
  <si>
    <t>U46389</t>
  </si>
  <si>
    <t>HAVANT AND WATERLOOVILLE PCN</t>
  </si>
  <si>
    <t>U37037</t>
  </si>
  <si>
    <t>SHOREHAM AND SOUTHWICK PCN</t>
  </si>
  <si>
    <t>U52763</t>
  </si>
  <si>
    <t>HAVERHILL PCN</t>
  </si>
  <si>
    <t>U37086</t>
  </si>
  <si>
    <t>WEST END &amp; MARYLEBONE PCN</t>
  </si>
  <si>
    <t>U50107</t>
  </si>
  <si>
    <t>HAVERING MARSHALL PCN</t>
  </si>
  <si>
    <t>U37286</t>
  </si>
  <si>
    <t>TOWER NETWORK PCN</t>
  </si>
  <si>
    <t>U55939</t>
  </si>
  <si>
    <t>HAVERING NORTH PCN</t>
  </si>
  <si>
    <t>U37296</t>
  </si>
  <si>
    <t>WEST KNOWSLEY PCN</t>
  </si>
  <si>
    <t>U37297</t>
  </si>
  <si>
    <t>NETWORK 4 (BNSSG) PCN</t>
  </si>
  <si>
    <t>U37411</t>
  </si>
  <si>
    <t>HAXBY HULL GROUP PCN</t>
  </si>
  <si>
    <t>U98580</t>
  </si>
  <si>
    <t>HAYES WICK PCN</t>
  </si>
  <si>
    <t>U37339</t>
  </si>
  <si>
    <t>SITTINGBOURNE PCN</t>
  </si>
  <si>
    <t>U90861</t>
  </si>
  <si>
    <t>HAYLING ISLAND &amp; EMSWORTH PCN</t>
  </si>
  <si>
    <t>U85954</t>
  </si>
  <si>
    <t>H-BLACKLEY HARPURHEY &amp; CHARLESTOWN PCN</t>
  </si>
  <si>
    <t>U37412</t>
  </si>
  <si>
    <t>WEST DEVON PCN</t>
  </si>
  <si>
    <t>U60450</t>
  </si>
  <si>
    <t>HEALTH ALLIANCE PCN</t>
  </si>
  <si>
    <t>U37593</t>
  </si>
  <si>
    <t>SEDGEFIELD 1 PCN</t>
  </si>
  <si>
    <t>U37618</t>
  </si>
  <si>
    <t>SOUTH SEFTON PCN</t>
  </si>
  <si>
    <t>U37826</t>
  </si>
  <si>
    <t>SOUTH TYNESIDE WEST PCN</t>
  </si>
  <si>
    <t>U83279</t>
  </si>
  <si>
    <t>HEALTHIER OXFORD CITY NETWORK PCN</t>
  </si>
  <si>
    <t>U38045</t>
  </si>
  <si>
    <t>NORTH LAMBETH PCN</t>
  </si>
  <si>
    <t>U38064</t>
  </si>
  <si>
    <t>NORTH &amp; WEST HEREFORDSHIRE PCN</t>
  </si>
  <si>
    <t>U79121</t>
  </si>
  <si>
    <t>HEALTHIER WEST WIRRAL PCN</t>
  </si>
  <si>
    <t>U38066</t>
  </si>
  <si>
    <t>SARUM TRINITY PCN</t>
  </si>
  <si>
    <t>U84846</t>
  </si>
  <si>
    <t>HEALTHSENSE PCN</t>
  </si>
  <si>
    <t>U48538</t>
  </si>
  <si>
    <t>HEALTHWEST PCN</t>
  </si>
  <si>
    <t>U38221</t>
  </si>
  <si>
    <t>TOLSON CARE PARTNERSHIP PCN</t>
  </si>
  <si>
    <t>U84550</t>
  </si>
  <si>
    <t>HEALTHY HORLEY PCN</t>
  </si>
  <si>
    <t>U70185</t>
  </si>
  <si>
    <t>HEART OF BATH PCN</t>
  </si>
  <si>
    <t>U91790</t>
  </si>
  <si>
    <t>HEART OF HARROGATE PCN</t>
  </si>
  <si>
    <t>U38661</t>
  </si>
  <si>
    <t>LINCOLN HEALTH PARTNERSHIP PCN</t>
  </si>
  <si>
    <t>U38731</t>
  </si>
  <si>
    <t>MID DORSET PCN</t>
  </si>
  <si>
    <t>U38734</t>
  </si>
  <si>
    <t>SELSDON PURLEY &amp; COULSDON HEALTH PCN</t>
  </si>
  <si>
    <t>U96099</t>
  </si>
  <si>
    <t>HENLEY SONNET PCN</t>
  </si>
  <si>
    <t>U39025</t>
  </si>
  <si>
    <t>U65562</t>
  </si>
  <si>
    <t>HEREFORDSHIRE HEREFORD CITY HMG PCN</t>
  </si>
  <si>
    <t>U39113</t>
  </si>
  <si>
    <t>NEWCASTLE SOUTH PCN</t>
  </si>
  <si>
    <t>U39345</t>
  </si>
  <si>
    <t>UOS STUDENT PCN</t>
  </si>
  <si>
    <t>U97051</t>
  </si>
  <si>
    <t>HERTS FIVE PCN</t>
  </si>
  <si>
    <t>U78443</t>
  </si>
  <si>
    <t>HEYWOOD PCN</t>
  </si>
  <si>
    <t>U39721</t>
  </si>
  <si>
    <t>HILLS, BROOKS &amp; DALES GROUP PCN</t>
  </si>
  <si>
    <t>U51498</t>
  </si>
  <si>
    <t>HH COLLABORATIVE PCN</t>
  </si>
  <si>
    <t>U39739</t>
  </si>
  <si>
    <t>WEST OF WAVERLEY PCN</t>
  </si>
  <si>
    <t>U40100</t>
  </si>
  <si>
    <t>LONDON FIELDS PCN</t>
  </si>
  <si>
    <t>U54760</t>
  </si>
  <si>
    <t>HIGH WEALD PCN</t>
  </si>
  <si>
    <t>U40115</t>
  </si>
  <si>
    <t>LIVEWELL MAYFLOWER PCN</t>
  </si>
  <si>
    <t>U40159</t>
  </si>
  <si>
    <t>MMWF PCN</t>
  </si>
  <si>
    <t>U80633</t>
  </si>
  <si>
    <t>HILLSBOROUGH PCN</t>
  </si>
  <si>
    <t>U83511</t>
  </si>
  <si>
    <t>HILLTON PCN</t>
  </si>
  <si>
    <t>U40458</t>
  </si>
  <si>
    <t>MORDEN PCN</t>
  </si>
  <si>
    <t>U40593</t>
  </si>
  <si>
    <t>ORWELL PCN</t>
  </si>
  <si>
    <t>U81398</t>
  </si>
  <si>
    <t>HITCHIN AND WHITWELL PCN</t>
  </si>
  <si>
    <t>U40722</t>
  </si>
  <si>
    <t>SWANLEY &amp; RURAL PCN</t>
  </si>
  <si>
    <t>U87508</t>
  </si>
  <si>
    <t>HODDESDON &amp; BROXBOURNE PCN</t>
  </si>
  <si>
    <t>U40951</t>
  </si>
  <si>
    <t>MID DEVON HEALTHCARE PCN</t>
  </si>
  <si>
    <t>U64827</t>
  </si>
  <si>
    <t>U85008</t>
  </si>
  <si>
    <t>HOLGATE PCN</t>
  </si>
  <si>
    <t>U61505</t>
  </si>
  <si>
    <t>HOLT PARK PCN</t>
  </si>
  <si>
    <t>U41523</t>
  </si>
  <si>
    <t>SOUTH COTSWOLDS PCN</t>
  </si>
  <si>
    <t>U79574</t>
  </si>
  <si>
    <t>HONITON/OTTERY/SID VALLEY (HOSMS) PCN</t>
  </si>
  <si>
    <t>U41563</t>
  </si>
  <si>
    <t>OLDHAM NORTH PCN</t>
  </si>
  <si>
    <t>U49525</t>
  </si>
  <si>
    <t>HORIZON PCN</t>
  </si>
  <si>
    <t>U41693</t>
  </si>
  <si>
    <t>SPALDING PCN</t>
  </si>
  <si>
    <t>U96386</t>
  </si>
  <si>
    <t>HORSHAM COLLABORATIVE PCN</t>
  </si>
  <si>
    <t>U41928</t>
  </si>
  <si>
    <t>SOLIHULL RURAL PCN</t>
  </si>
  <si>
    <t>U42007</t>
  </si>
  <si>
    <t>NORTH WEST LEICESTERSHIRE PCN</t>
  </si>
  <si>
    <t>U82095</t>
  </si>
  <si>
    <t>HULL MEDICAS PCN</t>
  </si>
  <si>
    <t>U62384</t>
  </si>
  <si>
    <t>HULL MODALITY PARTNERSHIP PCN</t>
  </si>
  <si>
    <t>U42152</t>
  </si>
  <si>
    <t>WIGAN CENTRAL PCN</t>
  </si>
  <si>
    <t>U88890</t>
  </si>
  <si>
    <t>HULL SYMPHONIE PCN</t>
  </si>
  <si>
    <t>U95574</t>
  </si>
  <si>
    <t>HUNTINGDON PCN</t>
  </si>
  <si>
    <t>U96653</t>
  </si>
  <si>
    <t>HYNDBURN CENTRAL PCN</t>
  </si>
  <si>
    <t>U82047</t>
  </si>
  <si>
    <t>ICKNIELD PCN</t>
  </si>
  <si>
    <t>U42898</t>
  </si>
  <si>
    <t>SOUTH TRAFFORD PCN</t>
  </si>
  <si>
    <t>U42972</t>
  </si>
  <si>
    <t>VICTORIA EASTBOURNE PCN</t>
  </si>
  <si>
    <t>U58704</t>
  </si>
  <si>
    <t>IMP PCN</t>
  </si>
  <si>
    <t>U91471</t>
  </si>
  <si>
    <t>INCLUSIVE HEALTH PCN</t>
  </si>
  <si>
    <t>U43084</t>
  </si>
  <si>
    <t>WEST WAKEFIELD PCN</t>
  </si>
  <si>
    <t>U47657</t>
  </si>
  <si>
    <t>INTEGRATED CARE PARTNERSHIP PCN</t>
  </si>
  <si>
    <t>U43314</t>
  </si>
  <si>
    <t>SUNDERLAND NORTH PCN</t>
  </si>
  <si>
    <t>U64053</t>
  </si>
  <si>
    <t>ISLES OF SCILLY &amp; SOUTH KERRIER PCN</t>
  </si>
  <si>
    <t>U43524</t>
  </si>
  <si>
    <t>NEWCASTLE CENTRAL HEALTH PCN</t>
  </si>
  <si>
    <t>U46464</t>
  </si>
  <si>
    <t>IVEL VALLEY SOUTH PCN</t>
  </si>
  <si>
    <t>U43660</t>
  </si>
  <si>
    <t>NORTH BIRMINGHAM PCN</t>
  </si>
  <si>
    <t>U44012</t>
  </si>
  <si>
    <t>KESTON MOORINGS &amp; PARKSIDE PCN</t>
  </si>
  <si>
    <t>U58840</t>
  </si>
  <si>
    <t>JURASSIC COAST PCN</t>
  </si>
  <si>
    <t>U44050</t>
  </si>
  <si>
    <t>SOUTH WEST MERTON PCN</t>
  </si>
  <si>
    <t>U62614</t>
  </si>
  <si>
    <t>K AND C SOUTH PCN</t>
  </si>
  <si>
    <t>U44365</t>
  </si>
  <si>
    <t>WEST BIRMINGHAM PCN</t>
  </si>
  <si>
    <t>U71550</t>
  </si>
  <si>
    <t>K2 HEALTHCARE SLEAFORD PCN</t>
  </si>
  <si>
    <t>U44401</t>
  </si>
  <si>
    <t>NORTH LINCOLNSHIRE EAST PCN</t>
  </si>
  <si>
    <t>U44537</t>
  </si>
  <si>
    <t>SWB MODALITY PCN</t>
  </si>
  <si>
    <t>U44671</t>
  </si>
  <si>
    <t>KENNET PCN</t>
  </si>
  <si>
    <t>U44623</t>
  </si>
  <si>
    <t>TOTAL HEALTH EXCELLENCE EAST PCN</t>
  </si>
  <si>
    <t>U51577</t>
  </si>
  <si>
    <t>KENTISH TOWN CENTRAL PCN</t>
  </si>
  <si>
    <t>U78517</t>
  </si>
  <si>
    <t>KENTISH TOWN SOUTH PCN</t>
  </si>
  <si>
    <t>U44695</t>
  </si>
  <si>
    <t>WEST END FAMILY HEALTH PCN</t>
  </si>
  <si>
    <t>U44713</t>
  </si>
  <si>
    <t>U45014</t>
  </si>
  <si>
    <t>WARRINGTON INNOVATION PCN</t>
  </si>
  <si>
    <t>U90673</t>
  </si>
  <si>
    <t>KETTS OAK PCN</t>
  </si>
  <si>
    <t>U66269</t>
  </si>
  <si>
    <t>KEYNSHAM PCN</t>
  </si>
  <si>
    <t>U45156</t>
  </si>
  <si>
    <t>OLDBURY &amp; SMETHWICK PCN</t>
  </si>
  <si>
    <t>U45528</t>
  </si>
  <si>
    <t>SOLIHULL HEALTHCARE PARTNERSHIP PCN</t>
  </si>
  <si>
    <t>U45611</t>
  </si>
  <si>
    <t>SKELMERSDALE PCN</t>
  </si>
  <si>
    <t>U48652</t>
  </si>
  <si>
    <t>KINGS LYNN PCN</t>
  </si>
  <si>
    <t>U45670</t>
  </si>
  <si>
    <t>WEST OUTER AND NORTH EAST YORK PCN</t>
  </si>
  <si>
    <t>U52814</t>
  </si>
  <si>
    <t>KINGSTON PCN</t>
  </si>
  <si>
    <t>U66484</t>
  </si>
  <si>
    <t>KINGSWINFORD &amp; WORDSLEY PCN</t>
  </si>
  <si>
    <t>U45842</t>
  </si>
  <si>
    <t>WEST WANDSWORTH PCN</t>
  </si>
  <si>
    <t>U45898</t>
  </si>
  <si>
    <t>NEWCASTLE INNER WEST PCN</t>
  </si>
  <si>
    <t>U56977</t>
  </si>
  <si>
    <t>KNARESBOROUGH &amp; RURAL PCN</t>
  </si>
  <si>
    <t>U71643</t>
  </si>
  <si>
    <t>KNOWSLEY CENTRAL AND SOUTH PCN</t>
  </si>
  <si>
    <t>U46071</t>
  </si>
  <si>
    <t>WESTHOUGHTON NETWORK PCN</t>
  </si>
  <si>
    <t>U46082</t>
  </si>
  <si>
    <t>U87478</t>
  </si>
  <si>
    <t>LANCING AND SOMPTING PCN</t>
  </si>
  <si>
    <t>U46154</t>
  </si>
  <si>
    <t>WINCHESTER RURAL NORTH &amp; EAST PCN</t>
  </si>
  <si>
    <t>U46190</t>
  </si>
  <si>
    <t>MEWSTONE PCN</t>
  </si>
  <si>
    <t>U46293</t>
  </si>
  <si>
    <t>WOODBERRY WETLANDS PCN</t>
  </si>
  <si>
    <t>U91286</t>
  </si>
  <si>
    <t>LEA VALE PCN</t>
  </si>
  <si>
    <t>U87882</t>
  </si>
  <si>
    <t>LEA VALLEY HEALTH PCN</t>
  </si>
  <si>
    <t>U46417</t>
  </si>
  <si>
    <t>NORTH COLCHESTER PCN</t>
  </si>
  <si>
    <t>U82789</t>
  </si>
  <si>
    <t>LEAMINGTON NORTH PCN</t>
  </si>
  <si>
    <t>U80251</t>
  </si>
  <si>
    <t>LEATHERHEAD PCN</t>
  </si>
  <si>
    <t>U77315</t>
  </si>
  <si>
    <t>LEICESTER CENTRAL PCN</t>
  </si>
  <si>
    <t>U48026</t>
  </si>
  <si>
    <t>LEICESTER CITY &amp; UNIVERSITY PCN</t>
  </si>
  <si>
    <t>U54764</t>
  </si>
  <si>
    <t>LEICESTER CITY SOUTH PCN</t>
  </si>
  <si>
    <t>U46901</t>
  </si>
  <si>
    <t>SASSE NETWORK 1 PCN</t>
  </si>
  <si>
    <t>U70230</t>
  </si>
  <si>
    <t>LEIGH PCN</t>
  </si>
  <si>
    <t>U46976</t>
  </si>
  <si>
    <t>MORETON AND MEOLS PCN</t>
  </si>
  <si>
    <t>U47004</t>
  </si>
  <si>
    <t>SOUTHAMPTON WEST PCN</t>
  </si>
  <si>
    <t>U64148</t>
  </si>
  <si>
    <t>LICHFIELD PCN</t>
  </si>
  <si>
    <t>U47242</t>
  </si>
  <si>
    <t>NOTTINGHAM CITY EAST PCN</t>
  </si>
  <si>
    <t>U47425</t>
  </si>
  <si>
    <t>WEST SOMERSET PCN</t>
  </si>
  <si>
    <t>U47608</t>
  </si>
  <si>
    <t>NEOHEALTH PCN</t>
  </si>
  <si>
    <t>U54911</t>
  </si>
  <si>
    <t>LIVERPOOL FIRST PCN</t>
  </si>
  <si>
    <t>U74266</t>
  </si>
  <si>
    <t>LMN PCN</t>
  </si>
  <si>
    <t>U56575</t>
  </si>
  <si>
    <t>LOCC PCN</t>
  </si>
  <si>
    <t>U47812</t>
  </si>
  <si>
    <t>WALTHAM FOREST SOUTH LEYTONSTONE PCN</t>
  </si>
  <si>
    <t>U91930</t>
  </si>
  <si>
    <t>LONG LANE FIRST CARE GROUP PCN</t>
  </si>
  <si>
    <t>U50996</t>
  </si>
  <si>
    <t>LOWER VALLEY PCN</t>
  </si>
  <si>
    <t>U47975</t>
  </si>
  <si>
    <t>SOUTH WAVENEY PCN</t>
  </si>
  <si>
    <t>U59961</t>
  </si>
  <si>
    <t>LOWESTOFT PCN</t>
  </si>
  <si>
    <t>U76315</t>
  </si>
  <si>
    <t>LS25/LS26 PCN</t>
  </si>
  <si>
    <t>U96282</t>
  </si>
  <si>
    <t>LSMP AND THE LIGHT PCN</t>
  </si>
  <si>
    <t>U82612</t>
  </si>
  <si>
    <t>MACCLESFIELD PCN</t>
  </si>
  <si>
    <t>U67133</t>
  </si>
  <si>
    <t>MAIDSTONE CENTRAL PCN</t>
  </si>
  <si>
    <t>U48691</t>
  </si>
  <si>
    <t>WARE AND RURALS PCN</t>
  </si>
  <si>
    <t>U48923</t>
  </si>
  <si>
    <t>SWB URBAN HEALTH PCN</t>
  </si>
  <si>
    <t>U49001</t>
  </si>
  <si>
    <t>WATERGATE PCN</t>
  </si>
  <si>
    <t>U49070</t>
  </si>
  <si>
    <t>PRESTON &amp; SOUTH RIBBLE PCN</t>
  </si>
  <si>
    <t>U91844</t>
  </si>
  <si>
    <t>MARGATE PCN</t>
  </si>
  <si>
    <t>U50165</t>
  </si>
  <si>
    <t>MARKET HARBOROUGH &amp; BOSWORTH PCN</t>
  </si>
  <si>
    <t>U79397</t>
  </si>
  <si>
    <t>MARMOT PCN</t>
  </si>
  <si>
    <t>U49304</t>
  </si>
  <si>
    <t>WOKINGHAM NORTH PCN</t>
  </si>
  <si>
    <t>U51229</t>
  </si>
  <si>
    <t>MEDICS PCN</t>
  </si>
  <si>
    <t>U78466</t>
  </si>
  <si>
    <t>MEDWAY CENTRAL PCN</t>
  </si>
  <si>
    <t>U56757</t>
  </si>
  <si>
    <t>MEDWAY PENINSULA PCN</t>
  </si>
  <si>
    <t>U61151</t>
  </si>
  <si>
    <t>MEDWAY RAINHAM PCN</t>
  </si>
  <si>
    <t>U49615</t>
  </si>
  <si>
    <t>SOUTH RURAL PCN</t>
  </si>
  <si>
    <t>U49728</t>
  </si>
  <si>
    <t>WALSALL WEST 1 PCN</t>
  </si>
  <si>
    <t>U49785</t>
  </si>
  <si>
    <t>WYVERN HEALTH PARTNERSHIP PCN</t>
  </si>
  <si>
    <t>U49851</t>
  </si>
  <si>
    <t>WACA PCN</t>
  </si>
  <si>
    <t>U90977</t>
  </si>
  <si>
    <t>MENDIP VALE PCN</t>
  </si>
  <si>
    <t>U49896</t>
  </si>
  <si>
    <t>TEDDINGTON PCN</t>
  </si>
  <si>
    <t>U92600</t>
  </si>
  <si>
    <t>MEON HEALTH PCN</t>
  </si>
  <si>
    <t>U49929</t>
  </si>
  <si>
    <t>ROCHFORD PCN</t>
  </si>
  <si>
    <t>U79533</t>
  </si>
  <si>
    <t>MERCIAN PCN</t>
  </si>
  <si>
    <t>U49944</t>
  </si>
  <si>
    <t>UPPER DON VALLEY PCN</t>
  </si>
  <si>
    <t>U50083</t>
  </si>
  <si>
    <t>THE WBC (HEREFORD CITY) PCN</t>
  </si>
  <si>
    <t>U59622</t>
  </si>
  <si>
    <t>MID CHILTERN PCN</t>
  </si>
  <si>
    <t>U50263</t>
  </si>
  <si>
    <t>OTLEY PCN</t>
  </si>
  <si>
    <t>U50277</t>
  </si>
  <si>
    <t>THE CRAYS COLLABORATIVE PCN</t>
  </si>
  <si>
    <t>U87442</t>
  </si>
  <si>
    <t>MID KENT PCN</t>
  </si>
  <si>
    <t>U73212</t>
  </si>
  <si>
    <t>MID NORFOLK PCN</t>
  </si>
  <si>
    <t>U94664</t>
  </si>
  <si>
    <t>MIDDLETON AND HUNSLET PCN</t>
  </si>
  <si>
    <t>U50771</t>
  </si>
  <si>
    <t>TOWER HAMLETS NETWORK 1 PCN</t>
  </si>
  <si>
    <t>U51153</t>
  </si>
  <si>
    <t>WEOLEY AND RUBERY PCN</t>
  </si>
  <si>
    <t>U79019</t>
  </si>
  <si>
    <t>MINERVA HEALTH GROUP PCN</t>
  </si>
  <si>
    <t>U74554</t>
  </si>
  <si>
    <t>MMP CENTRAL AND NORTH PCN</t>
  </si>
  <si>
    <t>U51357</t>
  </si>
  <si>
    <t>WOKING WISE 1 PCN</t>
  </si>
  <si>
    <t>U51429</t>
  </si>
  <si>
    <t>THE VALE PCN</t>
  </si>
  <si>
    <t>U85476</t>
  </si>
  <si>
    <t>MODALITY (KEIGHLEY) PCN</t>
  </si>
  <si>
    <t>U89419</t>
  </si>
  <si>
    <t>MODALITY WOKINGHAM PCN</t>
  </si>
  <si>
    <t>U91937</t>
  </si>
  <si>
    <t>MOORLANDS &amp; RURAL PCN</t>
  </si>
  <si>
    <t>U78449</t>
  </si>
  <si>
    <t>MORLEY PCN</t>
  </si>
  <si>
    <t>U51839</t>
  </si>
  <si>
    <t>TOTAL HEALTH EXCELLENCE WEST PCN</t>
  </si>
  <si>
    <t>U51930</t>
  </si>
  <si>
    <t>SYNERGY PCN</t>
  </si>
  <si>
    <t>U69625</t>
  </si>
  <si>
    <t>MOSELEY, BILLESLEY &amp; YARDLEY WOOD PCN</t>
  </si>
  <si>
    <t>U52026</t>
  </si>
  <si>
    <t>SW SHROPSHIRE PCN</t>
  </si>
  <si>
    <t>U52075</t>
  </si>
  <si>
    <t>NORTH RIDING HEALTHY COMMUNITY PCN</t>
  </si>
  <si>
    <t>U98318</t>
  </si>
  <si>
    <t>MOWBRAY SQUARE PCN</t>
  </si>
  <si>
    <t>U52199</t>
  </si>
  <si>
    <t>SELSDON ADDINGTON &amp; SHIRLEY PCN</t>
  </si>
  <si>
    <t>U52219</t>
  </si>
  <si>
    <t>NORTH LINCOLNSHIRE SOUTH PCN</t>
  </si>
  <si>
    <t>U52297</t>
  </si>
  <si>
    <t>SUNDERLAND EAST PCN</t>
  </si>
  <si>
    <t>U79003</t>
  </si>
  <si>
    <t>NECHELLS, SALTLEY &amp; ALUM ROCK PCN</t>
  </si>
  <si>
    <t>U52468</t>
  </si>
  <si>
    <t>TENDRING PCN</t>
  </si>
  <si>
    <t>U52546</t>
  </si>
  <si>
    <t>NORTH WEST MERTON PCN</t>
  </si>
  <si>
    <t>U52641</t>
  </si>
  <si>
    <t>NORTH NEWHAM PCN</t>
  </si>
  <si>
    <t>U93827</t>
  </si>
  <si>
    <t>NETWORK NORTH PCN</t>
  </si>
  <si>
    <t>U88126</t>
  </si>
  <si>
    <t>NEW MALDEN &amp; WORCESTER PARK PCN</t>
  </si>
  <si>
    <t>U62501</t>
  </si>
  <si>
    <t>NEW READING PCN</t>
  </si>
  <si>
    <t>U65095</t>
  </si>
  <si>
    <t>NEWARK PCN</t>
  </si>
  <si>
    <t>U53230</t>
  </si>
  <si>
    <t>THE PICTON PCN</t>
  </si>
  <si>
    <t>U53317</t>
  </si>
  <si>
    <t>WOKING WISE 2 PCN</t>
  </si>
  <si>
    <t>U53419</t>
  </si>
  <si>
    <t>ROCKINGHAM FOREST PCN</t>
  </si>
  <si>
    <t>U81818</t>
  </si>
  <si>
    <t>U53562</t>
  </si>
  <si>
    <t>NORTH SOUTHALL PCN</t>
  </si>
  <si>
    <t>U87170</t>
  </si>
  <si>
    <t>NEWCASTLE OUTER WEST PCN</t>
  </si>
  <si>
    <t>U53637</t>
  </si>
  <si>
    <t>NORTH DERBYSHIRE PCN</t>
  </si>
  <si>
    <t>U53775</t>
  </si>
  <si>
    <t>WESTONGROVE PCN</t>
  </si>
  <si>
    <t>U71739</t>
  </si>
  <si>
    <t>NEWHAM CENTRAL 1 PCN</t>
  </si>
  <si>
    <t>U53896</t>
  </si>
  <si>
    <t>NORTH LEWISHAM PCN</t>
  </si>
  <si>
    <t>U94747</t>
  </si>
  <si>
    <t>NEWHAM NORTH WEST 2 PCN</t>
  </si>
  <si>
    <t>U53997</t>
  </si>
  <si>
    <t>SOUTHAMPTON WOOLSTON &amp; TOWNHILL PCN</t>
  </si>
  <si>
    <t>U64003</t>
  </si>
  <si>
    <t>NEWPORT AND CENTRAL PCN</t>
  </si>
  <si>
    <t>U54007</t>
  </si>
  <si>
    <t>NORTH CAMDEN PCN</t>
  </si>
  <si>
    <t>U54044</t>
  </si>
  <si>
    <t>SWB CENTRAL HEALTH PARTNERSHIPS PCN</t>
  </si>
  <si>
    <t>U54372</t>
  </si>
  <si>
    <t>SPEN HEALTH &amp; WELLBEING PCN</t>
  </si>
  <si>
    <t>U54453</t>
  </si>
  <si>
    <t>TOWER HAMLETS NETWORK 2 PCN</t>
  </si>
  <si>
    <t>U54554</t>
  </si>
  <si>
    <t>PIONEERS INTEGRATED PARTNERSHIP PCN</t>
  </si>
  <si>
    <t>U54565</t>
  </si>
  <si>
    <t>NORTH ARDEN PCN</t>
  </si>
  <si>
    <t>U55014</t>
  </si>
  <si>
    <t>NORTH &amp; CENTRAL BRIGHTON PCN</t>
  </si>
  <si>
    <t>U75079</t>
  </si>
  <si>
    <t>NORTH &amp; EAST (IW) PCN</t>
  </si>
  <si>
    <t>U90309</t>
  </si>
  <si>
    <t>NORTH BEDFORD PCN</t>
  </si>
  <si>
    <t>U55161</t>
  </si>
  <si>
    <t>PENNINES PCN</t>
  </si>
  <si>
    <t>U67110</t>
  </si>
  <si>
    <t>NORTH BEXLEY PCN</t>
  </si>
  <si>
    <t>U55369</t>
  </si>
  <si>
    <t>SOUTH FENLAND PCN</t>
  </si>
  <si>
    <t>U55397</t>
  </si>
  <si>
    <t>THE COASTAL NETWORK PCN</t>
  </si>
  <si>
    <t>U64748</t>
  </si>
  <si>
    <t>NORTH BOURNEMOUTH PCN</t>
  </si>
  <si>
    <t>U76383</t>
  </si>
  <si>
    <t>U77200</t>
  </si>
  <si>
    <t>NORTH BUCKS PCN</t>
  </si>
  <si>
    <t>U55812</t>
  </si>
  <si>
    <t>STEVENAGE NORTH PCN</t>
  </si>
  <si>
    <t>U91913</t>
  </si>
  <si>
    <t>NORTH DARTMOOR PCN</t>
  </si>
  <si>
    <t>U55979</t>
  </si>
  <si>
    <t>SARUM WEST PCN</t>
  </si>
  <si>
    <t>U56215</t>
  </si>
  <si>
    <t>TRENT CARE PCN</t>
  </si>
  <si>
    <t>U81825</t>
  </si>
  <si>
    <t>NORTH EASINGTON PCN</t>
  </si>
  <si>
    <t>U67865</t>
  </si>
  <si>
    <t>NORTH EAST DERBYSHIRE PCN</t>
  </si>
  <si>
    <t>U56562</t>
  </si>
  <si>
    <t>PRIORY MEDICAL GROUP YORK PCN</t>
  </si>
  <si>
    <t>U95792</t>
  </si>
  <si>
    <t>NORTH EAST IPSWICH PCN</t>
  </si>
  <si>
    <t>U70624</t>
  </si>
  <si>
    <t>NORTH GOSFORTH PCN</t>
  </si>
  <si>
    <t>U84379</t>
  </si>
  <si>
    <t>NORTH HALIFAX PCN</t>
  </si>
  <si>
    <t>U73163</t>
  </si>
  <si>
    <t>NORTH HAMMERSMITH &amp; FULHAM PCN</t>
  </si>
  <si>
    <t>U56729</t>
  </si>
  <si>
    <t>SEISDON PCN</t>
  </si>
  <si>
    <t>U68213</t>
  </si>
  <si>
    <t>NORTH KERRIER EAST PCN</t>
  </si>
  <si>
    <t>U92128</t>
  </si>
  <si>
    <t>NORTH KERRIER WEST PCN</t>
  </si>
  <si>
    <t>U57294</t>
  </si>
  <si>
    <t>SWB CARITAS PCN</t>
  </si>
  <si>
    <t>U97101</t>
  </si>
  <si>
    <t>NORTH LINCOLNSHIRE NORTH PCN</t>
  </si>
  <si>
    <t>U79163</t>
  </si>
  <si>
    <t>NORTH LINCOLNSHIRE WEST PCN</t>
  </si>
  <si>
    <t>U57480</t>
  </si>
  <si>
    <t>SWAGGA PCN</t>
  </si>
  <si>
    <t>U64639</t>
  </si>
  <si>
    <t>NORTH LIVERPOOL PCN</t>
  </si>
  <si>
    <t>U77811</t>
  </si>
  <si>
    <t>NORTH MERTON PCN</t>
  </si>
  <si>
    <t>U57786</t>
  </si>
  <si>
    <t>SWINTON PCN</t>
  </si>
  <si>
    <t>U94681</t>
  </si>
  <si>
    <t>NORTH NORFOLK 1 PCN</t>
  </si>
  <si>
    <t>U91215</t>
  </si>
  <si>
    <t>NORTH NORFOLK 2 PCN</t>
  </si>
  <si>
    <t>U62485</t>
  </si>
  <si>
    <t>NORTH NORFOLK 3 PCN</t>
  </si>
  <si>
    <t>U58020</t>
  </si>
  <si>
    <t>SEVENFIELDS PCN</t>
  </si>
  <si>
    <t>U95654</t>
  </si>
  <si>
    <t>NORTH OXFORDSHIRE RURAL ALLIANCE (NORA) PCN</t>
  </si>
  <si>
    <t>U58188</t>
  </si>
  <si>
    <t>NORTHENDEN &amp; BROOKLANDS (WYTHENSHAWE) PCN</t>
  </si>
  <si>
    <t>U58215</t>
  </si>
  <si>
    <t>SOUTH UTTLESFORD PCN</t>
  </si>
  <si>
    <t>U58256</t>
  </si>
  <si>
    <t>WELL STREET COMMON PCN</t>
  </si>
  <si>
    <t>U91110</t>
  </si>
  <si>
    <t>NORTH SHIELDS PCN</t>
  </si>
  <si>
    <t>U93165</t>
  </si>
  <si>
    <t>NORTH SOLIHULL PCN</t>
  </si>
  <si>
    <t>U58525</t>
  </si>
  <si>
    <t>SASSE NETWORK 2 PCN</t>
  </si>
  <si>
    <t>U58600</t>
  </si>
  <si>
    <t>WATLING STREET NETWORK PCN</t>
  </si>
  <si>
    <t>U58673</t>
  </si>
  <si>
    <t>ROYAL PARKS PCN</t>
  </si>
  <si>
    <t>U86169</t>
  </si>
  <si>
    <t>NORTH TANDRIDGE PCN</t>
  </si>
  <si>
    <t>U66368</t>
  </si>
  <si>
    <t>NORTH TRAFFORD PCN</t>
  </si>
  <si>
    <t>U58708</t>
  </si>
  <si>
    <t>WOOSEHILL AND CROWTHORNE PCN</t>
  </si>
  <si>
    <t>U95193</t>
  </si>
  <si>
    <t>NORTH TYNESIDE NORTH WEST PCN</t>
  </si>
  <si>
    <t>U58973</t>
  </si>
  <si>
    <t>STORT VALLEY &amp; VILLAGES PCN</t>
  </si>
  <si>
    <t>U77203</t>
  </si>
  <si>
    <t>NORTH WATFORD PCN</t>
  </si>
  <si>
    <t>U59216</t>
  </si>
  <si>
    <t>UNITY (NOTTINGHAM) PCN</t>
  </si>
  <si>
    <t>U96127</t>
  </si>
  <si>
    <t>NORTH WIGAN PCN</t>
  </si>
  <si>
    <t>U59591</t>
  </si>
  <si>
    <t>OASIS PCN</t>
  </si>
  <si>
    <t>U61347</t>
  </si>
  <si>
    <t>NORTH WILTS BORDER PCN</t>
  </si>
  <si>
    <t>U96568</t>
  </si>
  <si>
    <t>NORTHAMPTONSHIRE RURAL PCN</t>
  </si>
  <si>
    <t>U59980</t>
  </si>
  <si>
    <t>WESTERN DALES PCN</t>
  </si>
  <si>
    <t>U70886</t>
  </si>
  <si>
    <t>NORTHERN ARC PCN</t>
  </si>
  <si>
    <t>U60057</t>
  </si>
  <si>
    <t>SHREWSBURY PCN</t>
  </si>
  <si>
    <t>U67183</t>
  </si>
  <si>
    <t>NORTHERN PARISHES PCN</t>
  </si>
  <si>
    <t>U60094</t>
  </si>
  <si>
    <t>SOUTH SOUTHWARK PCN</t>
  </si>
  <si>
    <t>U87298</t>
  </si>
  <si>
    <t>NORTHOLT PCN</t>
  </si>
  <si>
    <t>U60098</t>
  </si>
  <si>
    <t>WOLVERHAMPTON NORTH NETWORK PCN</t>
  </si>
  <si>
    <t>U60113</t>
  </si>
  <si>
    <t>THREE HARBOURS AND BOSVENA PCN</t>
  </si>
  <si>
    <t>U88623</t>
  </si>
  <si>
    <t>NORTHWICH PCN</t>
  </si>
  <si>
    <t>U99463</t>
  </si>
  <si>
    <t>NOTTINGHAM WEST PCN</t>
  </si>
  <si>
    <t>U92562</t>
  </si>
  <si>
    <t>NUNEATON &amp; BEDWORTH PCN</t>
  </si>
  <si>
    <t>U60510</t>
  </si>
  <si>
    <t>SALFORD SOUTH EAST PCN</t>
  </si>
  <si>
    <t>U60843</t>
  </si>
  <si>
    <t>OAKDALE PARK PCN</t>
  </si>
  <si>
    <t>U60622</t>
  </si>
  <si>
    <t>SOUTH SOMERSET WEST PCN</t>
  </si>
  <si>
    <t>U60845</t>
  </si>
  <si>
    <t>WALSALL SOUTH 2 PCN</t>
  </si>
  <si>
    <t>U75449</t>
  </si>
  <si>
    <t>OLDHAM EAST PCN</t>
  </si>
  <si>
    <t>U60865</t>
  </si>
  <si>
    <t>TOWER HAMLETS NETWORK 7 PCN</t>
  </si>
  <si>
    <t>U67660</t>
  </si>
  <si>
    <t>OLDHAM SOUTH PCN</t>
  </si>
  <si>
    <t>U85986</t>
  </si>
  <si>
    <t>ONE ELLESMERE PORT PCN</t>
  </si>
  <si>
    <t>U86378</t>
  </si>
  <si>
    <t>ONEMK PCN</t>
  </si>
  <si>
    <t>U61868</t>
  </si>
  <si>
    <t>WASHINGTON PCN</t>
  </si>
  <si>
    <t>U61963</t>
  </si>
  <si>
    <t>WANDLE PCN</t>
  </si>
  <si>
    <t>U87524</t>
  </si>
  <si>
    <t>ORPINGTON PCN</t>
  </si>
  <si>
    <t>U62148</t>
  </si>
  <si>
    <t>SOUTH EAST TELFORD PCN</t>
  </si>
  <si>
    <t>U62213</t>
  </si>
  <si>
    <t>RUGBY PCN</t>
  </si>
  <si>
    <t>U93843</t>
  </si>
  <si>
    <t>PANACEA PCN</t>
  </si>
  <si>
    <t>U62360</t>
  </si>
  <si>
    <t>SOUTH FULHAM PCN</t>
  </si>
  <si>
    <t>U69252</t>
  </si>
  <si>
    <t>PARKWOOD PCN</t>
  </si>
  <si>
    <t>U69865</t>
  </si>
  <si>
    <t>PATHFIELDS MEDICAL GROUP PCN</t>
  </si>
  <si>
    <t>U64938</t>
  </si>
  <si>
    <t>PEAK EDGE PCN</t>
  </si>
  <si>
    <t>U62853</t>
  </si>
  <si>
    <t>TOWNSHIPS 1 PCN</t>
  </si>
  <si>
    <t>U76778</t>
  </si>
  <si>
    <t>PENGE PCN</t>
  </si>
  <si>
    <t>U62975</t>
  </si>
  <si>
    <t>SOUTH WORCS DROITWITCH &amp; OMBERSLEY PCN</t>
  </si>
  <si>
    <t>U76032</t>
  </si>
  <si>
    <t>PENWITH PCN</t>
  </si>
  <si>
    <t>U63047</t>
  </si>
  <si>
    <t>WEST ENFIELD COLLABORATIVE PCN</t>
  </si>
  <si>
    <t>U63072</t>
  </si>
  <si>
    <t>ST IVES PCN</t>
  </si>
  <si>
    <t>U88190</t>
  </si>
  <si>
    <t>PERSHORE PCN</t>
  </si>
  <si>
    <t>U85953</t>
  </si>
  <si>
    <t>PETERBOROUGH &amp; EAST PCN</t>
  </si>
  <si>
    <t>U65207</t>
  </si>
  <si>
    <t>PHOENIX (BNSSG) PCN</t>
  </si>
  <si>
    <t>U63386</t>
  </si>
  <si>
    <t>U88743</t>
  </si>
  <si>
    <t>PHOENIX HEALTH PCN</t>
  </si>
  <si>
    <t>U63454</t>
  </si>
  <si>
    <t>U63565</t>
  </si>
  <si>
    <t>TWNS PCN</t>
  </si>
  <si>
    <t>U63843</t>
  </si>
  <si>
    <t>PIER HEALTH PCN</t>
  </si>
  <si>
    <t>U63948</t>
  </si>
  <si>
    <t>WATERMEAD PCN</t>
  </si>
  <si>
    <t>U80758</t>
  </si>
  <si>
    <t>POOLE CENTRAL PCN</t>
  </si>
  <si>
    <t>U64165</t>
  </si>
  <si>
    <t>TITAN PCN</t>
  </si>
  <si>
    <t>U72114</t>
  </si>
  <si>
    <t>PORTSMOUTH SOUTH COAST PCN</t>
  </si>
  <si>
    <t>U92975</t>
  </si>
  <si>
    <t>PRESTON NORTH &amp; EAST PCN</t>
  </si>
  <si>
    <t>U64487</t>
  </si>
  <si>
    <t>ROCHDALE NORTH PCN</t>
  </si>
  <si>
    <t>U64531</t>
  </si>
  <si>
    <t>TEMPLER CARE NETWORK PCN</t>
  </si>
  <si>
    <t>U73478</t>
  </si>
  <si>
    <t>PRESTWICH PCN</t>
  </si>
  <si>
    <t>U64597</t>
  </si>
  <si>
    <t>STOCKPORT EAST AND SOUTH PCN</t>
  </si>
  <si>
    <t>U85744</t>
  </si>
  <si>
    <t>PRIMARY CARE NORTH CROYDON PCN</t>
  </si>
  <si>
    <t>U97650</t>
  </si>
  <si>
    <t>PRIME WANDSWORTH PCN</t>
  </si>
  <si>
    <t>U64705</t>
  </si>
  <si>
    <t>THE DEBEN HEALTH GROUP PCN</t>
  </si>
  <si>
    <t>U85493</t>
  </si>
  <si>
    <t>PRINCEWAY PCN</t>
  </si>
  <si>
    <t>U79381</t>
  </si>
  <si>
    <t>QUINTON AND HARBORNE PCN</t>
  </si>
  <si>
    <t>U65039</t>
  </si>
  <si>
    <t>SUTTON GROUP PRACTICE PCN</t>
  </si>
  <si>
    <t>U94342</t>
  </si>
  <si>
    <t>RADFORD AND MARY POTTER PCN</t>
  </si>
  <si>
    <t>U65044</t>
  </si>
  <si>
    <t>THE FIVE PARKS PCN</t>
  </si>
  <si>
    <t>U65132</t>
  </si>
  <si>
    <t>WALSALL NORTH PCN</t>
  </si>
  <si>
    <t>U88280</t>
  </si>
  <si>
    <t>RAVEN PCN</t>
  </si>
  <si>
    <t>U99474</t>
  </si>
  <si>
    <t>READING CENTRAL PCN</t>
  </si>
  <si>
    <t>U65434</t>
  </si>
  <si>
    <t>STOCKWELLBEING PCN</t>
  </si>
  <si>
    <t>U65471</t>
  </si>
  <si>
    <t>WALTHAM FOREST INTEGRATED HEALTH PCN</t>
  </si>
  <si>
    <t>U98548</t>
  </si>
  <si>
    <t>U65853</t>
  </si>
  <si>
    <t>WITHINGTON &amp; FALLOWFIELD PCN</t>
  </si>
  <si>
    <t>U84529</t>
  </si>
  <si>
    <t>REDDITCH &amp; BROMSGROVE &amp; DISTRICT PCN</t>
  </si>
  <si>
    <t>U96198</t>
  </si>
  <si>
    <t>REDDITCH &amp; BROMSGROVE KINGFISHER PCN</t>
  </si>
  <si>
    <t>U65968</t>
  </si>
  <si>
    <t>SWB I3 PCN</t>
  </si>
  <si>
    <t>U66005</t>
  </si>
  <si>
    <t>SOUTH WORCS PERSHORE &amp; UPTON PCN</t>
  </si>
  <si>
    <t>U66012</t>
  </si>
  <si>
    <t>YORK MEDICAL GROUP PCN</t>
  </si>
  <si>
    <t>U66020</t>
  </si>
  <si>
    <t>RURAL ALLIANCE PCN</t>
  </si>
  <si>
    <t>U82499</t>
  </si>
  <si>
    <t>RETFORD AND VILLAGES PCN</t>
  </si>
  <si>
    <t>U66218</t>
  </si>
  <si>
    <t>SOUTH HAMBLETON &amp; RYEDALE PCN</t>
  </si>
  <si>
    <t>U90453</t>
  </si>
  <si>
    <t>RICHMOND PCN</t>
  </si>
  <si>
    <t>U72604</t>
  </si>
  <si>
    <t>RICKMANSWORTH &amp; CHORLEYWOOD PCN</t>
  </si>
  <si>
    <t>U97785</t>
  </si>
  <si>
    <t>RIVER &amp; WOLDS EAST RIDING PCN</t>
  </si>
  <si>
    <t>U66620</t>
  </si>
  <si>
    <t>WALLINGTON PCN</t>
  </si>
  <si>
    <t>U66785</t>
  </si>
  <si>
    <t>TORRIDGE PCN</t>
  </si>
  <si>
    <t>U67032</t>
  </si>
  <si>
    <t>SURREY HEATH PCN</t>
  </si>
  <si>
    <t>U81405</t>
  </si>
  <si>
    <t>ROSSENDALE EAST PCN</t>
  </si>
  <si>
    <t>U67149</t>
  </si>
  <si>
    <t>ST HELENS CENTRAL PCN</t>
  </si>
  <si>
    <t>U87177</t>
  </si>
  <si>
    <t>ROTHER VALLEY SOUTH PCN</t>
  </si>
  <si>
    <t>U67243</t>
  </si>
  <si>
    <t>YORK ROAD PCN</t>
  </si>
  <si>
    <t>U67303</t>
  </si>
  <si>
    <t>WORKINGTON PCN</t>
  </si>
  <si>
    <t>U67304</t>
  </si>
  <si>
    <t>WB PCN</t>
  </si>
  <si>
    <t>U67590</t>
  </si>
  <si>
    <t>RUTLAND HEALTH PCN</t>
  </si>
  <si>
    <t>U79764</t>
  </si>
  <si>
    <t>RURAL ROTHER PCN</t>
  </si>
  <si>
    <t>U68252</t>
  </si>
  <si>
    <t>SOWE VALLEY PCN</t>
  </si>
  <si>
    <t>U83990</t>
  </si>
  <si>
    <t>SALE CENTRAL PCN</t>
  </si>
  <si>
    <t>U68649</t>
  </si>
  <si>
    <t>WATERSIDE HEALTH NETWORK PCN</t>
  </si>
  <si>
    <t>U73005</t>
  </si>
  <si>
    <t>SALUTEM PCN</t>
  </si>
  <si>
    <t>U68970</t>
  </si>
  <si>
    <t>TUNBRIDGE WELLS PCN</t>
  </si>
  <si>
    <t>U69052</t>
  </si>
  <si>
    <t>SWAN NETWORK WIGAN PCN</t>
  </si>
  <si>
    <t>U79313</t>
  </si>
  <si>
    <t>SAPA 5 PCN</t>
  </si>
  <si>
    <t>U69072</t>
  </si>
  <si>
    <t>SOUTH STOKE WEST PCN</t>
  </si>
  <si>
    <t>U69393</t>
  </si>
  <si>
    <t>WALKDEN &amp; LITTLE HULTON PCN</t>
  </si>
  <si>
    <t>U69551</t>
  </si>
  <si>
    <t>THE VALLEYS HEALTH &amp; SOCIAL CARE PCN</t>
  </si>
  <si>
    <t>U69575</t>
  </si>
  <si>
    <t>VIADUCT CARE PCN</t>
  </si>
  <si>
    <t>U90050</t>
  </si>
  <si>
    <t>SASSE NETWORK 3 PCN</t>
  </si>
  <si>
    <t>U98994</t>
  </si>
  <si>
    <t>SCARBOROUGH CORE PCN</t>
  </si>
  <si>
    <t>U84543</t>
  </si>
  <si>
    <t>SEACROFT PCN</t>
  </si>
  <si>
    <t>U69901</t>
  </si>
  <si>
    <t>ST AUSTELL HEALTHCARE PCN</t>
  </si>
  <si>
    <t>U88368</t>
  </si>
  <si>
    <t>SEDGLEY, COSELEY &amp; GORNAL PCN</t>
  </si>
  <si>
    <t>U70326</t>
  </si>
  <si>
    <t>WOLVERHAMPTON UNITY WEST PCN</t>
  </si>
  <si>
    <t>U79246</t>
  </si>
  <si>
    <t>SELBY TOWN PCN</t>
  </si>
  <si>
    <t>U70739</t>
  </si>
  <si>
    <t>THAME PCN</t>
  </si>
  <si>
    <t>U72309</t>
  </si>
  <si>
    <t>SHARD END AND KITTS GREEN PCN</t>
  </si>
  <si>
    <t>U71897</t>
  </si>
  <si>
    <t>SOUTH BUCKS PCN</t>
  </si>
  <si>
    <t>U87255</t>
  </si>
  <si>
    <t>SHELTON &amp; HANLEY PCN</t>
  </si>
  <si>
    <t>U71931</t>
  </si>
  <si>
    <t>SOUTH BLABY &amp; LUTTERWORTH PCN</t>
  </si>
  <si>
    <t>U75274</t>
  </si>
  <si>
    <t>SHERBORNE AREA PCN</t>
  </si>
  <si>
    <t>U90349</t>
  </si>
  <si>
    <t>SHERWOOD PCN</t>
  </si>
  <si>
    <t>U72156</t>
  </si>
  <si>
    <t>WEST BASILDON PCN</t>
  </si>
  <si>
    <t>U72231</t>
  </si>
  <si>
    <t>SURBITON HEALTH CENTRE PCN</t>
  </si>
  <si>
    <t>U95892</t>
  </si>
  <si>
    <t>SLC MEDICAL GROUP PCN</t>
  </si>
  <si>
    <t>U73010</t>
  </si>
  <si>
    <t>SWAN MEDICAL GROUP PCN</t>
  </si>
  <si>
    <t>U73227</t>
  </si>
  <si>
    <t>SPINE PCN</t>
  </si>
  <si>
    <t>U74074</t>
  </si>
  <si>
    <t>SOUND PCN</t>
  </si>
  <si>
    <t>U73296</t>
  </si>
  <si>
    <t>TIVERTON PCN</t>
  </si>
  <si>
    <t>U98974</t>
  </si>
  <si>
    <t>SOUTH &amp; WEST HEREFORDSHIRE PCN</t>
  </si>
  <si>
    <t>U73458</t>
  </si>
  <si>
    <t>WANDSWORTH PCN</t>
  </si>
  <si>
    <t>U73923</t>
  </si>
  <si>
    <t>WALSALL EAST 2 PCN</t>
  </si>
  <si>
    <t>U89143</t>
  </si>
  <si>
    <t>SOUTH COASTAL MEDICAL GROUP PCN</t>
  </si>
  <si>
    <t>U84198</t>
  </si>
  <si>
    <t>SOUTH DARTMOOR AND TOTNES PCN</t>
  </si>
  <si>
    <t>U75375</t>
  </si>
  <si>
    <t>WANTAGE PCN</t>
  </si>
  <si>
    <t>U82523</t>
  </si>
  <si>
    <t>SOUTH HAMS PCN</t>
  </si>
  <si>
    <t>U75549</t>
  </si>
  <si>
    <t>SOUTH PETERBOROUGH PCN</t>
  </si>
  <si>
    <t>U87168</t>
  </si>
  <si>
    <t>SOUTH ISLINGTON PCN</t>
  </si>
  <si>
    <t>U93726</t>
  </si>
  <si>
    <t>SOUTH LINCOLN PCN</t>
  </si>
  <si>
    <t>U76122</t>
  </si>
  <si>
    <t>STRATFORD PCN</t>
  </si>
  <si>
    <t>U76419</t>
  </si>
  <si>
    <t>WASHWOOD HEATH PCN</t>
  </si>
  <si>
    <t>U81307</t>
  </si>
  <si>
    <t>SOUTH SOMERSET EAST - RPN PCN</t>
  </si>
  <si>
    <t>U79587</t>
  </si>
  <si>
    <t>SOUTH SOUTHALL PCN</t>
  </si>
  <si>
    <t>U85685</t>
  </si>
  <si>
    <t>SOUTH STOKE CENTRAL PCN</t>
  </si>
  <si>
    <t>U76801</t>
  </si>
  <si>
    <t>WHITEFIELD DISTRICT &amp; COMMUNITY PCN</t>
  </si>
  <si>
    <t>U89118</t>
  </si>
  <si>
    <t>SOUTH TYNESIDE SOUTH PCN</t>
  </si>
  <si>
    <t>U77416</t>
  </si>
  <si>
    <t>WALSALL EAST 1 PCN</t>
  </si>
  <si>
    <t>U91268</t>
  </si>
  <si>
    <t>SOUTH WEST BIRMINGHAM PCN</t>
  </si>
  <si>
    <t>U86258</t>
  </si>
  <si>
    <t>SOUTH WEST PCN</t>
  </si>
  <si>
    <t>U97695</t>
  </si>
  <si>
    <t>SOUTH WORCESTERSHIRE MALVERN TOWN PCN</t>
  </si>
  <si>
    <t>U78164</t>
  </si>
  <si>
    <t>WESTBURY &amp; WARMINSTER PCN</t>
  </si>
  <si>
    <t>U97340</t>
  </si>
  <si>
    <t>SOUTHAMPTON BITTERNE PCN</t>
  </si>
  <si>
    <t>U91385</t>
  </si>
  <si>
    <t>SOUTHAMPTON NORTH PCN</t>
  </si>
  <si>
    <t>U78575</t>
  </si>
  <si>
    <t>WANSTEAD AND WOODFORD PCN</t>
  </si>
  <si>
    <t>U78694</t>
  </si>
  <si>
    <t>WYRE FOREST HEALTH PARTNERSHIP PCN</t>
  </si>
  <si>
    <t>U79015</t>
  </si>
  <si>
    <t>WISBECH PCN</t>
  </si>
  <si>
    <t>U89806</t>
  </si>
  <si>
    <t>SPHERE PCN</t>
  </si>
  <si>
    <t>U89154</t>
  </si>
  <si>
    <t>SPRINGFIELD PARK PCN</t>
  </si>
  <si>
    <t>U79310</t>
  </si>
  <si>
    <t>THE MAST PCN</t>
  </si>
  <si>
    <t>U94037</t>
  </si>
  <si>
    <t>ST HELENS NORTH PCN</t>
  </si>
  <si>
    <t>U94009</t>
  </si>
  <si>
    <t>ST HELENS SOUTH PCN</t>
  </si>
  <si>
    <t>U79408</t>
  </si>
  <si>
    <t>WIDNES PCN</t>
  </si>
  <si>
    <t>U81960</t>
  </si>
  <si>
    <t>ST JOHN'S WOOD &amp; MAIDA VALE PCN</t>
  </si>
  <si>
    <t>U83494</t>
  </si>
  <si>
    <t>STAFFORD SOUTH PCN</t>
  </si>
  <si>
    <t>U84263</t>
  </si>
  <si>
    <t>STAFFORD TOWN PCN</t>
  </si>
  <si>
    <t>U79678</t>
  </si>
  <si>
    <t>TURTON PCN</t>
  </si>
  <si>
    <t>U98530</t>
  </si>
  <si>
    <t>STANFORD-LE-HOPE PCN</t>
  </si>
  <si>
    <t>U79881</t>
  </si>
  <si>
    <t>TRAFFORD WEST PCN</t>
  </si>
  <si>
    <t>U80335</t>
  </si>
  <si>
    <t>STEVENAGE SOUTH PCN</t>
  </si>
  <si>
    <t>U89141</t>
  </si>
  <si>
    <t>STOCKTON PCN</t>
  </si>
  <si>
    <t>U80264</t>
  </si>
  <si>
    <t>WOKINGHAM SOUTH PCN</t>
  </si>
  <si>
    <t>U91762</t>
  </si>
  <si>
    <t>STRATFORD CENTRAL PCN</t>
  </si>
  <si>
    <t>U99355</t>
  </si>
  <si>
    <t>STREATHAM PCN</t>
  </si>
  <si>
    <t>U81168</t>
  </si>
  <si>
    <t>YEADON PCN</t>
  </si>
  <si>
    <t>U81184</t>
  </si>
  <si>
    <t>WEST CAMDEN PCN</t>
  </si>
  <si>
    <t>U81415</t>
  </si>
  <si>
    <t>UPPER CALDER VALLEY PCN</t>
  </si>
  <si>
    <t>U81483</t>
  </si>
  <si>
    <t>WHITBY COAST &amp; MOORS PCN</t>
  </si>
  <si>
    <t>U90656</t>
  </si>
  <si>
    <t>SWADLINCOTE PCN</t>
  </si>
  <si>
    <t>U82487</t>
  </si>
  <si>
    <t>WINDSOR PCN</t>
  </si>
  <si>
    <t>U86579</t>
  </si>
  <si>
    <t>SWIFT PCN</t>
  </si>
  <si>
    <t>U82731</t>
  </si>
  <si>
    <t>WYRE INTEGRATED NETWORK LTD PCN</t>
  </si>
  <si>
    <t>U99971</t>
  </si>
  <si>
    <t>TAME VALLEY PCN</t>
  </si>
  <si>
    <t>U96077</t>
  </si>
  <si>
    <t>TASC PCN</t>
  </si>
  <si>
    <t>U97651</t>
  </si>
  <si>
    <t>THE ARC HUB PCN</t>
  </si>
  <si>
    <t>U93573</t>
  </si>
  <si>
    <t>THE BRIDGE MK PCN</t>
  </si>
  <si>
    <t>U89776</t>
  </si>
  <si>
    <t>THE BRIDGE PCN</t>
  </si>
  <si>
    <t>U92384</t>
  </si>
  <si>
    <t>THE CHALFONTS PCN</t>
  </si>
  <si>
    <t>U84490</t>
  </si>
  <si>
    <t>WAKEFIELD NORTH PCN</t>
  </si>
  <si>
    <t>U84537</t>
  </si>
  <si>
    <t>UNITY MEDICAL GROUP PCN</t>
  </si>
  <si>
    <t>U95154</t>
  </si>
  <si>
    <t>THE EALING NETWORK PCN</t>
  </si>
  <si>
    <t>U89762</t>
  </si>
  <si>
    <t>THE HEALTH TRIANGLE PCN</t>
  </si>
  <si>
    <t>U85644</t>
  </si>
  <si>
    <t>TROWBRIDGE PCN</t>
  </si>
  <si>
    <t>U87975</t>
  </si>
  <si>
    <t>TORENTUM PCN</t>
  </si>
  <si>
    <t>U87755</t>
  </si>
  <si>
    <t>TORQUAY PCN</t>
  </si>
  <si>
    <t>U86774</t>
  </si>
  <si>
    <t>WATERSIDE PCN</t>
  </si>
  <si>
    <t>U86881</t>
  </si>
  <si>
    <t>WALSALL SOUTH 1 PCN</t>
  </si>
  <si>
    <t>U86948</t>
  </si>
  <si>
    <t>WF NETWORK OF INDEPENDENT PRACTICES PCN</t>
  </si>
  <si>
    <t>U87199</t>
  </si>
  <si>
    <t>TOWER HAMLETS NETWORK 5 PCN</t>
  </si>
  <si>
    <t>U87776</t>
  </si>
  <si>
    <t>WALTHAM FOREST LEYTON COLLABORATIVE PCN</t>
  </si>
  <si>
    <t>U93499</t>
  </si>
  <si>
    <t>UNITY (GREENWICH) PCN</t>
  </si>
  <si>
    <t>U94126</t>
  </si>
  <si>
    <t>VALENTINE HEALTH PCN</t>
  </si>
  <si>
    <t>U89699</t>
  </si>
  <si>
    <t>YORKSHIRE COAST &amp; WOLDS PCN</t>
  </si>
  <si>
    <t>U92720</t>
  </si>
  <si>
    <t>WALTHAM FOREST 8 PCN</t>
  </si>
  <si>
    <t>U93045</t>
  </si>
  <si>
    <t>WALTHAM FOREST WALTHAMSTOW CENTRAL PCN</t>
  </si>
  <si>
    <t>U90095</t>
  </si>
  <si>
    <t>WOLSEY PCN</t>
  </si>
  <si>
    <t>U90175</t>
  </si>
  <si>
    <t>WOKING WISE 3 PCN</t>
  </si>
  <si>
    <t>U92096</t>
  </si>
  <si>
    <t>WEALD PCN</t>
  </si>
  <si>
    <t>U96202</t>
  </si>
  <si>
    <t>WEAR VALLEY PCN</t>
  </si>
  <si>
    <t>U99055</t>
  </si>
  <si>
    <t>WENTWORTH 1 PCN</t>
  </si>
  <si>
    <t>U92558</t>
  </si>
  <si>
    <t>WICKFORD PCN</t>
  </si>
  <si>
    <t>U98408</t>
  </si>
  <si>
    <t>WEST CENTRAL MANCHESTER PCN</t>
  </si>
  <si>
    <t>U94373</t>
  </si>
  <si>
    <t>WYTHENSHAWE PCN</t>
  </si>
  <si>
    <t>U95672</t>
  </si>
  <si>
    <t>WINCHESTER CITY PCN</t>
  </si>
  <si>
    <t xml:space="preserve">[7] The maximum reimbursable amounts shown in Table 3 include the maximum inner and outer higher area cost supplement available to PCNs within the London Region. See Table 5 for details.  </t>
  </si>
  <si>
    <t xml:space="preserve">[2] The maximum reimbursable amounts shown in Table 1 include the maximum inner and outer higher area cost supplement available to PCNs within the London region. See Table 5 for details.  </t>
  </si>
  <si>
    <t xml:space="preserve">[5] The maximum reimbursable amounts shown in Table 2 include the maximum inner and outer higher area cost supplement available to PCNs within the London Region. See Table 5 for details.  </t>
  </si>
  <si>
    <r>
      <t>Annual</t>
    </r>
    <r>
      <rPr>
        <sz val="12"/>
        <color rgb="FF000000"/>
        <rFont val="Times New Roman"/>
        <family val="1"/>
      </rPr>
      <t> </t>
    </r>
    <r>
      <rPr>
        <b/>
        <sz val="12"/>
        <color rgb="FF000000"/>
        <rFont val="Arial"/>
        <family val="2"/>
      </rPr>
      <t xml:space="preserve">maximum reimbursable amount per GMP </t>
    </r>
    <r>
      <rPr>
        <b/>
        <vertAlign val="superscript"/>
        <sz val="12"/>
        <color rgb="FF000000"/>
        <rFont val="Arial"/>
        <family val="2"/>
      </rPr>
      <t>[9],[10]</t>
    </r>
    <r>
      <rPr>
        <b/>
        <sz val="12"/>
        <color rgb="FF000000"/>
        <rFont val="Arial"/>
        <family val="2"/>
      </rPr>
      <t xml:space="preserve"> </t>
    </r>
  </si>
  <si>
    <t>Weighted populations excluding practices that are not part of a PCN</t>
  </si>
  <si>
    <t>Raw populations excluding practices that are not part of a PCN</t>
  </si>
  <si>
    <r>
      <t>Annual</t>
    </r>
    <r>
      <rPr>
        <sz val="12"/>
        <color rgb="FF000000"/>
        <rFont val="Times New Roman"/>
        <family val="1"/>
      </rPr>
      <t> </t>
    </r>
    <r>
      <rPr>
        <b/>
        <sz val="12"/>
        <color rgb="FF000000"/>
        <rFont val="Arial"/>
        <family val="2"/>
      </rPr>
      <t>maximum reimbursable amount per GMP plus London weighting</t>
    </r>
  </si>
  <si>
    <t>NB these rows will be hidden in the published version</t>
  </si>
  <si>
    <t>No</t>
  </si>
  <si>
    <r>
      <rPr>
        <u/>
        <sz val="11"/>
        <color theme="1"/>
        <rFont val="Arial"/>
        <family val="2"/>
      </rPr>
      <t>Notes</t>
    </r>
    <r>
      <rPr>
        <sz val="11"/>
        <color theme="1"/>
        <rFont val="Arial"/>
        <family val="2"/>
      </rPr>
      <t xml:space="preserve">
There are also a range of factors that may affect Network income – including, for example, delays to recruiting new staff or staff recruited and paid less than the maximum reimbursable salaries, etc.</t>
    </r>
  </si>
  <si>
    <r>
      <rPr>
        <u/>
        <sz val="11"/>
        <color theme="1"/>
        <rFont val="Arial"/>
        <family val="2"/>
      </rPr>
      <t>Notes</t>
    </r>
    <r>
      <rPr>
        <sz val="11"/>
        <color theme="1"/>
        <rFont val="Arial"/>
        <family val="2"/>
      </rPr>
      <t xml:space="preserve"> 
(a) There are a range of factors in addition to the contract changes that may affect practice income – including, for example, changes to QOF achievement rates, etc.
(b)  Where the ready reckoner asks for registered and weighted patients numbers to be input, practices could draw on data from PCSE Online to inform these numbers.</t>
    </r>
  </si>
  <si>
    <r>
      <t>The calculations for the Impact &amp; Investment Fund are</t>
    </r>
    <r>
      <rPr>
        <b/>
        <sz val="11"/>
        <color theme="1"/>
        <rFont val="Arial"/>
        <family val="2"/>
      </rPr>
      <t xml:space="preserve"> based on 90% achievement and £198 per point</t>
    </r>
    <r>
      <rPr>
        <sz val="11"/>
        <color theme="1"/>
        <rFont val="Arial"/>
        <family val="2"/>
      </rPr>
      <t>.</t>
    </r>
    <r>
      <rPr>
        <b/>
        <sz val="11"/>
        <color theme="1"/>
        <rFont val="Arial"/>
        <family val="2"/>
      </rPr>
      <t xml:space="preserve"> Actual income will depend on PCN performance.</t>
    </r>
  </si>
  <si>
    <t>2025/26</t>
  </si>
  <si>
    <t>(this helps drive the QOF calculation in the ready reckoner for 2025/26)</t>
  </si>
  <si>
    <t>As at 1 January 2025</t>
  </si>
  <si>
    <t>BARROW TOGETHER PCN</t>
  </si>
  <si>
    <t>U94879</t>
  </si>
  <si>
    <t>COPELAND HAVEN PCN</t>
  </si>
  <si>
    <t>U16644</t>
  </si>
  <si>
    <t>MILLOM PCN</t>
  </si>
  <si>
    <t>SUNDERLAND CENTRAL PCN</t>
  </si>
  <si>
    <t>U08206</t>
  </si>
  <si>
    <t>ACROSS LEICESTER PCN</t>
  </si>
  <si>
    <t>WILLOWS HEALTH PCN</t>
  </si>
  <si>
    <t>U55117</t>
  </si>
  <si>
    <t>RALEIGH HEALTHCARE PCN</t>
  </si>
  <si>
    <t>U78528</t>
  </si>
  <si>
    <t>ASPIRE PCN</t>
  </si>
  <si>
    <t>U79523</t>
  </si>
  <si>
    <t>DONCASTER NORTH WEST PCN</t>
  </si>
  <si>
    <t>CITYVIEW PCN</t>
  </si>
  <si>
    <t>U24972</t>
  </si>
  <si>
    <t>STUDENT &amp; CENTRAL SHEFFIELD PCN</t>
  </si>
  <si>
    <t>WEST 3 PCN</t>
  </si>
  <si>
    <t>U55887</t>
  </si>
  <si>
    <t>CENTRAL NORWICH PCN</t>
  </si>
  <si>
    <t>U19864</t>
  </si>
  <si>
    <t>NORWICH NORTH PCN</t>
  </si>
  <si>
    <t>U15646</t>
  </si>
  <si>
    <t>NORWICH EAST PCN</t>
  </si>
  <si>
    <t>U00000</t>
  </si>
  <si>
    <t>WEST NORWICH PCN</t>
  </si>
  <si>
    <t>WEST SUFFOLK RURAL PCN</t>
  </si>
  <si>
    <t>GP AT HAND PCN</t>
  </si>
  <si>
    <t>MALDON &amp; WITHAM PCN</t>
  </si>
  <si>
    <t>U24998</t>
  </si>
  <si>
    <t>HAVERING LIBERTY PCN</t>
  </si>
  <si>
    <t>BARKING &amp; DAGENHAM CENTRAL PCN</t>
  </si>
  <si>
    <t>BROMLEY BY BOW AND STEPNEY HEALTH CIC PCN</t>
  </si>
  <si>
    <t>U43072</t>
  </si>
  <si>
    <t>MEDWAY VALLEY PCN</t>
  </si>
  <si>
    <t>U96425</t>
  </si>
  <si>
    <t>COBHAM AND OXSHOTT PCN</t>
  </si>
  <si>
    <t>U32354</t>
  </si>
  <si>
    <t>PARK AND ORCHARD PCN</t>
  </si>
  <si>
    <t>U18494</t>
  </si>
  <si>
    <t>SOUTHAMPTON SEA CITY PCN</t>
  </si>
  <si>
    <t>U97855</t>
  </si>
  <si>
    <t>HAWTHORN AND MERCHISTON PCN</t>
  </si>
  <si>
    <t>SARUM CATHEDRAL PCN</t>
  </si>
  <si>
    <t>THE TRIANGLE PCN</t>
  </si>
  <si>
    <t>U45015</t>
  </si>
  <si>
    <t>ELM PARK PCN</t>
  </si>
  <si>
    <t>THE SWAN NETWORK PCN</t>
  </si>
  <si>
    <t>U29596</t>
  </si>
  <si>
    <t>WEST FOREST OF DEAN PCN</t>
  </si>
  <si>
    <t>FOREST GREEN PCN</t>
  </si>
  <si>
    <t>U79722</t>
  </si>
  <si>
    <t>SHROPSHIRE RURAL ALLIANCE PCN</t>
  </si>
  <si>
    <t>NEWCASTLE NORTH PCN LIMITED</t>
  </si>
  <si>
    <t>U91030</t>
  </si>
  <si>
    <t>HEALTHIER NEIGHBOURHOODS PCN</t>
  </si>
  <si>
    <t>BRAMHALL AND CHEADLE HULME PCN LTD</t>
  </si>
  <si>
    <t>STALYBRIDGE, DUKINFIELD &amp; MOSSLEY PCN</t>
  </si>
  <si>
    <t>Healthcare Support Workers</t>
  </si>
  <si>
    <t>New to General Practice Nurses</t>
  </si>
  <si>
    <t>Experienced General Practice Nurses</t>
  </si>
  <si>
    <t>The PCN Code or PCN name displayed can be removed by pressing delete in the cell</t>
  </si>
  <si>
    <t>Clinical pharmacists</t>
  </si>
  <si>
    <t>Pharmacy technicians</t>
  </si>
  <si>
    <t>Social prescribing link workers</t>
  </si>
  <si>
    <t>Health and wellbeing coaches</t>
  </si>
  <si>
    <t>Care co-ordinators</t>
  </si>
  <si>
    <t>Physician associates</t>
  </si>
  <si>
    <t>First contact physiotherapists</t>
  </si>
  <si>
    <t>Occupational therapists</t>
  </si>
  <si>
    <t>Student Nursing Associates (previously trainee nursing associates)</t>
  </si>
  <si>
    <t>Consultant Nurses Primary Care</t>
  </si>
  <si>
    <t xml:space="preserve">[1] The maximum reimbursable amount is the sum of (a) the weighted average salary for the specified AfC band plus (b) associated employer on-costs (NHS Pension costs - 14.38%; and Employers' NI up to 15% of earnings above the threshold). </t>
  </si>
  <si>
    <t xml:space="preserve">[4] The maximum reimbursable amount is 50 per cent of the sum of (a) the weighted average salary for the specified AfC band plus (b) associated employer on-costs (NHS Pension costs - 14.38%; and Employers' NI up to 15% above earnings the threshold). </t>
  </si>
  <si>
    <t xml:space="preserve">[8] The maximum reimbursable amount is the sum of (a) the weighted average salary for the specified AfC band plus (b) associated employer on-costs (NHS Pension costs - 14.38%; and Employers' NI up to 15% of earnings above the threshold). </t>
  </si>
  <si>
    <t>8c</t>
  </si>
  <si>
    <t xml:space="preserve">[3] The Advanced Practitioner reimbursement tier is only applicable to Clinical Pharmacists, First Contact Physiotherapists, Occupational Therapists, Dieticians, Podiatrists, Paramedics and Nurses. </t>
  </si>
  <si>
    <r>
      <t xml:space="preserve">The </t>
    </r>
    <r>
      <rPr>
        <u/>
        <sz val="11"/>
        <color theme="1"/>
        <rFont val="Arial"/>
        <family val="2"/>
      </rPr>
      <t>indicative Network Contract funding</t>
    </r>
    <r>
      <rPr>
        <sz val="11"/>
        <color theme="1"/>
        <rFont val="Arial"/>
        <family val="2"/>
      </rPr>
      <t xml:space="preserve"> will be shown at the bottom of the table (</t>
    </r>
    <r>
      <rPr>
        <u/>
        <sz val="11"/>
        <color theme="1"/>
        <rFont val="Arial"/>
        <family val="2"/>
      </rPr>
      <t>see cell D81</t>
    </r>
    <r>
      <rPr>
        <sz val="11"/>
        <color theme="1"/>
        <rFont val="Arial"/>
        <family val="2"/>
      </rPr>
      <t>).</t>
    </r>
  </si>
  <si>
    <t xml:space="preserve">     These amounts do not include any recruitment and retention premia or backdated pay uplifts that PCNs may choose to offer.</t>
  </si>
  <si>
    <t xml:space="preserve">   These amounts do not include any recruitment and retention premia or backdated pay uplifts that PCNs may choose to offer.</t>
  </si>
  <si>
    <t>General Medical Services (GMS) &amp; Primary Care Network (PCN) - practice and PCN income ready reckoner from 1 April 2026</t>
  </si>
  <si>
    <t>Publishing approval ref:  PRN: 02354</t>
  </si>
  <si>
    <r>
      <t xml:space="preserve">The  ready reckoner is intended to provide an indication of the changes in income streams that may affect a GMS practice and Primary Care Network (PCN) from 1 April 2026. 
</t>
    </r>
    <r>
      <rPr>
        <b/>
        <sz val="11"/>
        <color theme="1"/>
        <rFont val="Arial"/>
        <family val="2"/>
      </rPr>
      <t xml:space="preserve">Figures are indicative and do not provide a guarantee of income. </t>
    </r>
  </si>
  <si>
    <t>They focus on changes to funding streams announced following the GMS contract negotiations for 2026/27, including subsequent updates.</t>
  </si>
  <si>
    <t>2026/27</t>
  </si>
  <si>
    <t>The Quality &amp; Outcomes Framework (QOF), for which the £ per point increased from £225.49 to £227.95 from 1 April 2026.</t>
  </si>
  <si>
    <t>The Practice Network Participation payment, payable to practices signing up to become - or continuing to be - part of a Primary Care Network, is £1.761 per weighted patient in 26/27.</t>
  </si>
  <si>
    <t>The calculations for Core PCN Funding are based on the ICB providing the PCN with the following funding per head of PCN registered population at 1 January 2026 from their primary medical care budget.</t>
  </si>
  <si>
    <t>The Enhanced Access Service funding is per head of PCN adjusted population at 1 January 2026.</t>
  </si>
  <si>
    <t>Ready reckoners: 2026/27</t>
  </si>
  <si>
    <t>There are two ready reckoners provided on this tab to provide indicative funding changes, from 1 April 2026, for:</t>
  </si>
  <si>
    <t>General Medical Services (GMS) - change in practice income ready reckoner from 1 April 2026</t>
  </si>
  <si>
    <r>
      <t xml:space="preserve">Please insert the </t>
    </r>
    <r>
      <rPr>
        <u/>
        <sz val="11"/>
        <color theme="1"/>
        <rFont val="Arial"/>
        <family val="2"/>
      </rPr>
      <t>average number of weighted patients in 2025/26</t>
    </r>
    <r>
      <rPr>
        <sz val="11"/>
        <color theme="1"/>
        <rFont val="Arial"/>
        <family val="2"/>
      </rPr>
      <t xml:space="preserve"> at your practice in the </t>
    </r>
    <r>
      <rPr>
        <u/>
        <sz val="11"/>
        <color theme="1"/>
        <rFont val="Arial"/>
        <family val="2"/>
      </rPr>
      <t>first cell</t>
    </r>
    <r>
      <rPr>
        <sz val="11"/>
        <color theme="1"/>
        <rFont val="Arial"/>
        <family val="2"/>
      </rPr>
      <t xml:space="preserve"> (D15) and your estimate of the </t>
    </r>
    <r>
      <rPr>
        <u/>
        <sz val="11"/>
        <color theme="1"/>
        <rFont val="Arial"/>
        <family val="2"/>
      </rPr>
      <t>average number of weighted patients</t>
    </r>
    <r>
      <rPr>
        <sz val="11"/>
        <color theme="1"/>
        <rFont val="Arial"/>
        <family val="2"/>
      </rPr>
      <t xml:space="preserve"> you expect to be registered at your practice in </t>
    </r>
    <r>
      <rPr>
        <u/>
        <sz val="11"/>
        <color theme="1"/>
        <rFont val="Arial"/>
        <family val="2"/>
      </rPr>
      <t>2026/27</t>
    </r>
    <r>
      <rPr>
        <sz val="11"/>
        <color theme="1"/>
        <rFont val="Arial"/>
        <family val="2"/>
      </rPr>
      <t xml:space="preserve"> in the </t>
    </r>
    <r>
      <rPr>
        <u/>
        <sz val="11"/>
        <color theme="1"/>
        <rFont val="Arial"/>
        <family val="2"/>
      </rPr>
      <t>second cell (E15)</t>
    </r>
    <r>
      <rPr>
        <sz val="11"/>
        <color theme="1"/>
        <rFont val="Arial"/>
        <family val="2"/>
      </rPr>
      <t>:</t>
    </r>
  </si>
  <si>
    <t>(this drives the NPP calculations in the ready reckoner for 2025/26)</t>
  </si>
  <si>
    <t>(this drives the Global Sum and NPP calculations in the ready reckoner for 2026/27)</t>
  </si>
  <si>
    <r>
      <t xml:space="preserve">Please insert your estimate of the </t>
    </r>
    <r>
      <rPr>
        <u/>
        <sz val="11"/>
        <color theme="1"/>
        <rFont val="Arial"/>
        <family val="2"/>
      </rPr>
      <t>average number of patients that were registered</t>
    </r>
    <r>
      <rPr>
        <sz val="11"/>
        <color theme="1"/>
        <rFont val="Arial"/>
        <family val="2"/>
      </rPr>
      <t xml:space="preserve"> at your practice in </t>
    </r>
    <r>
      <rPr>
        <u/>
        <sz val="11"/>
        <color theme="1"/>
        <rFont val="Arial"/>
        <family val="2"/>
      </rPr>
      <t>2025/26</t>
    </r>
    <r>
      <rPr>
        <sz val="11"/>
        <color theme="1"/>
        <rFont val="Arial"/>
        <family val="2"/>
      </rPr>
      <t xml:space="preserve"> in the following cell:</t>
    </r>
  </si>
  <si>
    <r>
      <t xml:space="preserve">Please insert your estimate of the </t>
    </r>
    <r>
      <rPr>
        <u/>
        <sz val="11"/>
        <color theme="1"/>
        <rFont val="Arial"/>
        <family val="2"/>
      </rPr>
      <t>average number of patients that will be registered</t>
    </r>
    <r>
      <rPr>
        <sz val="11"/>
        <color theme="1"/>
        <rFont val="Arial"/>
        <family val="2"/>
      </rPr>
      <t xml:space="preserve"> at your practice in </t>
    </r>
    <r>
      <rPr>
        <u/>
        <sz val="11"/>
        <color theme="1"/>
        <rFont val="Arial"/>
        <family val="2"/>
      </rPr>
      <t>2026/27</t>
    </r>
    <r>
      <rPr>
        <sz val="11"/>
        <color theme="1"/>
        <rFont val="Arial"/>
        <family val="2"/>
      </rPr>
      <t xml:space="preserve"> in the following cell:</t>
    </r>
  </si>
  <si>
    <t>(this helps drive the QOF calculation in the ready reckoner for 2026/27)</t>
  </si>
  <si>
    <t>This column is for practices to input their actual earnings for each funding stream for 2025/26</t>
  </si>
  <si>
    <t>Indicative funding from 
1 April 2026</t>
  </si>
  <si>
    <t>Difference between 2025/26 funding and indicative funding from 1 April 2026 (a positive figure is an increase in funding, a negative is a decrease)</t>
  </si>
  <si>
    <t>Information for Practice Level Reimbursement Scheme funding ready reckoner (2026/27)</t>
  </si>
  <si>
    <t>Enter Practice code (or select code from drop down box) here to display in cell below Practice Adjusted Population at 1 January 2026</t>
  </si>
  <si>
    <t>As at 1 January 2026</t>
  </si>
  <si>
    <t>Practice code</t>
  </si>
  <si>
    <t>Practice name</t>
  </si>
  <si>
    <t>Practice Adjusted Populations</t>
  </si>
  <si>
    <t xml:space="preserve">The calculation for the PCN Care Home Premium is based on the Network satisfying the requirements in the specification - and, from 2025/26 onwards, PCNs have had flexibility to pay more per bed using other funding sources (please see the PCN DES specification). </t>
  </si>
  <si>
    <t>For the 2025/26 contract, 71 points (worth c£100 million in total) were removed from QOF and reinvested into Global Sum and increases in both the Item of Service Fee for routine childhood vaccinations and the locum reimbursement rates in the Statement of Financial Entitlements (SFE). The QOF value in the ready reckoner was proportionately adjusted to reflect the new total number of points.</t>
  </si>
  <si>
    <t>PCN Care Home Premium:  £133.158 per bed (£133.158 / 12 per bed per month), based on CQC data on beds within services registered as care home services with nursing (CHN) and care home services without nursing (CHS) in England *</t>
  </si>
  <si>
    <t>Indicative Primary Care Network (PCN) Contract income ready reckoner from 1 April 2026</t>
  </si>
  <si>
    <r>
      <t xml:space="preserve">Please insert the total number of </t>
    </r>
    <r>
      <rPr>
        <u/>
        <sz val="11"/>
        <color theme="1"/>
        <rFont val="Arial"/>
        <family val="2"/>
      </rPr>
      <t>registered</t>
    </r>
    <r>
      <rPr>
        <sz val="11"/>
        <color theme="1"/>
        <rFont val="Arial"/>
        <family val="2"/>
      </rPr>
      <t xml:space="preserve"> patients </t>
    </r>
    <r>
      <rPr>
        <u/>
        <sz val="11"/>
        <color theme="1"/>
        <rFont val="Arial"/>
        <family val="2"/>
      </rPr>
      <t xml:space="preserve">for the practices across the Network at 1 January 2026 </t>
    </r>
    <r>
      <rPr>
        <sz val="11"/>
        <color theme="1"/>
        <rFont val="Arial"/>
        <family val="2"/>
      </rPr>
      <t>in the following cell:</t>
    </r>
  </si>
  <si>
    <r>
      <t xml:space="preserve">Please insert the total number of </t>
    </r>
    <r>
      <rPr>
        <u/>
        <sz val="11"/>
        <color theme="1"/>
        <rFont val="Arial"/>
        <family val="2"/>
      </rPr>
      <t>weighted</t>
    </r>
    <r>
      <rPr>
        <sz val="11"/>
        <color theme="1"/>
        <rFont val="Arial"/>
        <family val="2"/>
      </rPr>
      <t xml:space="preserve"> patients </t>
    </r>
    <r>
      <rPr>
        <u/>
        <sz val="11"/>
        <color theme="1"/>
        <rFont val="Arial"/>
        <family val="2"/>
      </rPr>
      <t>for the practices across the Network at 1 January 2026 in the following cell</t>
    </r>
    <r>
      <rPr>
        <sz val="11"/>
        <color theme="1"/>
        <rFont val="Arial"/>
        <family val="2"/>
      </rPr>
      <t>:</t>
    </r>
  </si>
  <si>
    <r>
      <t xml:space="preserve">Please insert the estimated </t>
    </r>
    <r>
      <rPr>
        <u/>
        <sz val="11"/>
        <color theme="1"/>
        <rFont val="Arial"/>
        <family val="2"/>
      </rPr>
      <t>number of CQC registered care home and nursing home beds</t>
    </r>
    <r>
      <rPr>
        <sz val="11"/>
        <color theme="1"/>
        <rFont val="Arial"/>
        <family val="2"/>
      </rPr>
      <t xml:space="preserve"> within the PCN from 1 April 2026 in the following cell:</t>
    </r>
  </si>
  <si>
    <t>(this drives the calculation of some of the Network funding in the ready reckoner for 2026/27)</t>
  </si>
  <si>
    <t>(this drives the calculation of the PCN Care Home Premium for 2026/27)</t>
  </si>
  <si>
    <r>
      <t xml:space="preserve">The </t>
    </r>
    <r>
      <rPr>
        <u/>
        <sz val="11"/>
        <color theme="1"/>
        <rFont val="Arial"/>
        <family val="2"/>
      </rPr>
      <t>indicative Practice Level Reimbursement funding</t>
    </r>
    <r>
      <rPr>
        <sz val="11"/>
        <color theme="1"/>
        <rFont val="Arial"/>
        <family val="2"/>
      </rPr>
      <t xml:space="preserve"> will be shown at the bottom of the table (</t>
    </r>
    <r>
      <rPr>
        <u/>
        <sz val="11"/>
        <color theme="1"/>
        <rFont val="Arial"/>
        <family val="2"/>
      </rPr>
      <t>see cell D47</t>
    </r>
    <r>
      <rPr>
        <sz val="11"/>
        <color theme="1"/>
        <rFont val="Arial"/>
        <family val="2"/>
      </rPr>
      <t>).</t>
    </r>
  </si>
  <si>
    <t>Step 6:</t>
  </si>
  <si>
    <r>
      <t xml:space="preserve">The </t>
    </r>
    <r>
      <rPr>
        <u/>
        <sz val="11"/>
        <color theme="1"/>
        <rFont val="Arial"/>
        <family val="2"/>
      </rPr>
      <t>indicative funding and net effect</t>
    </r>
    <r>
      <rPr>
        <sz val="11"/>
        <color theme="1"/>
        <rFont val="Arial"/>
        <family val="2"/>
      </rPr>
      <t xml:space="preserve"> of all of the changes will be shown at the bottom of the table (</t>
    </r>
    <r>
      <rPr>
        <u/>
        <sz val="11"/>
        <color theme="1"/>
        <rFont val="Arial"/>
        <family val="2"/>
      </rPr>
      <t>see cell D48</t>
    </r>
    <r>
      <rPr>
        <sz val="11"/>
        <color theme="1"/>
        <rFont val="Arial"/>
        <family val="2"/>
      </rPr>
      <t>).</t>
    </r>
  </si>
  <si>
    <t>ARRS - Maximum reimbursable amounts per role April 26 to March 27 (annual equivalent)</t>
  </si>
  <si>
    <t>Table 1: Maximum reimbursement amounts per role April 26 to March 27 (annual equivalent)</t>
  </si>
  <si>
    <t>Table 2: Maximum reimbursement amounts per role April 26 to March 27 (annual equivalent) for initial (existing) MHPs funded 50:50 with Mental Health Provider)</t>
  </si>
  <si>
    <t>Table 5: High cost area supplements for PCNs within the London Region - April 26 to March 27 (annual equivalent) for information</t>
  </si>
  <si>
    <t>E81615</t>
  </si>
  <si>
    <t>ASHBURNHAM ROAD SURGERY</t>
  </si>
  <si>
    <t>K82054</t>
  </si>
  <si>
    <t>ASHFIELD MEDICAL CENTRE</t>
  </si>
  <si>
    <t>E81050</t>
  </si>
  <si>
    <t>ASPLANDS MEDICAL CENTRE</t>
  </si>
  <si>
    <t>E81632</t>
  </si>
  <si>
    <t>BARTON HILLS MEDICAL GROUP</t>
  </si>
  <si>
    <t>K82039</t>
  </si>
  <si>
    <t>BEDFORD STREET SURGERY</t>
  </si>
  <si>
    <t>E81005</t>
  </si>
  <si>
    <t>BELL HOUSE MEDICAL CENTRE</t>
  </si>
  <si>
    <t>Y02900</t>
  </si>
  <si>
    <t>BROOKLANDS HEALTH CENTRE</t>
  </si>
  <si>
    <t>E81048</t>
  </si>
  <si>
    <t>BUTE HOUSE MEDICAL CENTRE</t>
  </si>
  <si>
    <t>E81069</t>
  </si>
  <si>
    <t>CADDINGTON SURGERY</t>
  </si>
  <si>
    <t>E81013</t>
  </si>
  <si>
    <t>CASTLE MEDICAL GROUP PRACTICE</t>
  </si>
  <si>
    <t>E81030</t>
  </si>
  <si>
    <t>CAULDWELL MEDICAL CENTRE</t>
  </si>
  <si>
    <t>K82065</t>
  </si>
  <si>
    <t>CENTRAL MILTON KEYNES MEDICAL CENTRE</t>
  </si>
  <si>
    <t>K82057</t>
  </si>
  <si>
    <t>COBBS GARDEN SURGERY</t>
  </si>
  <si>
    <t>E81063</t>
  </si>
  <si>
    <t>CONWAY MEDICAL CENTRE</t>
  </si>
  <si>
    <t>E81046</t>
  </si>
  <si>
    <t>DR A SULAKSHANA &amp; PARTNERS</t>
  </si>
  <si>
    <t>E81061</t>
  </si>
  <si>
    <t>DR CARRAGHER AND NEAL AND AKHTAR</t>
  </si>
  <si>
    <t>E81076</t>
  </si>
  <si>
    <t>DR DV SHAH'S PRACTICE</t>
  </si>
  <si>
    <t>E81003</t>
  </si>
  <si>
    <t>DR JL HENDERSON &amp; PARTNERS</t>
  </si>
  <si>
    <t>E81617</t>
  </si>
  <si>
    <t>DR PS BATH'S PRACTICE</t>
  </si>
  <si>
    <t>E81010</t>
  </si>
  <si>
    <t>DR WHM MATTA'S PRACTICE</t>
  </si>
  <si>
    <t>E81612</t>
  </si>
  <si>
    <t>DRS MIRZA SUKHANI &amp; PARTNERS</t>
  </si>
  <si>
    <t>E81635</t>
  </si>
  <si>
    <t>EASTGATE SURGERY</t>
  </si>
  <si>
    <t>K82064</t>
  </si>
  <si>
    <t>FISHERMEAD MEDICAL CENTRE</t>
  </si>
  <si>
    <t>E81015</t>
  </si>
  <si>
    <t>FLITWICK SURGERY</t>
  </si>
  <si>
    <t>E81041</t>
  </si>
  <si>
    <t>GARDENIA PRACTICE</t>
  </si>
  <si>
    <t>E81047</t>
  </si>
  <si>
    <t>GOLDINGTON AVENUE SURGERY</t>
  </si>
  <si>
    <t>E81031</t>
  </si>
  <si>
    <t>GREAT BARFORD SURGERY</t>
  </si>
  <si>
    <t>E81002</t>
  </si>
  <si>
    <t>GREENSAND SURGERY (AMPTHILL)</t>
  </si>
  <si>
    <t>E81012</t>
  </si>
  <si>
    <t>GREENSANDS (POTTON)</t>
  </si>
  <si>
    <t>E81007</t>
  </si>
  <si>
    <t>HARROLD MEDICAL PRACTICE</t>
  </si>
  <si>
    <t>E81074</t>
  </si>
  <si>
    <t>HOUGHTON CLOSE SURGERY</t>
  </si>
  <si>
    <t>E81027</t>
  </si>
  <si>
    <t>HOUGHTON REGIS MEDICAL CENTRE</t>
  </si>
  <si>
    <t>E81036</t>
  </si>
  <si>
    <t>IVEL MEDICAL CENTRE</t>
  </si>
  <si>
    <t>E81038</t>
  </si>
  <si>
    <t>KING STREET SURGERY</t>
  </si>
  <si>
    <t>E81045</t>
  </si>
  <si>
    <t>KINGSBURY COURT SURGERY</t>
  </si>
  <si>
    <t>Y02332</t>
  </si>
  <si>
    <t>KINGSWAY &amp; BRAMINGHAM SURGERY</t>
  </si>
  <si>
    <t>E81052</t>
  </si>
  <si>
    <t>KIRBY ROAD SURGERY</t>
  </si>
  <si>
    <t>E81022</t>
  </si>
  <si>
    <t>LARKSFIELD AND ARLESEY MEDICAL PRACTICE</t>
  </si>
  <si>
    <t>E81026</t>
  </si>
  <si>
    <t>LARKSIDE PRACTICE</t>
  </si>
  <si>
    <t>E81032</t>
  </si>
  <si>
    <t>LEA VALE MEDICAL PRACTICE</t>
  </si>
  <si>
    <t>E81044</t>
  </si>
  <si>
    <t>LEIGHTON ROAD SURGERY</t>
  </si>
  <si>
    <t>E81060</t>
  </si>
  <si>
    <t>LINDEN ROAD SURGERY</t>
  </si>
  <si>
    <t>E81016</t>
  </si>
  <si>
    <t>LISTER HOUSE SURGERY</t>
  </si>
  <si>
    <t>E81019</t>
  </si>
  <si>
    <t>LONDON ROAD HEALTH CENTRE</t>
  </si>
  <si>
    <t>E81631</t>
  </si>
  <si>
    <t>MALZEARD ROAD PRACTICE</t>
  </si>
  <si>
    <t>E81043</t>
  </si>
  <si>
    <t>MARSTON FOREST HEALTHCARE</t>
  </si>
  <si>
    <t>K82631</t>
  </si>
  <si>
    <t>MILTON KEYNES VILLAGE SURG</t>
  </si>
  <si>
    <t>E81633</t>
  </si>
  <si>
    <t>NEVILLE ROAD SURGERY</t>
  </si>
  <si>
    <t>K82016</t>
  </si>
  <si>
    <t>NEWPORT PAGNELL MED.CTR.</t>
  </si>
  <si>
    <t>K82032</t>
  </si>
  <si>
    <t>OAKRIDGE PARK MEDICAL CENTRE</t>
  </si>
  <si>
    <t>K82015</t>
  </si>
  <si>
    <t>PARKSIDE MEDICAL CENTRE</t>
  </si>
  <si>
    <t>E81014</t>
  </si>
  <si>
    <t>PRIORY GARDENS SURGERY</t>
  </si>
  <si>
    <t>E81049</t>
  </si>
  <si>
    <t>PRIORY MEDICAL CENTRE</t>
  </si>
  <si>
    <t>K82027</t>
  </si>
  <si>
    <t>PURBECK HEALTH CENTRE</t>
  </si>
  <si>
    <t>E81029</t>
  </si>
  <si>
    <t>PUTNOE MEDICAL CENTRE PARTNERSHIP</t>
  </si>
  <si>
    <t>E81021</t>
  </si>
  <si>
    <t>QUEENS PARK HEALTH CENTRE</t>
  </si>
  <si>
    <t>E81057</t>
  </si>
  <si>
    <t>SAFFRON HEALTH PARTNERSHIP</t>
  </si>
  <si>
    <t>E81004</t>
  </si>
  <si>
    <t>SALISBURY HOUSE SURGERY</t>
  </si>
  <si>
    <t>E81035</t>
  </si>
  <si>
    <t>SANDY HEALTH CENTRE</t>
  </si>
  <si>
    <t>E81024</t>
  </si>
  <si>
    <t>SHARNBROOK SURGERY</t>
  </si>
  <si>
    <t>E81033</t>
  </si>
  <si>
    <t>SHEFFORD HEALTH CENTRE</t>
  </si>
  <si>
    <t>K82025</t>
  </si>
  <si>
    <t>SOVEREIGN MEDICAL CENTRE</t>
  </si>
  <si>
    <t>E81006</t>
  </si>
  <si>
    <t>STOPSLEY VILLAGE PRACTICE</t>
  </si>
  <si>
    <t>E81040</t>
  </si>
  <si>
    <t>SUNDON MEDICAL CENTRE</t>
  </si>
  <si>
    <t>E81028</t>
  </si>
  <si>
    <t>THE BLENHEIM MEDICAL CENTRE</t>
  </si>
  <si>
    <t>E81037</t>
  </si>
  <si>
    <t>THE DE PARYS GROUP</t>
  </si>
  <si>
    <t>K82610</t>
  </si>
  <si>
    <t>THE GROVE SURGERY</t>
  </si>
  <si>
    <t>E81073</t>
  </si>
  <si>
    <t>THE MEDICI MEDICAL PRACTICE</t>
  </si>
  <si>
    <t>E81025</t>
  </si>
  <si>
    <t>THE OAKLEY SURGERY</t>
  </si>
  <si>
    <t>K82013</t>
  </si>
  <si>
    <t>THE RED HOUSE SURGERY</t>
  </si>
  <si>
    <t>K82617</t>
  </si>
  <si>
    <t>THE STONEDEAN PRACTICE</t>
  </si>
  <si>
    <t>Y02463</t>
  </si>
  <si>
    <t>THE TOWN CENTRE PRACTICE</t>
  </si>
  <si>
    <t>E81034</t>
  </si>
  <si>
    <t>TODDINGTON MEDICAL CENTRE</t>
  </si>
  <si>
    <t>K82615</t>
  </si>
  <si>
    <t>WALNUT TREE HEALTH CENTRE</t>
  </si>
  <si>
    <t>K82009</t>
  </si>
  <si>
    <t>WATLING STREET PRACTICE</t>
  </si>
  <si>
    <t>E81009</t>
  </si>
  <si>
    <t>WEST STREET SURGERY</t>
  </si>
  <si>
    <t>K82633</t>
  </si>
  <si>
    <t>WESTCROFT HEALTH CENTRE</t>
  </si>
  <si>
    <t>K82059</t>
  </si>
  <si>
    <t>WESTFIELD ROAD SURGERY</t>
  </si>
  <si>
    <t>K82026</t>
  </si>
  <si>
    <t>WHADDON HEALTHCARE</t>
  </si>
  <si>
    <t>E81008</t>
  </si>
  <si>
    <t>WHEATFIELD SURGERY</t>
  </si>
  <si>
    <t>Y06810</t>
  </si>
  <si>
    <t>WHITEHOUSE HEALTH CENTRE</t>
  </si>
  <si>
    <t>K82003</t>
  </si>
  <si>
    <t>WOLVERTON HEALTH CENTRE</t>
  </si>
  <si>
    <t>E81018</t>
  </si>
  <si>
    <t>WOODLAND AVENUE PRACTICE</t>
  </si>
  <si>
    <t>Y00560</t>
  </si>
  <si>
    <t>WOOTTON VALE AND SHORTSTOWN SURGERY</t>
  </si>
  <si>
    <t>D81633</t>
  </si>
  <si>
    <t>ACORN SURGERY</t>
  </si>
  <si>
    <t>D81618</t>
  </si>
  <si>
    <t>AILSWORTH MEDICAL CENTRE</t>
  </si>
  <si>
    <t>D81004</t>
  </si>
  <si>
    <t>ALCONBURY SURGERY</t>
  </si>
  <si>
    <t>D81082</t>
  </si>
  <si>
    <t>ALMOND ROAD SURGERY</t>
  </si>
  <si>
    <t>D81016</t>
  </si>
  <si>
    <t>ARBURY ROAD SURGERY</t>
  </si>
  <si>
    <t>D81026</t>
  </si>
  <si>
    <t>BOROUGHBURY MEDICAL CENTRE</t>
  </si>
  <si>
    <t>Y00486</t>
  </si>
  <si>
    <t>BOTOLPH BRIDGE COMMUNITY HEALTH CENTRE</t>
  </si>
  <si>
    <t>D81055</t>
  </si>
  <si>
    <t>BOTTISHAM MEDICAL PRACTICE</t>
  </si>
  <si>
    <t>D81041</t>
  </si>
  <si>
    <t>BOURN SURGERY</t>
  </si>
  <si>
    <t>Y07057</t>
  </si>
  <si>
    <t>BRETTON MEDICAL PRACTICE</t>
  </si>
  <si>
    <t>D81037</t>
  </si>
  <si>
    <t>BRIDGE STREET MEDICAL CENTRE</t>
  </si>
  <si>
    <t>D81045</t>
  </si>
  <si>
    <t>BUCKDEN SURGERY</t>
  </si>
  <si>
    <t>D81051</t>
  </si>
  <si>
    <t>BURWELL SURGERY</t>
  </si>
  <si>
    <t>Y00056</t>
  </si>
  <si>
    <t>CAMBRIDGE ACCESS SURGERY</t>
  </si>
  <si>
    <t>Y00185</t>
  </si>
  <si>
    <t>CATHEDRAL MEDICAL CENTRE</t>
  </si>
  <si>
    <t>D81631</t>
  </si>
  <si>
    <t>CENTRAL MEDICAL CENTRE</t>
  </si>
  <si>
    <t>D81025</t>
  </si>
  <si>
    <t>CHERRY HINTON MEDICAL CENTRE</t>
  </si>
  <si>
    <t>D81011</t>
  </si>
  <si>
    <t>CLARKSON SURGERY</t>
  </si>
  <si>
    <t>D81035</t>
  </si>
  <si>
    <t>COMBERTON SURGERY</t>
  </si>
  <si>
    <t>D81052</t>
  </si>
  <si>
    <t>CORNERSTONE PRACTICE</t>
  </si>
  <si>
    <t>D81012</t>
  </si>
  <si>
    <t>CORNFORD HOUSE SURGERY</t>
  </si>
  <si>
    <t>D81086</t>
  </si>
  <si>
    <t>EAST BARNWELL HEALTH CENTRE</t>
  </si>
  <si>
    <t>D81611</t>
  </si>
  <si>
    <t>FENLAND GROUP PRACTICE</t>
  </si>
  <si>
    <t>D81028</t>
  </si>
  <si>
    <t>FIRS HOUSE SURGERY</t>
  </si>
  <si>
    <t>D81061</t>
  </si>
  <si>
    <t>GEORGE CLARE SURGERY</t>
  </si>
  <si>
    <t>D81043</t>
  </si>
  <si>
    <t>GRANTA MEDICAL PRACTICES</t>
  </si>
  <si>
    <t>D81081</t>
  </si>
  <si>
    <t>GREAT STAUGHTON SURGERY</t>
  </si>
  <si>
    <t>D81030</t>
  </si>
  <si>
    <t>GROVE MEDICAL PRACTICE</t>
  </si>
  <si>
    <t>D81062</t>
  </si>
  <si>
    <t>HADDENHAM SURGERY</t>
  </si>
  <si>
    <t>D81630</t>
  </si>
  <si>
    <t>HAMPTON MEDICAL CENTRE</t>
  </si>
  <si>
    <t>D81058</t>
  </si>
  <si>
    <t>HARSTON SURGERY</t>
  </si>
  <si>
    <t>D81002</t>
  </si>
  <si>
    <t>HUNTINGDON ROAD SURGERY</t>
  </si>
  <si>
    <t>D81022</t>
  </si>
  <si>
    <t>JENNER HEALTHCARE</t>
  </si>
  <si>
    <t>D81038</t>
  </si>
  <si>
    <t>KIMBOLTON MEDICAL CENTRE</t>
  </si>
  <si>
    <t>D81057</t>
  </si>
  <si>
    <t>LAKESIDE HEALTHCARE ST NEOTS</t>
  </si>
  <si>
    <t>D81001</t>
  </si>
  <si>
    <t>LENSFIELD MEDICAL PRACTICE</t>
  </si>
  <si>
    <t>D81078</t>
  </si>
  <si>
    <t>MAPLE SURGERY BAR HILL HEALTH CENTRE</t>
  </si>
  <si>
    <t>D81064</t>
  </si>
  <si>
    <t>MERCHEFORD HOUSE</t>
  </si>
  <si>
    <t>D81017</t>
  </si>
  <si>
    <t>MILL ROAD SURGERY</t>
  </si>
  <si>
    <t>D81612</t>
  </si>
  <si>
    <t>MILTON SURGERY</t>
  </si>
  <si>
    <t>D81060</t>
  </si>
  <si>
    <t>MOAT HOUSE SURGERY</t>
  </si>
  <si>
    <t>D81637</t>
  </si>
  <si>
    <t>MONKFIELD MEDICAL PRACTICE</t>
  </si>
  <si>
    <t>Y07059</t>
  </si>
  <si>
    <t>NENE VALLEY AND HODGSON MEDICAL PRACTICE</t>
  </si>
  <si>
    <t>D81046</t>
  </si>
  <si>
    <t>NEW QUEEN STREET SURGERY</t>
  </si>
  <si>
    <t>D81005</t>
  </si>
  <si>
    <t>NEWNHAM WALK SURGERY</t>
  </si>
  <si>
    <t>D81065</t>
  </si>
  <si>
    <t>NIGHTINGALE MEDICAL CENTRE</t>
  </si>
  <si>
    <t>D81008</t>
  </si>
  <si>
    <t>NORTH BRINK PRACTICE</t>
  </si>
  <si>
    <t>D81044</t>
  </si>
  <si>
    <t>NUFFIELD ROAD MEDICAL CENTRE</t>
  </si>
  <si>
    <t>D81029</t>
  </si>
  <si>
    <t>OLD FLETTON SURGERY</t>
  </si>
  <si>
    <t>D81018</t>
  </si>
  <si>
    <t>ORCHARD SURGERY,MELBOURN</t>
  </si>
  <si>
    <t>D81033</t>
  </si>
  <si>
    <t>OVER SURGERY</t>
  </si>
  <si>
    <t>D81085</t>
  </si>
  <si>
    <t>PAPWORTH SURGERY</t>
  </si>
  <si>
    <t>Y07025</t>
  </si>
  <si>
    <t>PARK MEDICAL CENTRE</t>
  </si>
  <si>
    <t>D81015</t>
  </si>
  <si>
    <t>PARSON DROVE SURGERY</t>
  </si>
  <si>
    <t>D81056</t>
  </si>
  <si>
    <t>PETERSFIELD MEDICAL PRACTICE</t>
  </si>
  <si>
    <t>D81036</t>
  </si>
  <si>
    <t>PRIORS FIELD SURGERY</t>
  </si>
  <si>
    <t>D81010</t>
  </si>
  <si>
    <t>PRIORY FIELDS SURGERY</t>
  </si>
  <si>
    <t>D81066</t>
  </si>
  <si>
    <t>QUEEN EDITH MEDICAL PRACTICE</t>
  </si>
  <si>
    <t>D81059</t>
  </si>
  <si>
    <t>RAMSEY HEALTH CENTRE</t>
  </si>
  <si>
    <t>D81054</t>
  </si>
  <si>
    <t>RED HOUSE SURGERY</t>
  </si>
  <si>
    <t>D81606</t>
  </si>
  <si>
    <t>RIVERPORT MEDICAL PRACTICE</t>
  </si>
  <si>
    <t>D81603</t>
  </si>
  <si>
    <t>RIVERSIDE PRACTICE</t>
  </si>
  <si>
    <t>E82132</t>
  </si>
  <si>
    <t>ROYSIA SURGERY</t>
  </si>
  <si>
    <t>D81049</t>
  </si>
  <si>
    <t>SPINNEY SURGERY</t>
  </si>
  <si>
    <t>D81034</t>
  </si>
  <si>
    <t>ST MARY'S SURGERY</t>
  </si>
  <si>
    <t>Y02769</t>
  </si>
  <si>
    <t>ST NEOTS HEALTH CENTRE</t>
  </si>
  <si>
    <t>D81021</t>
  </si>
  <si>
    <t>ST. GEORGE'S MEDICAL CENTRE</t>
  </si>
  <si>
    <t>D81014</t>
  </si>
  <si>
    <t>STAPLOE MEDICAL CENTRE</t>
  </si>
  <si>
    <t>D81607</t>
  </si>
  <si>
    <t>SWAVESEY SURGERY</t>
  </si>
  <si>
    <t>D81645</t>
  </si>
  <si>
    <t>THE GRANGE MEDICAL CENTRE</t>
  </si>
  <si>
    <t>D81050</t>
  </si>
  <si>
    <t>THE HICKS GROUP PRACTICE</t>
  </si>
  <si>
    <t>D81625</t>
  </si>
  <si>
    <t>THISTLEMOOR MEDICAL CENTRE</t>
  </si>
  <si>
    <t>Y07060</t>
  </si>
  <si>
    <t>THOMAS WALKER WESTGATE HEALTHCARE</t>
  </si>
  <si>
    <t>D81615</t>
  </si>
  <si>
    <t>THORPE ROAD</t>
  </si>
  <si>
    <t>D81622</t>
  </si>
  <si>
    <t>TRINITY SURGERY</t>
  </si>
  <si>
    <t>D81013</t>
  </si>
  <si>
    <t>TRUMPINGTON STREET MEDICAL PRACTICE</t>
  </si>
  <si>
    <t>D81042</t>
  </si>
  <si>
    <t>WATERBEACH AND COTTENHAM SURGERIES</t>
  </si>
  <si>
    <t>D81027</t>
  </si>
  <si>
    <t>WELLSIDE SURGERY</t>
  </si>
  <si>
    <t>D81073</t>
  </si>
  <si>
    <t>WESTWOOD CLINIC</t>
  </si>
  <si>
    <t>D81084</t>
  </si>
  <si>
    <t>WILLINGHAM MEDICAL PRACTICE</t>
  </si>
  <si>
    <t>D81629</t>
  </si>
  <si>
    <t>WILLOW TREE SURGERY</t>
  </si>
  <si>
    <t>D81070</t>
  </si>
  <si>
    <t>WOODLANDS SURGERY</t>
  </si>
  <si>
    <t>D81031</t>
  </si>
  <si>
    <t>YAXLEY GROUP PRACTICE</t>
  </si>
  <si>
    <t>D81003</t>
  </si>
  <si>
    <t>YORK STREET MEDICAL PRACTICE</t>
  </si>
  <si>
    <t>E82042</t>
  </si>
  <si>
    <t>ABBEY ROAD SURGERY</t>
  </si>
  <si>
    <t>E82105</t>
  </si>
  <si>
    <t>ABBOTSWOOD MEDICAL CENTRE</t>
  </si>
  <si>
    <t>F81184</t>
  </si>
  <si>
    <t>ABRIDGE SURGERY</t>
  </si>
  <si>
    <t>F81181</t>
  </si>
  <si>
    <t>ADDISON HOUSE - HAQUE PRACTICE</t>
  </si>
  <si>
    <t>E82061</t>
  </si>
  <si>
    <t>AMWELL SURGERY</t>
  </si>
  <si>
    <t>F81090</t>
  </si>
  <si>
    <t>ANGEL LANE SURGERY</t>
  </si>
  <si>
    <t>E82098</t>
  </si>
  <si>
    <t>ANNANDALE MEDICAL CENTRE</t>
  </si>
  <si>
    <t>E82643</t>
  </si>
  <si>
    <t>ARCHWAY SURGERY</t>
  </si>
  <si>
    <t>D81047</t>
  </si>
  <si>
    <t>ASHWELL SURGERY</t>
  </si>
  <si>
    <t>E82124</t>
  </si>
  <si>
    <t>ATTENBOROUGH SURGERY</t>
  </si>
  <si>
    <t>E82053</t>
  </si>
  <si>
    <t>BANCROFT MEDICAL CENTRE</t>
  </si>
  <si>
    <t>E82093</t>
  </si>
  <si>
    <t>BEDWELL MEDICAL CENTRE</t>
  </si>
  <si>
    <t>E82032</t>
  </si>
  <si>
    <t>BENNETTS END SURGERY</t>
  </si>
  <si>
    <t>E82019</t>
  </si>
  <si>
    <t>BRIDGE COTTAGE SURGERY</t>
  </si>
  <si>
    <t>E82013</t>
  </si>
  <si>
    <t>BRIDGEWATER SURGERIES</t>
  </si>
  <si>
    <t>E82023</t>
  </si>
  <si>
    <t>BURVILL HOUSE SURGERY</t>
  </si>
  <si>
    <t>E82100</t>
  </si>
  <si>
    <t>CENTRAL SURGERY</t>
  </si>
  <si>
    <t>F81078</t>
  </si>
  <si>
    <t>CHURCH LANGLEY MEDICAL PRACTICE</t>
  </si>
  <si>
    <t>E82067</t>
  </si>
  <si>
    <t>CHURCH STREET PARTNERSHIP</t>
  </si>
  <si>
    <t>E82020</t>
  </si>
  <si>
    <t>CONSULTING ROOMS</t>
  </si>
  <si>
    <t>F81015</t>
  </si>
  <si>
    <t>CROCUS MEDICAL PRACTICE</t>
  </si>
  <si>
    <t>E82079</t>
  </si>
  <si>
    <t>CROMWELL MEDICAL CENTRE</t>
  </si>
  <si>
    <t>E82081</t>
  </si>
  <si>
    <t>CUFFLEY AND GOFFS OAK MEDICAL PRACTICE</t>
  </si>
  <si>
    <t>E82077</t>
  </si>
  <si>
    <t>DAVENPORT HOUSE SURGERY</t>
  </si>
  <si>
    <t>E82092</t>
  </si>
  <si>
    <t>DOLPHIN HOUSE SURGERY</t>
  </si>
  <si>
    <t>E82071</t>
  </si>
  <si>
    <t>ELMS MEDICAL PRACTICE</t>
  </si>
  <si>
    <t>E82051</t>
  </si>
  <si>
    <t>EVEREST HOUSE SURGERY</t>
  </si>
  <si>
    <t>E82012</t>
  </si>
  <si>
    <t>FAIRBROOK MEDICAL CENTRE</t>
  </si>
  <si>
    <t>E82022</t>
  </si>
  <si>
    <t>FERNVILLE SURGERY</t>
  </si>
  <si>
    <t>F81152</t>
  </si>
  <si>
    <t>FOREST PRACTICE</t>
  </si>
  <si>
    <t>E82068</t>
  </si>
  <si>
    <t>GADE AND CHORLEYWOOD HEALTH CENTRES</t>
  </si>
  <si>
    <t>Y01924</t>
  </si>
  <si>
    <t>GARDENS AND JACOBS MEDICAL PARTNERSHIP</t>
  </si>
  <si>
    <t>E82017</t>
  </si>
  <si>
    <t>GARSTON MEDICAL CENTRE</t>
  </si>
  <si>
    <t>E82652</t>
  </si>
  <si>
    <t>GOSSOMS END SURGERY</t>
  </si>
  <si>
    <t>E82059</t>
  </si>
  <si>
    <t>GRANGE STREET SURGERY</t>
  </si>
  <si>
    <t>E82050</t>
  </si>
  <si>
    <t>GROVE HILL MEDICAL CENTRE</t>
  </si>
  <si>
    <t>E82088</t>
  </si>
  <si>
    <t>HAILEY VIEW SURGERY</t>
  </si>
  <si>
    <t>E82062</t>
  </si>
  <si>
    <t>HALL GROVE GROUP PRACTICE</t>
  </si>
  <si>
    <t>E82007</t>
  </si>
  <si>
    <t>HANSCOMBE HOUSE SURGERY</t>
  </si>
  <si>
    <t>E82084</t>
  </si>
  <si>
    <t>HARVEY GROUP PRACTICE</t>
  </si>
  <si>
    <t>E82004</t>
  </si>
  <si>
    <t>HATFIELD ROAD SURGERY</t>
  </si>
  <si>
    <t>E82066</t>
  </si>
  <si>
    <t>HAVERFIELD SURGERY</t>
  </si>
  <si>
    <t>E82654</t>
  </si>
  <si>
    <t>HELIX MEDICAL CENTRE</t>
  </si>
  <si>
    <t>Y06095</t>
  </si>
  <si>
    <t>HERTFORDSHIRE SPECIAL ALLOCATION SCHEME</t>
  </si>
  <si>
    <t>E82133</t>
  </si>
  <si>
    <t>HIGH STREET SURGERY</t>
  </si>
  <si>
    <t>F81072</t>
  </si>
  <si>
    <t>HIGH STREET SURGERY, EPPING</t>
  </si>
  <si>
    <t>E82078</t>
  </si>
  <si>
    <t>HIGHVIEW MEDICAL CENTRE</t>
  </si>
  <si>
    <t>F81118</t>
  </si>
  <si>
    <t>JOHN TASKER HOUSE SURGERY</t>
  </si>
  <si>
    <t>E82086</t>
  </si>
  <si>
    <t>KING GEORGE &amp; MANOR HOUSE SURGERIES</t>
  </si>
  <si>
    <t>E82129</t>
  </si>
  <si>
    <t>KINGS LANGLEY SURGERY</t>
  </si>
  <si>
    <t>F81169</t>
  </si>
  <si>
    <t>KINGS MEDICAL CENTRE</t>
  </si>
  <si>
    <t>E82035</t>
  </si>
  <si>
    <t>KNEBWORTH &amp; MARYMEAD PRACTICE</t>
  </si>
  <si>
    <t>E82024</t>
  </si>
  <si>
    <t>LEA WHARF MEDICAL</t>
  </si>
  <si>
    <t>E82009</t>
  </si>
  <si>
    <t>LINCOLN HOUSE SURGERY</t>
  </si>
  <si>
    <t>E82018</t>
  </si>
  <si>
    <t>F81027</t>
  </si>
  <si>
    <t>LISTER MEDICAL CENTRE</t>
  </si>
  <si>
    <t>E82657</t>
  </si>
  <si>
    <t>LITTLE BUSHEY SURGERY</t>
  </si>
  <si>
    <t>E82014</t>
  </si>
  <si>
    <t>LODGE,HIGHFIELD &amp; REDBOURN</t>
  </si>
  <si>
    <t>F81048</t>
  </si>
  <si>
    <t>LOUGHTON HEALTH CENTRE</t>
  </si>
  <si>
    <t>E82031</t>
  </si>
  <si>
    <t>MALTINGS SURGERY</t>
  </si>
  <si>
    <t>E82073</t>
  </si>
  <si>
    <t>MANOR VIEW PRACTICE</t>
  </si>
  <si>
    <t>F81749</t>
  </si>
  <si>
    <t>MARKET SQUARE SURGERY</t>
  </si>
  <si>
    <t>F81725</t>
  </si>
  <si>
    <t>MAYNARD COURT SURGERY</t>
  </si>
  <si>
    <t>E82055</t>
  </si>
  <si>
    <t>MIDWAY SURGERY</t>
  </si>
  <si>
    <t>E82021</t>
  </si>
  <si>
    <t>MUCH HADHAM HEALTH CENTRE</t>
  </si>
  <si>
    <t>E82102</t>
  </si>
  <si>
    <t>NEW RIVER HEALTH</t>
  </si>
  <si>
    <t>E82106</t>
  </si>
  <si>
    <t>NEW ROAD SURGERY</t>
  </si>
  <si>
    <t>F81034</t>
  </si>
  <si>
    <t>NEWPORT SURGERY</t>
  </si>
  <si>
    <t>F81120</t>
  </si>
  <si>
    <t>NUFFIELD HOUSE HEALTH CENTRE</t>
  </si>
  <si>
    <t>F81056</t>
  </si>
  <si>
    <t>OLD HARLOW HEALTH CENTRE</t>
  </si>
  <si>
    <t>F81049</t>
  </si>
  <si>
    <t>ONGAR HEALTH CENTRE</t>
  </si>
  <si>
    <t>F81165</t>
  </si>
  <si>
    <t>PALMERSTON ROAD SURGERY</t>
  </si>
  <si>
    <t>E82090</t>
  </si>
  <si>
    <t>PARK LANE SURGERY</t>
  </si>
  <si>
    <t>E82060</t>
  </si>
  <si>
    <t>PARKBURY HOUSE SURGERY</t>
  </si>
  <si>
    <t>E82027</t>
  </si>
  <si>
    <t>PARKFIELD MEDICAL CENTRE</t>
  </si>
  <si>
    <t>E82091</t>
  </si>
  <si>
    <t>PARKWOOD SURGERY</t>
  </si>
  <si>
    <t>F81053</t>
  </si>
  <si>
    <t>PEACOCK SURGERY</t>
  </si>
  <si>
    <t>E82040</t>
  </si>
  <si>
    <t>PEARTREE LANE SURGERY</t>
  </si>
  <si>
    <t>E82058</t>
  </si>
  <si>
    <t>POTTERELLS MEDICAL CENTRE</t>
  </si>
  <si>
    <t>E82075</t>
  </si>
  <si>
    <t>REGAL CHAMBERS SURGERY</t>
  </si>
  <si>
    <t>E82001</t>
  </si>
  <si>
    <t>ROTHSCHILD HOUSE GROUP</t>
  </si>
  <si>
    <t>E82043</t>
  </si>
  <si>
    <t>SCHOPWICK SURGERY</t>
  </si>
  <si>
    <t>E82096</t>
  </si>
  <si>
    <t>SHEEPCOT MEDICAL CENTRE</t>
  </si>
  <si>
    <t>E82056</t>
  </si>
  <si>
    <t>SHEPHALL HEALTH CENTRE</t>
  </si>
  <si>
    <t>E82655</t>
  </si>
  <si>
    <t>SOUTH OXHEY SURGERY</t>
  </si>
  <si>
    <t>E82074</t>
  </si>
  <si>
    <t>SOUTH STREET SURGERY</t>
  </si>
  <si>
    <t>Y02639</t>
  </si>
  <si>
    <t>SPRING HOUSE HEALTH</t>
  </si>
  <si>
    <t>E82638</t>
  </si>
  <si>
    <t>STANHOPE SURGERY</t>
  </si>
  <si>
    <t>E82005</t>
  </si>
  <si>
    <t>STANMORE MEDICAL GROUP</t>
  </si>
  <si>
    <t>E82115</t>
  </si>
  <si>
    <t>STOCKWELL LODGE MED.CTR.</t>
  </si>
  <si>
    <t>E82107</t>
  </si>
  <si>
    <t>SUMMERFIELD HEALTH CENTRE</t>
  </si>
  <si>
    <t>E82015</t>
  </si>
  <si>
    <t>SUTHERGREY HOUSE MEDICAL CENTRE</t>
  </si>
  <si>
    <t>F81619</t>
  </si>
  <si>
    <t>SYDENHAM HOUSE SURGERY</t>
  </si>
  <si>
    <t>F81131</t>
  </si>
  <si>
    <t>THAXTED SURGERY</t>
  </si>
  <si>
    <t>E82099</t>
  </si>
  <si>
    <t>THE BALDOCK SURGERY</t>
  </si>
  <si>
    <t>E82082</t>
  </si>
  <si>
    <t>THE BIRCHWOOD AND SOLLERSHOTT SURGERIES</t>
  </si>
  <si>
    <t>E82038</t>
  </si>
  <si>
    <t>THE BUNTINGFORD &amp; PUCKERIDGE MED PRAC.</t>
  </si>
  <si>
    <t>E82083</t>
  </si>
  <si>
    <t>THE COLNE PRACTICE</t>
  </si>
  <si>
    <t>F81004</t>
  </si>
  <si>
    <t>THE EDEN SURGERIES</t>
  </si>
  <si>
    <t>E82069</t>
  </si>
  <si>
    <t>THE ELMS SURGERY</t>
  </si>
  <si>
    <t>E82041</t>
  </si>
  <si>
    <t>THE GARDEN CITY PRACTICE</t>
  </si>
  <si>
    <t>E82661</t>
  </si>
  <si>
    <t>THE GARDEN CITY SURGERY</t>
  </si>
  <si>
    <t>F81009</t>
  </si>
  <si>
    <t>THE GOLD STREET SURGERY</t>
  </si>
  <si>
    <t>E82117</t>
  </si>
  <si>
    <t>THE GROVE MEDICAL CENTRE</t>
  </si>
  <si>
    <t>F81047</t>
  </si>
  <si>
    <t>THE HAMILTON PRACTICE</t>
  </si>
  <si>
    <t>F81043</t>
  </si>
  <si>
    <t>THE LIMES MEDICAL CENTRE</t>
  </si>
  <si>
    <t>E82006</t>
  </si>
  <si>
    <t>THE LIMES SURGERY</t>
  </si>
  <si>
    <t>F81136</t>
  </si>
  <si>
    <t>THE LOUGHTON SURGERY</t>
  </si>
  <si>
    <t>E82094</t>
  </si>
  <si>
    <t>THE MANOR STREET SURGERY</t>
  </si>
  <si>
    <t>E82063</t>
  </si>
  <si>
    <t>THE MAPLES</t>
  </si>
  <si>
    <t>E82008</t>
  </si>
  <si>
    <t>THE NEVELLS ROAD SURGERY</t>
  </si>
  <si>
    <t>E82044</t>
  </si>
  <si>
    <t>THE PORTMILL SURGERY</t>
  </si>
  <si>
    <t>E82085</t>
  </si>
  <si>
    <t>THE RED HOUSE GROUP</t>
  </si>
  <si>
    <t>F81216</t>
  </si>
  <si>
    <t>THE RIVER SURGERY</t>
  </si>
  <si>
    <t>F81106</t>
  </si>
  <si>
    <t>THE ROSS PRACTICE</t>
  </si>
  <si>
    <t>E82111</t>
  </si>
  <si>
    <t>THE SYMONDS GREEN HEALTH CENTRE</t>
  </si>
  <si>
    <t>E82113</t>
  </si>
  <si>
    <t>VERULAM MEDICAL GROUP</t>
  </si>
  <si>
    <t>E82037</t>
  </si>
  <si>
    <t>VILLAGE SURGERY</t>
  </si>
  <si>
    <t>E82046</t>
  </si>
  <si>
    <t>VINE HOUSE HEALTH CENTRE</t>
  </si>
  <si>
    <t>E82123</t>
  </si>
  <si>
    <t>WARDEN LODGE MEDICAL PRACTICE</t>
  </si>
  <si>
    <t>E82045</t>
  </si>
  <si>
    <t>WATFORD HEALTH CENTRE</t>
  </si>
  <si>
    <t>E82121</t>
  </si>
  <si>
    <t>WATTON PLACE CLINIC</t>
  </si>
  <si>
    <t>E82626</t>
  </si>
  <si>
    <t>WHITWELL SURGERY</t>
  </si>
  <si>
    <t>E82070</t>
  </si>
  <si>
    <t>WOODHALL FARM MEDICAL CTR</t>
  </si>
  <si>
    <t>E82002</t>
  </si>
  <si>
    <t>WRAFTON HOUSE SURGERY</t>
  </si>
  <si>
    <t>F81060</t>
  </si>
  <si>
    <t>AEGIS MEDICAL CENTRE</t>
  </si>
  <si>
    <t>F81640</t>
  </si>
  <si>
    <t>ARYAN MEDICAL CENTRE</t>
  </si>
  <si>
    <t>F81690</t>
  </si>
  <si>
    <t>ASHINGDON MEDICAL CENTRE</t>
  </si>
  <si>
    <t>F81123</t>
  </si>
  <si>
    <t>AUDLEY MILLS SURGERY</t>
  </si>
  <si>
    <t>F81010</t>
  </si>
  <si>
    <t>AVELEY MEDICAL CENTRE</t>
  </si>
  <si>
    <t>F81114</t>
  </si>
  <si>
    <t>BADDOW VILLAGE SURGERY</t>
  </si>
  <si>
    <t>F81155</t>
  </si>
  <si>
    <t>BALFOUR MEDICAL CENTRE</t>
  </si>
  <si>
    <t>F81150</t>
  </si>
  <si>
    <t>BALLARDS WALK SURGERY</t>
  </si>
  <si>
    <t>F81100</t>
  </si>
  <si>
    <t>BEACON HEALTH GROUP-DANBURY MEDICAL CTR</t>
  </si>
  <si>
    <t>F81083</t>
  </si>
  <si>
    <t>BEAUCHAMP HOUSE</t>
  </si>
  <si>
    <t>F81023</t>
  </si>
  <si>
    <t>BEECHWOOD SURGERY</t>
  </si>
  <si>
    <t>F81713</t>
  </si>
  <si>
    <t>BENFLEET SURGERY</t>
  </si>
  <si>
    <t>F81099</t>
  </si>
  <si>
    <t>BLACKWATER MEDICAL CENTRE</t>
  </si>
  <si>
    <t>F81132</t>
  </si>
  <si>
    <t>BLANDFORD MEDICAL CENTRE</t>
  </si>
  <si>
    <t>F81683</t>
  </si>
  <si>
    <t>BLYTH'S MEADOW SURGERY</t>
  </si>
  <si>
    <t>F81126</t>
  </si>
  <si>
    <t>BURNHAM SURGERY</t>
  </si>
  <si>
    <t>F81700</t>
  </si>
  <si>
    <t>CANVEY VILLAGE SURGERY</t>
  </si>
  <si>
    <t>F81086</t>
  </si>
  <si>
    <t>CENTRAL SURGERY - SOUTHCHURCH BLVD</t>
  </si>
  <si>
    <t>F81113</t>
  </si>
  <si>
    <t>CHAFFORD HUNDRED MEDICAL CENTRE</t>
  </si>
  <si>
    <t>F81104</t>
  </si>
  <si>
    <t>CHAPEL STREET SURGERY</t>
  </si>
  <si>
    <t>F81122</t>
  </si>
  <si>
    <t>CHELMER MEDICAL PARTNERSHIP</t>
  </si>
  <si>
    <t>F81665</t>
  </si>
  <si>
    <t>CHELMER VILLAGE SURGERY</t>
  </si>
  <si>
    <t>F81014</t>
  </si>
  <si>
    <t>CHURCH LANE SURGERY</t>
  </si>
  <si>
    <t>F81125</t>
  </si>
  <si>
    <t>CHURCH VIEW SURGERY</t>
  </si>
  <si>
    <t>F81006</t>
  </si>
  <si>
    <t>CLAYHILL MEDICAL PRACTICE</t>
  </si>
  <si>
    <t>F81635</t>
  </si>
  <si>
    <t>COLLINGWOOD ROAD SURGERY</t>
  </si>
  <si>
    <t>F81206</t>
  </si>
  <si>
    <t>COMMONWEALTH HEALTH CENTRE</t>
  </si>
  <si>
    <t>F81061</t>
  </si>
  <si>
    <t>CONNER &amp; PARTNERS</t>
  </si>
  <si>
    <t>F81215</t>
  </si>
  <si>
    <t>DEAL TREE HEALTH CENTRE</t>
  </si>
  <si>
    <t>F81219</t>
  </si>
  <si>
    <t>DELL MEDICAL CENTRE</t>
  </si>
  <si>
    <t>F81669</t>
  </si>
  <si>
    <t>DERRY COURT MEDICAL PRACTICE</t>
  </si>
  <si>
    <t>F81173</t>
  </si>
  <si>
    <t>DOUGLAS GROVE SURGERY</t>
  </si>
  <si>
    <t>F81704</t>
  </si>
  <si>
    <t>DOWNHALL PARK SURGERY</t>
  </si>
  <si>
    <t>F81085</t>
  </si>
  <si>
    <t>DR A NAEEM &amp; PARTNERS,THE NEW SURGERY</t>
  </si>
  <si>
    <t>F81697</t>
  </si>
  <si>
    <t>DR DEVARAJA VC PRACTICE</t>
  </si>
  <si>
    <t>F81003</t>
  </si>
  <si>
    <t>DR F KHAN CARNAVON ROAD SURGERY</t>
  </si>
  <si>
    <t>F81025</t>
  </si>
  <si>
    <t>DR GC CHAJED'S PRACTICE</t>
  </si>
  <si>
    <t>Y00758</t>
  </si>
  <si>
    <t>DR JO ARAYOMI'S PRACTICE</t>
  </si>
  <si>
    <t>F81001</t>
  </si>
  <si>
    <t>DR KHAN &amp; PARTNERS</t>
  </si>
  <si>
    <t>F81046</t>
  </si>
  <si>
    <t>DR KRISHNAN &amp; PTNR - KENT ELMS HC</t>
  </si>
  <si>
    <t>F81613</t>
  </si>
  <si>
    <t>DR KUMAR &amp; PTNR - SHOEBURY HC</t>
  </si>
  <si>
    <t>F81223</t>
  </si>
  <si>
    <t>DR MALIK - KENT ELMS HC</t>
  </si>
  <si>
    <t>F81158</t>
  </si>
  <si>
    <t>DR NASAH &amp; PARTNERS</t>
  </si>
  <si>
    <t>F81147</t>
  </si>
  <si>
    <t>DR NAVIN KUMAR</t>
  </si>
  <si>
    <t>F81649</t>
  </si>
  <si>
    <t>DR PALACIN</t>
  </si>
  <si>
    <t>F81007</t>
  </si>
  <si>
    <t>DR PUZEY,DR KOTHARI AND DR NANDA</t>
  </si>
  <si>
    <t>Y03052</t>
  </si>
  <si>
    <t>DR SALAKO AND PARTNERS</t>
  </si>
  <si>
    <t>F81666</t>
  </si>
  <si>
    <t>DR SHARMA &amp; PARTNERS</t>
  </si>
  <si>
    <t>Y00469</t>
  </si>
  <si>
    <t>DR SIMS AND PARTNERS</t>
  </si>
  <si>
    <t>F81092</t>
  </si>
  <si>
    <t>DR SOORIAKUMARAN</t>
  </si>
  <si>
    <t>F81211</t>
  </si>
  <si>
    <t>DR YADAVA N PRACTICE</t>
  </si>
  <si>
    <t>F81632</t>
  </si>
  <si>
    <t>DR YASIN SA PRACTICE</t>
  </si>
  <si>
    <t>F81128</t>
  </si>
  <si>
    <t>EASTWOOD GROUP PRACTICE</t>
  </si>
  <si>
    <t>F81101</t>
  </si>
  <si>
    <t>ESSEX WAY SURGERY</t>
  </si>
  <si>
    <t>F81186</t>
  </si>
  <si>
    <t>FELMORES MEDICAL CENTRE</t>
  </si>
  <si>
    <t>F81030</t>
  </si>
  <si>
    <t>FERN HOUSE SURGERY</t>
  </si>
  <si>
    <t>F81707</t>
  </si>
  <si>
    <t>FRYERNS MEDICAL CENTRE</t>
  </si>
  <si>
    <t>F81205</t>
  </si>
  <si>
    <t>GHAURI PRACTICE</t>
  </si>
  <si>
    <t>F81674</t>
  </si>
  <si>
    <t>GREENWOOD AND WYNCROFT SURGERY</t>
  </si>
  <si>
    <t>F81153</t>
  </si>
  <si>
    <t>HASSENGATE MEDICAL CENTRE</t>
  </si>
  <si>
    <t>Y00293</t>
  </si>
  <si>
    <t>HEDINGHAM MEDICAL CENTRE</t>
  </si>
  <si>
    <t>F81618</t>
  </si>
  <si>
    <t>HIGH ROAD FAMILY DOCTORS</t>
  </si>
  <si>
    <t>F81112</t>
  </si>
  <si>
    <t>HIGHLANDS SURGERY</t>
  </si>
  <si>
    <t>F81198</t>
  </si>
  <si>
    <t>HORNDON-ON-THE-HILL SURGERY</t>
  </si>
  <si>
    <t>F81623</t>
  </si>
  <si>
    <t>KADIM PRIMECARE MEDICAL CENTRE</t>
  </si>
  <si>
    <t>F81011</t>
  </si>
  <si>
    <t>KELVEDON &amp; FEERING HEALTH CENTRE</t>
  </si>
  <si>
    <t>F81170</t>
  </si>
  <si>
    <t>KINGSWAY SURGERY</t>
  </si>
  <si>
    <t>F81711</t>
  </si>
  <si>
    <t>KNIGHTS SURGERY</t>
  </si>
  <si>
    <t>F81108</t>
  </si>
  <si>
    <t>LAINDON MEDICAL GROUP</t>
  </si>
  <si>
    <t>F81105</t>
  </si>
  <si>
    <t>LITTLE WALTHAM &amp; GT NOTLEY SURGERY</t>
  </si>
  <si>
    <t>F81041</t>
  </si>
  <si>
    <t>LONDON ROAD SURGERY</t>
  </si>
  <si>
    <t>F81022</t>
  </si>
  <si>
    <t>LONGFIELD MEDICAL CENTRE</t>
  </si>
  <si>
    <t>F81729</t>
  </si>
  <si>
    <t>MATCHING GREEN SURGERY</t>
  </si>
  <si>
    <t>F81652</t>
  </si>
  <si>
    <t>MEDIC HOUSE</t>
  </si>
  <si>
    <t>F81641</t>
  </si>
  <si>
    <t>MILTON ROAD AND THE GRAYS SURGERY</t>
  </si>
  <si>
    <t>F81055</t>
  </si>
  <si>
    <t>MOUNT AVENUE SURGERY</t>
  </si>
  <si>
    <t>F81087</t>
  </si>
  <si>
    <t>MOUNT CHAMBERS MEDICAL PRACTICE</t>
  </si>
  <si>
    <t>F81031</t>
  </si>
  <si>
    <t>MURREE MEDICAL GROUP</t>
  </si>
  <si>
    <t>F81177</t>
  </si>
  <si>
    <t>NEERA MEDICAL CENTRE</t>
  </si>
  <si>
    <t>F81176</t>
  </si>
  <si>
    <t>NORTH AVENUE SURGERY</t>
  </si>
  <si>
    <t>Y02611</t>
  </si>
  <si>
    <t>NORTH CHELMSFORD NHS HCC</t>
  </si>
  <si>
    <t>F81096</t>
  </si>
  <si>
    <t>OAKLANDS SURGERY</t>
  </si>
  <si>
    <t>Y00999</t>
  </si>
  <si>
    <t>ODDFELLOWS HALL &amp; ST CLEMENTS</t>
  </si>
  <si>
    <t>F81137</t>
  </si>
  <si>
    <t>ORSETT SURGERY</t>
  </si>
  <si>
    <t>F81032</t>
  </si>
  <si>
    <t>P A PATEL SURGERY</t>
  </si>
  <si>
    <t>F81134</t>
  </si>
  <si>
    <t>PEARTREE SURGERY &amp; WEST HORNDON SURGERY</t>
  </si>
  <si>
    <t>Y00033</t>
  </si>
  <si>
    <t>PURFLEET CARE CENTRE</t>
  </si>
  <si>
    <t>F81222</t>
  </si>
  <si>
    <t>QUEENS PARK SURGERY</t>
  </si>
  <si>
    <t>F81071</t>
  </si>
  <si>
    <t>RIVERMEAD GATE MED.CTR.</t>
  </si>
  <si>
    <t>F81036</t>
  </si>
  <si>
    <t>ROBERT FREW MEDICAL CENTRE</t>
  </si>
  <si>
    <t>F81102</t>
  </si>
  <si>
    <t>ROCKLEIGH COURT SURGERY</t>
  </si>
  <si>
    <t>F81645</t>
  </si>
  <si>
    <t>ROSE VILLA SURGERY</t>
  </si>
  <si>
    <t>F81708</t>
  </si>
  <si>
    <t>SAI MEDICAL CENTRE</t>
  </si>
  <si>
    <t>F81197</t>
  </si>
  <si>
    <t>SANCTA MARIA MEDICAL CENTRE</t>
  </si>
  <si>
    <t>Y06389</t>
  </si>
  <si>
    <t>SAS MID AND SOUTH ESSEX STP</t>
  </si>
  <si>
    <t>Y07016</t>
  </si>
  <si>
    <t>SAS WEST ESSEX COMMISCEO PCS LIMITED</t>
  </si>
  <si>
    <t>F81744</t>
  </si>
  <si>
    <t>SCOTT PARK SURGERY</t>
  </si>
  <si>
    <t>Y05023</t>
  </si>
  <si>
    <t>SILVER END SURGERY</t>
  </si>
  <si>
    <t>F81121</t>
  </si>
  <si>
    <t>SOUTHEND COASTAL SURGERIES - THORPE BAY</t>
  </si>
  <si>
    <t>F81159</t>
  </si>
  <si>
    <t>SOUTHEND MEDICAL CENTRE</t>
  </si>
  <si>
    <t>F81088</t>
  </si>
  <si>
    <t>SOUTHEND ROAD SURGERY</t>
  </si>
  <si>
    <t>F81142</t>
  </si>
  <si>
    <t>ST GEORGES MEDICAL PRACTICE</t>
  </si>
  <si>
    <t>Y02707</t>
  </si>
  <si>
    <t>ST LUKE'S HEALTH CENTRE</t>
  </si>
  <si>
    <t>F81192</t>
  </si>
  <si>
    <t>STIFFORD CLAYS MEDICAL CENTRE</t>
  </si>
  <si>
    <t>F81040</t>
  </si>
  <si>
    <t>STOCK SURGERY</t>
  </si>
  <si>
    <t>F81117</t>
  </si>
  <si>
    <t>SUTHERLAND LODGE SURGERY</t>
  </si>
  <si>
    <t>F81732</t>
  </si>
  <si>
    <t>SWANWOOD PARTNERSHIP</t>
  </si>
  <si>
    <t>F81080</t>
  </si>
  <si>
    <t>THE BILLERICAY MEDICAL PRACTICE</t>
  </si>
  <si>
    <t>F81730</t>
  </si>
  <si>
    <t>THE COGGESHALL SURGERY</t>
  </si>
  <si>
    <t>F81740</t>
  </si>
  <si>
    <t>THE COMMUNITY PRACTICE</t>
  </si>
  <si>
    <t>F81183</t>
  </si>
  <si>
    <t>THE DENGIE MEDICAL PARTNERSHIP</t>
  </si>
  <si>
    <t>F81068</t>
  </si>
  <si>
    <t>THE ELIZABETH COURTAULD SURGERY</t>
  </si>
  <si>
    <t>F81020</t>
  </si>
  <si>
    <t>THE FRESHFORD PRACTICE</t>
  </si>
  <si>
    <t>F81066</t>
  </si>
  <si>
    <t>THE GREENSWARD SURGERY</t>
  </si>
  <si>
    <t>F81737</t>
  </si>
  <si>
    <t>THE HIGHWOOD SURGERY</t>
  </si>
  <si>
    <t>F81075</t>
  </si>
  <si>
    <t>THE HOLLIES</t>
  </si>
  <si>
    <t>F81739</t>
  </si>
  <si>
    <t>THE ISLAND SURGERY</t>
  </si>
  <si>
    <t>F81029</t>
  </si>
  <si>
    <t>THE KNARES MEDICAL PRACTICE</t>
  </si>
  <si>
    <t>F81149</t>
  </si>
  <si>
    <t>THE LAURELS SURGERY</t>
  </si>
  <si>
    <t>F81696</t>
  </si>
  <si>
    <t>THE LEIGH SURGERY</t>
  </si>
  <si>
    <t>F81163</t>
  </si>
  <si>
    <t>THE NEW FOLLY SURGERY</t>
  </si>
  <si>
    <t>F81045</t>
  </si>
  <si>
    <t>THE NEW SURGERY</t>
  </si>
  <si>
    <t>F81144</t>
  </si>
  <si>
    <t>THE PALL MALL SURGERY</t>
  </si>
  <si>
    <t>F81675</t>
  </si>
  <si>
    <t>THE PRACTICE LEECON WAY</t>
  </si>
  <si>
    <t>Y02177</t>
  </si>
  <si>
    <t>THE PRACTICE NORTHUMBERLAND AVENUE</t>
  </si>
  <si>
    <t>F81119</t>
  </si>
  <si>
    <t>THE PUMP HOUSE SURGERY</t>
  </si>
  <si>
    <t>F81081</t>
  </si>
  <si>
    <t>THE QUEENSWAY SURGERY</t>
  </si>
  <si>
    <t>F81082</t>
  </si>
  <si>
    <t>THE RIGG-MILNER MEDICAL CENTRE</t>
  </si>
  <si>
    <t>F81076</t>
  </si>
  <si>
    <t>THE TOLLESBURY PRACTICE</t>
  </si>
  <si>
    <t>F81751</t>
  </si>
  <si>
    <t>THE TRINITY MEDICAL PRACTICE</t>
  </si>
  <si>
    <t>F81097</t>
  </si>
  <si>
    <t>THE VALKYRIE SURGERY</t>
  </si>
  <si>
    <t>F81098</t>
  </si>
  <si>
    <t>THE WRITTLE SURGERY</t>
  </si>
  <si>
    <t>F81051</t>
  </si>
  <si>
    <t>THIRD AVENUE HEALTH CENTRE</t>
  </si>
  <si>
    <t>Y02807</t>
  </si>
  <si>
    <t>THURROCK HEALTH CENTRE</t>
  </si>
  <si>
    <t>F81110</t>
  </si>
  <si>
    <t>TILBURY HEALTH CENTRE</t>
  </si>
  <si>
    <t>F81038</t>
  </si>
  <si>
    <t>TILE HOUSE SURGERY</t>
  </si>
  <si>
    <t>F81089</t>
  </si>
  <si>
    <t>WAKERING MEDICAL CTR.</t>
  </si>
  <si>
    <t>F81656</t>
  </si>
  <si>
    <t>WARRIOR SQUARE SURGERY</t>
  </si>
  <si>
    <t>F81164</t>
  </si>
  <si>
    <t>WEST ROAD SURGERY</t>
  </si>
  <si>
    <t>F81207</t>
  </si>
  <si>
    <t>WESTCLIFF MEDICAL CENTRE</t>
  </si>
  <si>
    <t>F81013</t>
  </si>
  <si>
    <t>WESTERN ROAD SURGERY</t>
  </si>
  <si>
    <t>F81057</t>
  </si>
  <si>
    <t>WHITLEY HOUSE SURGERY</t>
  </si>
  <si>
    <t>F81130</t>
  </si>
  <si>
    <t>WILLIAM FISHER MED.CTR.</t>
  </si>
  <si>
    <t>F81065</t>
  </si>
  <si>
    <t>WILLIAM HARVEY SURGERY</t>
  </si>
  <si>
    <t>F81193</t>
  </si>
  <si>
    <t>WITHAM HEALTH CENTRE</t>
  </si>
  <si>
    <t>D82104</t>
  </si>
  <si>
    <t>ACLE MEDICAL PARTNERSHIP</t>
  </si>
  <si>
    <t>D82628</t>
  </si>
  <si>
    <t>ALDBOROUGH SURGERY</t>
  </si>
  <si>
    <t>D83002</t>
  </si>
  <si>
    <t>ALEXANDRA &amp; CRESTVIEW SURGERIES</t>
  </si>
  <si>
    <t>D83608</t>
  </si>
  <si>
    <t>ANDAMAN SURGERY</t>
  </si>
  <si>
    <t>D82034</t>
  </si>
  <si>
    <t>ATTLEBOROUGH SURGERY</t>
  </si>
  <si>
    <t>D82003</t>
  </si>
  <si>
    <t>BEACHES MEDICAL CENTRE</t>
  </si>
  <si>
    <t>D83009</t>
  </si>
  <si>
    <t>BECCLES MEDICAL CENTRE</t>
  </si>
  <si>
    <t>Y03595</t>
  </si>
  <si>
    <t>BEECHCROFT AND OLD PALACE</t>
  </si>
  <si>
    <t>D82059</t>
  </si>
  <si>
    <t>BIRCHWOOD MEDICAL PRACTICE</t>
  </si>
  <si>
    <t>D82080</t>
  </si>
  <si>
    <t>BLOFIELD SURGERY</t>
  </si>
  <si>
    <t>D82604</t>
  </si>
  <si>
    <t>BOUGHTON SURGERY</t>
  </si>
  <si>
    <t>D83011</t>
  </si>
  <si>
    <t>BRIDGE ROAD SURGERY</t>
  </si>
  <si>
    <t>D82015</t>
  </si>
  <si>
    <t>BRIDGE STREET SURGERY</t>
  </si>
  <si>
    <t>D82032</t>
  </si>
  <si>
    <t>BRUNDALL MEDICAL PARTNERSHIP</t>
  </si>
  <si>
    <t>D83034</t>
  </si>
  <si>
    <t>BUNGAY MEDICAL CENTRE</t>
  </si>
  <si>
    <t>D82072</t>
  </si>
  <si>
    <t>D82057</t>
  </si>
  <si>
    <t>CAMPINGLAND SURGERY</t>
  </si>
  <si>
    <t>D82011</t>
  </si>
  <si>
    <t>CASTLE PARTNERSHIP</t>
  </si>
  <si>
    <t>D82006</t>
  </si>
  <si>
    <t>CHET VALLEY MEDICAL PRACTICE</t>
  </si>
  <si>
    <t>D82046</t>
  </si>
  <si>
    <t>CHURCH HILL SURGERY</t>
  </si>
  <si>
    <t>D82058</t>
  </si>
  <si>
    <t>COASTAL VILLAGES PRACTICE</t>
  </si>
  <si>
    <t>D82062</t>
  </si>
  <si>
    <t>COLTISHALL MEDICAL PRACTICE</t>
  </si>
  <si>
    <t>D82004</t>
  </si>
  <si>
    <t>CROMER GROUP PRACTICE</t>
  </si>
  <si>
    <t>D83035</t>
  </si>
  <si>
    <t>CUTLERS HILL SURGERY</t>
  </si>
  <si>
    <t>D82029</t>
  </si>
  <si>
    <t>DRAYTON MEDICAL PRACTICE</t>
  </si>
  <si>
    <t>D82042</t>
  </si>
  <si>
    <t>E HARLING &amp; KENNINGHALL MEDICAL PRACTICE</t>
  </si>
  <si>
    <t>D82007</t>
  </si>
  <si>
    <t>EAST NORFOLK MEDICAL PRACTICE</t>
  </si>
  <si>
    <t>D82071</t>
  </si>
  <si>
    <t>EAST NORWICH MEDICAL PARTNERSHIP</t>
  </si>
  <si>
    <t>D82056</t>
  </si>
  <si>
    <t>ELMHAM SURGERY</t>
  </si>
  <si>
    <t>D82054</t>
  </si>
  <si>
    <t>FAKENHAM MEDICAL PRACTICE</t>
  </si>
  <si>
    <t>D82079</t>
  </si>
  <si>
    <t>FELTWELL SURGERY</t>
  </si>
  <si>
    <t>D82600</t>
  </si>
  <si>
    <t>FLEGGBURGH SURGERY</t>
  </si>
  <si>
    <t>D82070</t>
  </si>
  <si>
    <t>GREAT MASSINGHAM SURGERY</t>
  </si>
  <si>
    <t>D82010</t>
  </si>
  <si>
    <t>GRIMSTON MEDICAL CENTRE</t>
  </si>
  <si>
    <t>D82002</t>
  </si>
  <si>
    <t>GROVE SURGERY</t>
  </si>
  <si>
    <t>D82084</t>
  </si>
  <si>
    <t>HARLESTON MEDICAL PRACTICE</t>
  </si>
  <si>
    <t>D82027</t>
  </si>
  <si>
    <t>HEACHAM GROUP PRACTICE</t>
  </si>
  <si>
    <t>D82078</t>
  </si>
  <si>
    <t>HEATHGATE MEDICAL PRACTICE</t>
  </si>
  <si>
    <t>D82018</t>
  </si>
  <si>
    <t>HELLESDON MEDICAL PRACTICE</t>
  </si>
  <si>
    <t>D83023</t>
  </si>
  <si>
    <t>D82085</t>
  </si>
  <si>
    <t>HINGHAM SURGERY</t>
  </si>
  <si>
    <t>D82001</t>
  </si>
  <si>
    <t>HOLT MEDICAL PRACTICE</t>
  </si>
  <si>
    <t>D82025</t>
  </si>
  <si>
    <t>HOVETON &amp; WROXHAM MEDICAL CENTRE</t>
  </si>
  <si>
    <t>D82068</t>
  </si>
  <si>
    <t>HOWDALE SURGERY</t>
  </si>
  <si>
    <t>D82064</t>
  </si>
  <si>
    <t>HUMBLEYARD PRACTICE</t>
  </si>
  <si>
    <t>D83030</t>
  </si>
  <si>
    <t>KIRKLEY MILL HEALTH CENTRE</t>
  </si>
  <si>
    <t>D82026</t>
  </si>
  <si>
    <t>LAKENHAM SURGERY</t>
  </si>
  <si>
    <t>D82022</t>
  </si>
  <si>
    <t>LAWNS PRACTICE</t>
  </si>
  <si>
    <t>D82076</t>
  </si>
  <si>
    <t>LAWSON ROAD SURGERY</t>
  </si>
  <si>
    <t>D82049</t>
  </si>
  <si>
    <t>LITCHAM HEALTH CENTRE</t>
  </si>
  <si>
    <t>D82037</t>
  </si>
  <si>
    <t>LONG STRATTON MEDICAL PARTNERSHIP</t>
  </si>
  <si>
    <t>D83010</t>
  </si>
  <si>
    <t>LONGSHORE SURGERIES</t>
  </si>
  <si>
    <t>D82028</t>
  </si>
  <si>
    <t>LUDHAM AND STALHAM GREEN SURGERIES</t>
  </si>
  <si>
    <t>D82012</t>
  </si>
  <si>
    <t>MAGDALEN MEDICAL PRACTICE</t>
  </si>
  <si>
    <t>D82065</t>
  </si>
  <si>
    <t>MANOR FARM MEDICAL CENTRE</t>
  </si>
  <si>
    <t>D82016</t>
  </si>
  <si>
    <t>MARKET SURGERY</t>
  </si>
  <si>
    <t>D82024</t>
  </si>
  <si>
    <t>MARRIOTT'S MEDICAL PRACTICES</t>
  </si>
  <si>
    <t>D82039</t>
  </si>
  <si>
    <t>MATTISHALL AND LENWADE SURGERIES</t>
  </si>
  <si>
    <t>D82053</t>
  </si>
  <si>
    <t>MUNDESLEY MEDICAL CENTRE</t>
  </si>
  <si>
    <t>Y06275</t>
  </si>
  <si>
    <t>NELSON MEDICAL CENTRE</t>
  </si>
  <si>
    <t>Y02751</t>
  </si>
  <si>
    <t>NORWICH PRACTICES HEALTH CENTRE</t>
  </si>
  <si>
    <t>D82047</t>
  </si>
  <si>
    <t>OAK STREET MEDICAL PRACT.</t>
  </si>
  <si>
    <t>D82013</t>
  </si>
  <si>
    <t>OLD CATTON MEDICAL PRACTICE</t>
  </si>
  <si>
    <t>D82036</t>
  </si>
  <si>
    <t>OLD MILL AND MILLGATES MEDICAL PRACTICE</t>
  </si>
  <si>
    <t>D82020</t>
  </si>
  <si>
    <t>ORCHARD SURGERY</t>
  </si>
  <si>
    <t>D82031</t>
  </si>
  <si>
    <t>PARISH FIELDS PRACTICE</t>
  </si>
  <si>
    <t>D82066</t>
  </si>
  <si>
    <t>PASTON SURGERY</t>
  </si>
  <si>
    <t>D82621</t>
  </si>
  <si>
    <t>PLOWRIGHT MEDICAL CENTRE</t>
  </si>
  <si>
    <t>D82087</t>
  </si>
  <si>
    <t>PROSPECT MEDICAL PRACTICE</t>
  </si>
  <si>
    <t>D82030</t>
  </si>
  <si>
    <t>REEPHAM &amp; AYLSHAM MEDICAL PRACTICE</t>
  </si>
  <si>
    <t>D83047</t>
  </si>
  <si>
    <t>ROSEDALE SURGERY</t>
  </si>
  <si>
    <t>D82023</t>
  </si>
  <si>
    <t>ROUNDWELL MEDICAL CENTRE</t>
  </si>
  <si>
    <t>Y01690</t>
  </si>
  <si>
    <t>SCHOOL LANE PMS PRACTICE</t>
  </si>
  <si>
    <t>D82041</t>
  </si>
  <si>
    <t>SCHOOL LANE SURGERY</t>
  </si>
  <si>
    <t>D82005</t>
  </si>
  <si>
    <t>SHERINGHAM MEDICAL PRACTICE</t>
  </si>
  <si>
    <t>D82100</t>
  </si>
  <si>
    <t>SHIPDHAM SURGERY</t>
  </si>
  <si>
    <t>D83022</t>
  </si>
  <si>
    <t>SOLE BAY H/C</t>
  </si>
  <si>
    <t>D82099</t>
  </si>
  <si>
    <t>SOUTHGATES SURGICAL &amp; MEDICAL CENTRE</t>
  </si>
  <si>
    <t>D82105</t>
  </si>
  <si>
    <t>ST CLEMENTS SURGERY</t>
  </si>
  <si>
    <t>D82051</t>
  </si>
  <si>
    <t>ST JAMES MEDICAL PRACTICE</t>
  </si>
  <si>
    <t>Y03222</t>
  </si>
  <si>
    <t>ST JOHN'S SURGERY</t>
  </si>
  <si>
    <t>D82008</t>
  </si>
  <si>
    <t>ST STEPHENS GATE MEDICAL PARTNERSHIP</t>
  </si>
  <si>
    <t>D82009</t>
  </si>
  <si>
    <t>STALHAM STAITHE SURGERY</t>
  </si>
  <si>
    <t>Y00297</t>
  </si>
  <si>
    <t>THE HOLLIES SURGERY</t>
  </si>
  <si>
    <t>D82073</t>
  </si>
  <si>
    <t>THE LIONWOOD MEDICAL PRACTICE</t>
  </si>
  <si>
    <t>D82019</t>
  </si>
  <si>
    <t>THE MILLWOOD PARTNERSHIP</t>
  </si>
  <si>
    <t>D82067</t>
  </si>
  <si>
    <t>THE PARK SURGERY</t>
  </si>
  <si>
    <t>D82618</t>
  </si>
  <si>
    <t>THE WOOTTONS SURGERY</t>
  </si>
  <si>
    <t>D82050</t>
  </si>
  <si>
    <t>THEATRE ROYAL SURGERY</t>
  </si>
  <si>
    <t>D82048</t>
  </si>
  <si>
    <t>THORPEWOOD MEDICAL GROUP</t>
  </si>
  <si>
    <t>D82017</t>
  </si>
  <si>
    <t>TRINITY &amp; BOWTHORPE MEDICAL PRACTICE</t>
  </si>
  <si>
    <t>D82088</t>
  </si>
  <si>
    <t>UEA MEDICAL CENTRE</t>
  </si>
  <si>
    <t>D82035</t>
  </si>
  <si>
    <t>UPWELL HEALTH CENTRE</t>
  </si>
  <si>
    <t>D83016</t>
  </si>
  <si>
    <t>VICTORIA ROAD SURGERY</t>
  </si>
  <si>
    <t>D82044</t>
  </si>
  <si>
    <t>VIDA HEALTHCARE</t>
  </si>
  <si>
    <t>D82043</t>
  </si>
  <si>
    <t>WATLINGTON MEDICAL CENTRE</t>
  </si>
  <si>
    <t>D82063</t>
  </si>
  <si>
    <t>WATTON MEDICAL PRACTICE</t>
  </si>
  <si>
    <t>D82038</t>
  </si>
  <si>
    <t>WELLS HEALTH CENTRE</t>
  </si>
  <si>
    <t>D82040</t>
  </si>
  <si>
    <t>WENSUM VALLEY MEDICAL PRACTICE</t>
  </si>
  <si>
    <t>D82106</t>
  </si>
  <si>
    <t>WEST POTTERGATE MED PRAC</t>
  </si>
  <si>
    <t>D82624</t>
  </si>
  <si>
    <t>WINDMILL SURGERY</t>
  </si>
  <si>
    <t>D82096</t>
  </si>
  <si>
    <t>WOODCOCK RD SURGERY</t>
  </si>
  <si>
    <t>D82045</t>
  </si>
  <si>
    <t>WYMONDHAM MEDICAL PARTNERSHIP</t>
  </si>
  <si>
    <t>F81062</t>
  </si>
  <si>
    <t>CHIGWELL MEDICAL CENTRE</t>
  </si>
  <si>
    <t>K83017</t>
  </si>
  <si>
    <t>WANSFORD</t>
  </si>
  <si>
    <t>F81095</t>
  </si>
  <si>
    <t>ABBEY FIELD MEDICAL CENTRE</t>
  </si>
  <si>
    <t>F81067</t>
  </si>
  <si>
    <t>AMBROSE AVENUE GROUP PRACTICE</t>
  </si>
  <si>
    <t>D83005</t>
  </si>
  <si>
    <t>ANGEL HILL SURGERY</t>
  </si>
  <si>
    <t>D83059</t>
  </si>
  <si>
    <t>BARRACK LANE MEDICAL CENTRE</t>
  </si>
  <si>
    <t>D83006</t>
  </si>
  <si>
    <t>BILDESTON HEALTH CENTRE</t>
  </si>
  <si>
    <t>F81746</t>
  </si>
  <si>
    <t>BLUEBELL SURGERY</t>
  </si>
  <si>
    <t>D83033</t>
  </si>
  <si>
    <t>BOTESDALE HEALTH CENTRE</t>
  </si>
  <si>
    <t>Y00774</t>
  </si>
  <si>
    <t>BRANDON MEDICAL PRACTICE</t>
  </si>
  <si>
    <t>D83008</t>
  </si>
  <si>
    <t>BURLINGTON PRIMARY CARE</t>
  </si>
  <si>
    <t>F81026</t>
  </si>
  <si>
    <t>CARADOC SURGERY</t>
  </si>
  <si>
    <t>D83050</t>
  </si>
  <si>
    <t>CARDINAL MEDICAL PRACTICE</t>
  </si>
  <si>
    <t>F81681</t>
  </si>
  <si>
    <t>CLACTON COMMUNITY PRACTICES</t>
  </si>
  <si>
    <t>D83076</t>
  </si>
  <si>
    <t>CLARE GUILDHALL SURGERY</t>
  </si>
  <si>
    <t>F81042</t>
  </si>
  <si>
    <t>COLCHESTER MEDICAL PRACTICE</t>
  </si>
  <si>
    <t>F81116</t>
  </si>
  <si>
    <t>COLNE MEDICAL CENTRE</t>
  </si>
  <si>
    <t>D83079</t>
  </si>
  <si>
    <t>COMBS FORD SURGERY</t>
  </si>
  <si>
    <t>D83001</t>
  </si>
  <si>
    <t>CONSTABLE COUNTRY RURAL MEDICAL PRACTICE</t>
  </si>
  <si>
    <t>F81115</t>
  </si>
  <si>
    <t>CREFFIELD MEDICAL GROUP</t>
  </si>
  <si>
    <t>D83041</t>
  </si>
  <si>
    <t>DEBENHAM GROUP PRACTICE</t>
  </si>
  <si>
    <t>D83073</t>
  </si>
  <si>
    <t>DR SOLWAY AND DR ROY PRACTICE</t>
  </si>
  <si>
    <t>F81091</t>
  </si>
  <si>
    <t>EAST HILL SURGERY</t>
  </si>
  <si>
    <t>F81037</t>
  </si>
  <si>
    <t>EAST LYNNE MEDICAL CENTRE</t>
  </si>
  <si>
    <t>D83084</t>
  </si>
  <si>
    <t>EMBRACE MEDICAL CENTRE</t>
  </si>
  <si>
    <t>Y06499</t>
  </si>
  <si>
    <t>ESSEX UNIVERSITY PARTNERSHIP NHS TRUST</t>
  </si>
  <si>
    <t>D83043</t>
  </si>
  <si>
    <t>EYE HEALTH CENTRE</t>
  </si>
  <si>
    <t>D83004</t>
  </si>
  <si>
    <t>FELIXSTOWE ROAD MEDICAL PRACTICE</t>
  </si>
  <si>
    <t>D83062</t>
  </si>
  <si>
    <t>FOREST SURGERY</t>
  </si>
  <si>
    <t>D83057</t>
  </si>
  <si>
    <t>FRAMFIELD HOUSE SURGERY</t>
  </si>
  <si>
    <t>D83026</t>
  </si>
  <si>
    <t>FRAMLINGHAM SURGERY</t>
  </si>
  <si>
    <t>D83069</t>
  </si>
  <si>
    <t>FRESSINGFIELD MEDICAL CENTRE</t>
  </si>
  <si>
    <t>F81221</t>
  </si>
  <si>
    <t>FRONKS RD FAMILY SURGERY</t>
  </si>
  <si>
    <t>D83064</t>
  </si>
  <si>
    <t>GLEMSFORD SURGERY</t>
  </si>
  <si>
    <t>F81021</t>
  </si>
  <si>
    <t>GREAT BENTLEY SURGERY</t>
  </si>
  <si>
    <t>D83048</t>
  </si>
  <si>
    <t>GROVE MEDICAL CENTRE</t>
  </si>
  <si>
    <t>D83037</t>
  </si>
  <si>
    <t>HADLEIGH HEALTH CENTRE</t>
  </si>
  <si>
    <t>D83060</t>
  </si>
  <si>
    <t>HARDWICKE HOUSE GROUP PRACTICE</t>
  </si>
  <si>
    <t>F81606</t>
  </si>
  <si>
    <t>HAREWOOD SURGERY</t>
  </si>
  <si>
    <t>D83081</t>
  </si>
  <si>
    <t>HAVEN HEALTH</t>
  </si>
  <si>
    <t>D83021</t>
  </si>
  <si>
    <t>HAVERHILL FAMILY PRACTICE</t>
  </si>
  <si>
    <t>D83056</t>
  </si>
  <si>
    <t>HAWTHORN DRIVE SURGERY</t>
  </si>
  <si>
    <t>F81679</t>
  </si>
  <si>
    <t>HIGHWOODS SURGERY</t>
  </si>
  <si>
    <t>D83015</t>
  </si>
  <si>
    <t>HOWARD HOUSE SURGERY</t>
  </si>
  <si>
    <t>D83024</t>
  </si>
  <si>
    <t>IVRY STREET MEDICAL PRACTICE</t>
  </si>
  <si>
    <t>D83007</t>
  </si>
  <si>
    <t>IXWORTH SURGERY</t>
  </si>
  <si>
    <t>D83045</t>
  </si>
  <si>
    <t>LAKENHEATH SURGERY</t>
  </si>
  <si>
    <t>F81633</t>
  </si>
  <si>
    <t>LAWFORD SURGERY</t>
  </si>
  <si>
    <t>D83028</t>
  </si>
  <si>
    <t>LEISTON SURGERY</t>
  </si>
  <si>
    <t>D83049</t>
  </si>
  <si>
    <t>LITTLE ST JOHN STREET SURGERY</t>
  </si>
  <si>
    <t>D83018</t>
  </si>
  <si>
    <t>MARKET CROSS SURGERY</t>
  </si>
  <si>
    <t>D83080</t>
  </si>
  <si>
    <t>MARTLESHAM SURGERY</t>
  </si>
  <si>
    <t>F81019</t>
  </si>
  <si>
    <t>MAYFLOWER MEDICAL CENTRE</t>
  </si>
  <si>
    <t>D83019</t>
  </si>
  <si>
    <t>MENDLESHAM MEDICAL GROUP</t>
  </si>
  <si>
    <t>F81636</t>
  </si>
  <si>
    <t>D83038</t>
  </si>
  <si>
    <t>MOUNT FARM SURGERY</t>
  </si>
  <si>
    <t>D83017</t>
  </si>
  <si>
    <t>NEEDHAM MARKET COUNTRY PRACTICE</t>
  </si>
  <si>
    <t>F81741</t>
  </si>
  <si>
    <t>NORTH CLACTON MEDICAL PRACTICE</t>
  </si>
  <si>
    <t>D83067</t>
  </si>
  <si>
    <t>OAKFIELD SURGERY</t>
  </si>
  <si>
    <t>F81212</t>
  </si>
  <si>
    <t>OLD ROAD SURGERY</t>
  </si>
  <si>
    <t>D83027</t>
  </si>
  <si>
    <t>ORCHARD HOUSE SURGERY</t>
  </si>
  <si>
    <t>D83074</t>
  </si>
  <si>
    <t>ORCHARD MEDICAL PRACTICE</t>
  </si>
  <si>
    <t>F81156</t>
  </si>
  <si>
    <t>RANWORTH SURGERY</t>
  </si>
  <si>
    <t>Y01794</t>
  </si>
  <si>
    <t>RAVENSWOOD MEDICAL PRACTICE</t>
  </si>
  <si>
    <t>F81141</t>
  </si>
  <si>
    <t>ROWHEDGE SURGERY</t>
  </si>
  <si>
    <t>D83053</t>
  </si>
  <si>
    <t>SAXMUNDHAM HEALTH CENTRE</t>
  </si>
  <si>
    <t>D83075</t>
  </si>
  <si>
    <t>SIAM SURGERY</t>
  </si>
  <si>
    <t>F81052</t>
  </si>
  <si>
    <t>ST. JAMES SURGERY</t>
  </si>
  <si>
    <t>D83070</t>
  </si>
  <si>
    <t>STANTON SURGERY</t>
  </si>
  <si>
    <t>D83044</t>
  </si>
  <si>
    <t>STOWHEALTH</t>
  </si>
  <si>
    <t>D83610</t>
  </si>
  <si>
    <t>SWAN SURGERY</t>
  </si>
  <si>
    <t>F81044</t>
  </si>
  <si>
    <t>THE ARDLEIGH SURGERY</t>
  </si>
  <si>
    <t>D83051</t>
  </si>
  <si>
    <t>THE DERBY ROAD PRACTICE</t>
  </si>
  <si>
    <t>D83013</t>
  </si>
  <si>
    <t>THE GUILDHALL AND BARROW SURGERY</t>
  </si>
  <si>
    <t>D83020</t>
  </si>
  <si>
    <t>THE HOLBROOK AND SHOTLEY PRACTICE</t>
  </si>
  <si>
    <t>D83054</t>
  </si>
  <si>
    <t>THE PENINSULA PRACTICE</t>
  </si>
  <si>
    <t>D83078</t>
  </si>
  <si>
    <t>THE REYNARD SURGERY</t>
  </si>
  <si>
    <t>F81757</t>
  </si>
  <si>
    <t>THE RIVERSIDE HEALTH CTR</t>
  </si>
  <si>
    <t>D83029</t>
  </si>
  <si>
    <t>THE ROOKERY MEDICAL CENTRE</t>
  </si>
  <si>
    <t>F81213</t>
  </si>
  <si>
    <t>THORPE SURGERY</t>
  </si>
  <si>
    <t>F81133</t>
  </si>
  <si>
    <t>TIPTREE MEDICAL CENTRE</t>
  </si>
  <si>
    <t>F81716</t>
  </si>
  <si>
    <t>TOLLGATE HEALTH CENTRE</t>
  </si>
  <si>
    <t>Y02646</t>
  </si>
  <si>
    <t>TURNER ROAD SURGERY</t>
  </si>
  <si>
    <t>D83046</t>
  </si>
  <si>
    <t>TWO RIVERS MEDICAL CENTRE</t>
  </si>
  <si>
    <t>D83012</t>
  </si>
  <si>
    <t>UNITY HEALTHCARE</t>
  </si>
  <si>
    <t>D83040</t>
  </si>
  <si>
    <t>VICTORIA SURGERY</t>
  </si>
  <si>
    <t>F81017</t>
  </si>
  <si>
    <t>WALTON MEDICAL CENTRE</t>
  </si>
  <si>
    <t>F81012</t>
  </si>
  <si>
    <t>WEST MERSEA SURGERY</t>
  </si>
  <si>
    <t>D83061</t>
  </si>
  <si>
    <t>WICKHAM MARKET MEDICAL CENTRE</t>
  </si>
  <si>
    <t>D83003</t>
  </si>
  <si>
    <t>WICKHAMBROOK SURGERY</t>
  </si>
  <si>
    <t>F81069</t>
  </si>
  <si>
    <t>WINSTREE MEDICAL PRACTICE</t>
  </si>
  <si>
    <t>F81028</t>
  </si>
  <si>
    <t>WIVENHOE SURGERY</t>
  </si>
  <si>
    <t>D83055</t>
  </si>
  <si>
    <t>WOOLPIT HEALTH CENTRE</t>
  </si>
  <si>
    <t>F83019</t>
  </si>
  <si>
    <t>ABBEY MEDICAL CENTRE</t>
  </si>
  <si>
    <t>F85029</t>
  </si>
  <si>
    <t>ABERNETHY HOUSE SURGERY</t>
  </si>
  <si>
    <t>E83044</t>
  </si>
  <si>
    <t>ADDINGTON MEDICAL CENTRE</t>
  </si>
  <si>
    <t>F83020</t>
  </si>
  <si>
    <t>ADELAIDE MEDICAL CENTRE</t>
  </si>
  <si>
    <t>F83006</t>
  </si>
  <si>
    <t>AMPTHILL &amp; REGENTS PARK PRACTICE</t>
  </si>
  <si>
    <t>F83652</t>
  </si>
  <si>
    <t>AMWELL GROUP PRACTICE</t>
  </si>
  <si>
    <t>F83666</t>
  </si>
  <si>
    <t>ANDOVER MEDICAL CENTRE</t>
  </si>
  <si>
    <t>Y00057</t>
  </si>
  <si>
    <t>ANGEL SURGERY</t>
  </si>
  <si>
    <t>F85034</t>
  </si>
  <si>
    <t>ARCADIAN GARDENS SURGERY</t>
  </si>
  <si>
    <t>F83004</t>
  </si>
  <si>
    <t>ARCHWAY MEDICAL CENTRE</t>
  </si>
  <si>
    <t>F85700</t>
  </si>
  <si>
    <t>ARNOS GROVE MEDICAL CENTR</t>
  </si>
  <si>
    <t>F83033</t>
  </si>
  <si>
    <t>BARNSBURY MEDICAL PRACTICE</t>
  </si>
  <si>
    <t>Y08082</t>
  </si>
  <si>
    <t>BASSETLAW SAS PRACTICE</t>
  </si>
  <si>
    <t>F83658</t>
  </si>
  <si>
    <t>BELSIZE PRIORY MEDICAL PRACTICE (GROUP)</t>
  </si>
  <si>
    <t>F85625</t>
  </si>
  <si>
    <t>BINCOTE SURGERY</t>
  </si>
  <si>
    <t>F85044</t>
  </si>
  <si>
    <t>BOUNCES ROAD SURGERY LTD</t>
  </si>
  <si>
    <t>F85676</t>
  </si>
  <si>
    <t>BOUNDARY HOUSE SURGERY</t>
  </si>
  <si>
    <t>F85066</t>
  </si>
  <si>
    <t>BOUNDS GREEN GROUP PRACTICE</t>
  </si>
  <si>
    <t>Y03528</t>
  </si>
  <si>
    <t>BRENT &amp; HARROW SAFE HAVEN UNIT</t>
  </si>
  <si>
    <t>Y03135</t>
  </si>
  <si>
    <t>BRIDGE HOUSE MEDICAL PRACTICE</t>
  </si>
  <si>
    <t>F83052</t>
  </si>
  <si>
    <t>BROOKFIELD PARK SURGERY</t>
  </si>
  <si>
    <t>F85028</t>
  </si>
  <si>
    <t>BRUCE GROVE PRIMARY HEALTH CARE CTR</t>
  </si>
  <si>
    <t>F83048</t>
  </si>
  <si>
    <t>BRUNSWICK MEDICAL CENTRE UHPC</t>
  </si>
  <si>
    <t>E83621</t>
  </si>
  <si>
    <t>BRUNSWICK PARK MEDICAL PRACTICE</t>
  </si>
  <si>
    <t>Y02674</t>
  </si>
  <si>
    <t>CAMDEN HEALTH IMPROVEMENT PRACTICE</t>
  </si>
  <si>
    <t>F83022</t>
  </si>
  <si>
    <t>CAVERSHAM GROUP PRACTICE</t>
  </si>
  <si>
    <t>F85682</t>
  </si>
  <si>
    <t>CHALFONT SURGERY</t>
  </si>
  <si>
    <t>F85017</t>
  </si>
  <si>
    <t>CHARLTON HOUSE MEDICAL CENTRE</t>
  </si>
  <si>
    <t>F85640</t>
  </si>
  <si>
    <t>CHESHIRE ROAD SURGERY</t>
  </si>
  <si>
    <t>F83615</t>
  </si>
  <si>
    <t>CHOLMLEY GARDENS SURGERY</t>
  </si>
  <si>
    <t>F85061</t>
  </si>
  <si>
    <t>CHRISTCHURCH HALL SURGERY</t>
  </si>
  <si>
    <t>F83064</t>
  </si>
  <si>
    <t>CITY ROAD MEDICAL CENTRE</t>
  </si>
  <si>
    <t>F83624</t>
  </si>
  <si>
    <t>CLERKENWELL MEDICAL PRACTICE</t>
  </si>
  <si>
    <t>F85016</t>
  </si>
  <si>
    <t>COCKFOSTERS MEDICAL CTRE</t>
  </si>
  <si>
    <t>E83637</t>
  </si>
  <si>
    <t>COLINDALE MEDICAL CENTRE LP</t>
  </si>
  <si>
    <t>E83034</t>
  </si>
  <si>
    <t>COLNEY HATCH LANE SURGERY</t>
  </si>
  <si>
    <t>E83013</t>
  </si>
  <si>
    <t>CORNWALL HOUSE SURGERY</t>
  </si>
  <si>
    <t>E87045</t>
  </si>
  <si>
    <t>COVENT GARDEN MEDICAL CENTRE</t>
  </si>
  <si>
    <t>F85069</t>
  </si>
  <si>
    <t>CROUCH HALL ROAD SURGERY</t>
  </si>
  <si>
    <t>Y03664</t>
  </si>
  <si>
    <t>DR AZIM &amp; PARTNERS</t>
  </si>
  <si>
    <t>F85666</t>
  </si>
  <si>
    <t>DR ME SILVER'S PRACTICE</t>
  </si>
  <si>
    <t>F83678</t>
  </si>
  <si>
    <t>DR SEGARAJASINGHE</t>
  </si>
  <si>
    <t>E83668</t>
  </si>
  <si>
    <t>DR SP TALPAHEWA</t>
  </si>
  <si>
    <t>E83600</t>
  </si>
  <si>
    <t>DRS ADLER AND ROSENBERG</t>
  </si>
  <si>
    <t>F85004</t>
  </si>
  <si>
    <t>EAGLE HOUSE SURGERY</t>
  </si>
  <si>
    <t>E83613</t>
  </si>
  <si>
    <t>EAST BARNET HEALTH CENTRE</t>
  </si>
  <si>
    <t>F85634</t>
  </si>
  <si>
    <t>EAST ENFIELD MEDICAL CENTRE</t>
  </si>
  <si>
    <t>E83050</t>
  </si>
  <si>
    <t>EAST FINCHLEY MEDICAL CENTRE</t>
  </si>
  <si>
    <t>F83012</t>
  </si>
  <si>
    <t>ELIZABETH AVENUE GROUP PRACTICE</t>
  </si>
  <si>
    <t>Y03402</t>
  </si>
  <si>
    <t>EVERGREEN PRIMARY CARE CENTRE</t>
  </si>
  <si>
    <t>F85071</t>
  </si>
  <si>
    <t>FERNLEA SURGERY</t>
  </si>
  <si>
    <t>E87066</t>
  </si>
  <si>
    <t>FITZROVIA MEDICAL CENTRE</t>
  </si>
  <si>
    <t>E83045</t>
  </si>
  <si>
    <t>FRIERN BARNET MEDICAL CENTRE</t>
  </si>
  <si>
    <t>F85701</t>
  </si>
  <si>
    <t>GILLAN HOUSE SURGERY</t>
  </si>
  <si>
    <t>F83005</t>
  </si>
  <si>
    <t>GOWER STREET PRACTICE</t>
  </si>
  <si>
    <t>F83042</t>
  </si>
  <si>
    <t>GRAY'S INN MEDICAL GROUP CHANCERY LANE</t>
  </si>
  <si>
    <t>F83633</t>
  </si>
  <si>
    <t>GRAY'S INN MEDICAL GROUP HAMPSTEAD</t>
  </si>
  <si>
    <t>F83050</t>
  </si>
  <si>
    <t>GRAY'S INN MEDICAL GROUP WEST HAMPSTEAD</t>
  </si>
  <si>
    <t>Y00612</t>
  </si>
  <si>
    <t>GREEN CEDARS MEDICAL CENTRE</t>
  </si>
  <si>
    <t>E83006</t>
  </si>
  <si>
    <t>GREENFIELD MEDICAL CENTRE</t>
  </si>
  <si>
    <t>F85623</t>
  </si>
  <si>
    <t>GROVE ROAD SURGERY</t>
  </si>
  <si>
    <t>F85072</t>
  </si>
  <si>
    <t>GROVELANDS MEDICAL CENTRE</t>
  </si>
  <si>
    <t>F83017</t>
  </si>
  <si>
    <t>HAMPSTEAD GROUP PRACTICE</t>
  </si>
  <si>
    <t>Y01066</t>
  </si>
  <si>
    <t>HANLEY PRIMARY CARE CENTRE</t>
  </si>
  <si>
    <t>F85060</t>
  </si>
  <si>
    <t>HAVERGAL SURGERY</t>
  </si>
  <si>
    <t>E83008</t>
  </si>
  <si>
    <t>HEATHFIELDE MEDICAL CENTRE</t>
  </si>
  <si>
    <t>Y03663</t>
  </si>
  <si>
    <t>HENDON WAY SURGERY</t>
  </si>
  <si>
    <t>F85064</t>
  </si>
  <si>
    <t>HIGH ROAD SURGERY (STUART CRESCENT HC)</t>
  </si>
  <si>
    <t>F83660</t>
  </si>
  <si>
    <t>HIGHBURY GRANGE MEDICAL PRACTICE</t>
  </si>
  <si>
    <t>F85014</t>
  </si>
  <si>
    <t>HIGHGATE GROUP PRACTICE</t>
  </si>
  <si>
    <t>F85035</t>
  </si>
  <si>
    <t>HIGHLANDS PRACTICE</t>
  </si>
  <si>
    <t>F83058</t>
  </si>
  <si>
    <t>HOLBORN MEDICAL CENTRE</t>
  </si>
  <si>
    <t>F85046</t>
  </si>
  <si>
    <t>HORNSEY PARK SURGERY</t>
  </si>
  <si>
    <t>F83010</t>
  </si>
  <si>
    <t>ISLINGTON CENTRAL MEDICAL CENTRE</t>
  </si>
  <si>
    <t>E83038</t>
  </si>
  <si>
    <t>JAI MEDICAL CENTRE</t>
  </si>
  <si>
    <t>F83023</t>
  </si>
  <si>
    <t>JAMES WIGG PRACTICE</t>
  </si>
  <si>
    <t>F85705</t>
  </si>
  <si>
    <t>JS MEDICAL PRACTICE</t>
  </si>
  <si>
    <t>F83623</t>
  </si>
  <si>
    <t>KEATS GROUP PRACTICE</t>
  </si>
  <si>
    <t>F85010</t>
  </si>
  <si>
    <t>KEATS SURGERY</t>
  </si>
  <si>
    <t>F83063</t>
  </si>
  <si>
    <t>KILLICK STREET HEALTH CENTRE</t>
  </si>
  <si>
    <t>F83635</t>
  </si>
  <si>
    <t>KINGS CROSS SURGERY</t>
  </si>
  <si>
    <t>E83053</t>
  </si>
  <si>
    <t>LANE END MEDICAL GROUP</t>
  </si>
  <si>
    <t>E83049</t>
  </si>
  <si>
    <t>LANGSTONE WAY SURGERY</t>
  </si>
  <si>
    <t>F85663</t>
  </si>
  <si>
    <t>LATYMER ROAD SURGERY</t>
  </si>
  <si>
    <t>F85007</t>
  </si>
  <si>
    <t>LAWRENCE HOUSE SURGERY</t>
  </si>
  <si>
    <t>E83005</t>
  </si>
  <si>
    <t>LICHFIELD GROVE SURGERY</t>
  </si>
  <si>
    <t>E83017</t>
  </si>
  <si>
    <t>LONGROVE SURGERY</t>
  </si>
  <si>
    <t>F85002</t>
  </si>
  <si>
    <t>MEDICUS HEALTH PARTNERS</t>
  </si>
  <si>
    <t>Y03103</t>
  </si>
  <si>
    <t>MEDICUS SELECT CARE</t>
  </si>
  <si>
    <t>Y07040</t>
  </si>
  <si>
    <t>MEDICUS SELECT CARE BLMK CCG</t>
  </si>
  <si>
    <t>E83016</t>
  </si>
  <si>
    <t>MILLWAY MEDICAL PRACTICE</t>
  </si>
  <si>
    <t>F85650</t>
  </si>
  <si>
    <t>MORECAMBE SURGERY</t>
  </si>
  <si>
    <t>F85019</t>
  </si>
  <si>
    <t>MORRIS HOUSE GROUP PRACTICE</t>
  </si>
  <si>
    <t>E83046</t>
  </si>
  <si>
    <t>MULBERRY MEDICAL PRACTICE</t>
  </si>
  <si>
    <t>F83061</t>
  </si>
  <si>
    <t>MUSEUM PRACTICE</t>
  </si>
  <si>
    <t>F83034</t>
  </si>
  <si>
    <t>NEW NORTH HEALTH CENTRE</t>
  </si>
  <si>
    <t>F85058</t>
  </si>
  <si>
    <t>NIGHTINGALE HOUSE SURGERY</t>
  </si>
  <si>
    <t>E83032</t>
  </si>
  <si>
    <t>OAK LODGE MEDICAL CENTRE</t>
  </si>
  <si>
    <t>E83003</t>
  </si>
  <si>
    <t>OAKLEIGH ROAD HEALTH CENTRE</t>
  </si>
  <si>
    <t>F85687</t>
  </si>
  <si>
    <t>OAKWOOD MEDICAL CENTRE</t>
  </si>
  <si>
    <t>F83003</t>
  </si>
  <si>
    <t>PARK END SURGERY</t>
  </si>
  <si>
    <t>E83028</t>
  </si>
  <si>
    <t>PARKVIEW SURGERY</t>
  </si>
  <si>
    <t>F83057</t>
  </si>
  <si>
    <t>PARLIAMENT HILL SURGERY</t>
  </si>
  <si>
    <t>F83681</t>
  </si>
  <si>
    <t>PARTNERSHIP PRIMARY CARE CENTRE</t>
  </si>
  <si>
    <t>E83025</t>
  </si>
  <si>
    <t>PENNINE DRIVE PRACTICE</t>
  </si>
  <si>
    <t>E83030</t>
  </si>
  <si>
    <t>PENSHURST GARDENS SURGERY</t>
  </si>
  <si>
    <t>E83009</t>
  </si>
  <si>
    <t>PHGH DOCTORS</t>
  </si>
  <si>
    <t>F83011</t>
  </si>
  <si>
    <t>PRIMROSE HILL SURGERY</t>
  </si>
  <si>
    <t>F83018</t>
  </si>
  <si>
    <t>PRINCE OF WALES GROUP SURGERY</t>
  </si>
  <si>
    <t>F83632</t>
  </si>
  <si>
    <t>QUEENS CRESCENT PRACTICE</t>
  </si>
  <si>
    <t>Y03035</t>
  </si>
  <si>
    <t>QUEENSWOOD MEDICAL PRACTICE</t>
  </si>
  <si>
    <t>F85039</t>
  </si>
  <si>
    <t>RAINBOW PRACTICE</t>
  </si>
  <si>
    <t>E83039</t>
  </si>
  <si>
    <t>RAVENSCROFT MEDICAL CENTRE</t>
  </si>
  <si>
    <t>F83043</t>
  </si>
  <si>
    <t>RIDGMOUNT PRACTICE</t>
  </si>
  <si>
    <t>F83021</t>
  </si>
  <si>
    <t>RITCHIE STREET GROUP PRACTICE</t>
  </si>
  <si>
    <t>F83002</t>
  </si>
  <si>
    <t>RIVER PLACE HEALTH CENTRE</t>
  </si>
  <si>
    <t>F83007</t>
  </si>
  <si>
    <t>ROMAN WAY MEDICAL CENTRE</t>
  </si>
  <si>
    <t>E83639</t>
  </si>
  <si>
    <t>ROSEMARY SURGERY</t>
  </si>
  <si>
    <t>F85688</t>
  </si>
  <si>
    <t>RUTLAND HOUSE SURGERY</t>
  </si>
  <si>
    <t>F83680</t>
  </si>
  <si>
    <t>SOBELL MEDICAL CENTRE</t>
  </si>
  <si>
    <t>F83683</t>
  </si>
  <si>
    <t>SOMERS TOWN MEDICAL CENTRE</t>
  </si>
  <si>
    <t>F85030</t>
  </si>
  <si>
    <t>SOMERSET GARDENS FAMILY HEALTH CENTRE</t>
  </si>
  <si>
    <t>F85032</t>
  </si>
  <si>
    <t>SOUTHGATE</t>
  </si>
  <si>
    <t>E83007</t>
  </si>
  <si>
    <t>SQUIRES LANE MEDICAL PRACTICE</t>
  </si>
  <si>
    <t>E83024</t>
  </si>
  <si>
    <t>ST ANDREWS MEDICAL PRACTICE.</t>
  </si>
  <si>
    <t>Y02117</t>
  </si>
  <si>
    <t>ST ANN'S ROAD SURGERY</t>
  </si>
  <si>
    <t>F83015</t>
  </si>
  <si>
    <t>ST JOHNS WAY MEDICAL CENTRE</t>
  </si>
  <si>
    <t>F83032</t>
  </si>
  <si>
    <t>ST PETER'S STREET MEDICAL PRACTICE</t>
  </si>
  <si>
    <t>E83020</t>
  </si>
  <si>
    <t>ST. GEORGES MEDICAL CENTRE</t>
  </si>
  <si>
    <t>F85008</t>
  </si>
  <si>
    <t>STAUNTON GROUP PRACTICE</t>
  </si>
  <si>
    <t>F83686</t>
  </si>
  <si>
    <t>STROUD GREEN MEDICAL CENTRE</t>
  </si>
  <si>
    <t>F85065</t>
  </si>
  <si>
    <t>STUART CRESCENT MEDICAL PRACTICE</t>
  </si>
  <si>
    <t>E83026</t>
  </si>
  <si>
    <t>SUPREME MEDICAL CENTRE</t>
  </si>
  <si>
    <t>F83665</t>
  </si>
  <si>
    <t>SWISS COTTAGE SURGERY</t>
  </si>
  <si>
    <t>E83622</t>
  </si>
  <si>
    <t>TEMPLE FORTUNE MEDICAL GROUP</t>
  </si>
  <si>
    <t>F85067</t>
  </si>
  <si>
    <t>THE 157 MEDICAL PRACTICE</t>
  </si>
  <si>
    <t>F85675</t>
  </si>
  <si>
    <t>THE ALEXANDRA SURGERY</t>
  </si>
  <si>
    <t>F83671</t>
  </si>
  <si>
    <t>THE BEAUMONT PRACTICE</t>
  </si>
  <si>
    <t>F83044</t>
  </si>
  <si>
    <t>THE BLOOMSBURY SURGERY</t>
  </si>
  <si>
    <t>E83011</t>
  </si>
  <si>
    <t>THE EVERGLADE MEDICAL PRACTICE</t>
  </si>
  <si>
    <t>F83008</t>
  </si>
  <si>
    <t>THE GOODINGE GROUP PRACTICE</t>
  </si>
  <si>
    <t>E83649</t>
  </si>
  <si>
    <t>THE HODFORD ROAD PRACTICE</t>
  </si>
  <si>
    <t>F83674</t>
  </si>
  <si>
    <t>THE JUNCTION MEDICAL PRACTICE</t>
  </si>
  <si>
    <t>F83673</t>
  </si>
  <si>
    <t>THE MEDICAL CENTRE</t>
  </si>
  <si>
    <t>F83045</t>
  </si>
  <si>
    <t>THE MILLER PRACTICE</t>
  </si>
  <si>
    <t>F83056</t>
  </si>
  <si>
    <t>THE MITCHISON ROAD SURGERY</t>
  </si>
  <si>
    <t>E83638</t>
  </si>
  <si>
    <t>THE MOUNTFIELD SURGERY</t>
  </si>
  <si>
    <t>F85063</t>
  </si>
  <si>
    <t>THE MUSWELL HILL PRACTICE</t>
  </si>
  <si>
    <t>F85642</t>
  </si>
  <si>
    <t>THE NORTH LONDON HEALTH CENTRE</t>
  </si>
  <si>
    <t>F83060</t>
  </si>
  <si>
    <t>THE NORTHERN MEDICAL CENTRE</t>
  </si>
  <si>
    <t>E83012</t>
  </si>
  <si>
    <t>THE OLD COURT HOUSE SURGERY</t>
  </si>
  <si>
    <t>F85697</t>
  </si>
  <si>
    <t>THE OLD SURGERY</t>
  </si>
  <si>
    <t>F85023</t>
  </si>
  <si>
    <t>THE ORDNANCE UNITY CENTRE FOR HEALTH</t>
  </si>
  <si>
    <t>E83653</t>
  </si>
  <si>
    <t>THE PHOENIX PRACTICE</t>
  </si>
  <si>
    <t>E83027</t>
  </si>
  <si>
    <t>THE PRACTICE AT 188</t>
  </si>
  <si>
    <t>F83039</t>
  </si>
  <si>
    <t>THE RISE GROUP PRACTICE</t>
  </si>
  <si>
    <t>E83010</t>
  </si>
  <si>
    <t>THE SPEEDWELL PRACTICE</t>
  </si>
  <si>
    <t>F85678</t>
  </si>
  <si>
    <t>THE TOWN SURGERY LTD</t>
  </si>
  <si>
    <t>Y01655</t>
  </si>
  <si>
    <t>THE VALE PRACTICE</t>
  </si>
  <si>
    <t>F83664</t>
  </si>
  <si>
    <t>THE VILLAGE PRACTICE</t>
  </si>
  <si>
    <t>E83031</t>
  </si>
  <si>
    <t>THE VILLAGE SURGERY</t>
  </si>
  <si>
    <t>F85020</t>
  </si>
  <si>
    <t>THE WOODBERRY PRACTICE</t>
  </si>
  <si>
    <t>E83021</t>
  </si>
  <si>
    <t>TORRINGTON PARK GROUP PRACTICE</t>
  </si>
  <si>
    <t>F85615</t>
  </si>
  <si>
    <t>TOTTENHAM HEALTH CENTRE</t>
  </si>
  <si>
    <t>F85013</t>
  </si>
  <si>
    <t>TYNEMOUTH MEDICAL PRACTICE</t>
  </si>
  <si>
    <t>E83018</t>
  </si>
  <si>
    <t>WATLING MEDICAL CENTRE</t>
  </si>
  <si>
    <t>F85628</t>
  </si>
  <si>
    <t>WELBOURNE GP SURGERY, WELBOURNE H C</t>
  </si>
  <si>
    <t>Y05330</t>
  </si>
  <si>
    <t>WELBOURNE MED PRAC, WELBOURNE H C</t>
  </si>
  <si>
    <t>E83035</t>
  </si>
  <si>
    <t>WENTWORTH MEDICAL PRACTICE.</t>
  </si>
  <si>
    <t>F85669</t>
  </si>
  <si>
    <t>WEST GREEN SURGERY</t>
  </si>
  <si>
    <t>F83055</t>
  </si>
  <si>
    <t>WEST HAMPSTEAD MEDICAL CENTRE</t>
  </si>
  <si>
    <t>F85031</t>
  </si>
  <si>
    <t>WESTBURY MEDICAL CENTRE</t>
  </si>
  <si>
    <t>F85025</t>
  </si>
  <si>
    <t>WHITE LODGE MEDICAL PRACTICE</t>
  </si>
  <si>
    <t>F85033</t>
  </si>
  <si>
    <t>WINCHMORE HILL PRACTICE</t>
  </si>
  <si>
    <t>Y00316</t>
  </si>
  <si>
    <t>WOODLANDS MEDICAL PRACTICE</t>
  </si>
  <si>
    <t>E84653</t>
  </si>
  <si>
    <t>ZAIN MEDICAL CENTRE</t>
  </si>
  <si>
    <t>F82670</t>
  </si>
  <si>
    <t>ABBAMOOR SURGERY</t>
  </si>
  <si>
    <t>F82625</t>
  </si>
  <si>
    <t>F84111</t>
  </si>
  <si>
    <t>ABBEY ROAD MEDICAL PRACTICE</t>
  </si>
  <si>
    <t>F84698</t>
  </si>
  <si>
    <t>ABERFELDY PRACTICE</t>
  </si>
  <si>
    <t>F86607</t>
  </si>
  <si>
    <t>ADDISON ROAD MEDICAL PRACTICE</t>
  </si>
  <si>
    <t>F84012</t>
  </si>
  <si>
    <t>ALBION HEALTH CENTRE</t>
  </si>
  <si>
    <t>F86731</t>
  </si>
  <si>
    <t>ALDERSBROOK MEDICAL CENTRE</t>
  </si>
  <si>
    <t>F82686</t>
  </si>
  <si>
    <t>ASHTON GARDENS SURGERY</t>
  </si>
  <si>
    <t>F84010</t>
  </si>
  <si>
    <t>ASPIRE MEDICAL CENTRE</t>
  </si>
  <si>
    <t>Y02987</t>
  </si>
  <si>
    <t>AT MEDICS - THE LOXFORD PRACTICE</t>
  </si>
  <si>
    <t>F84060</t>
  </si>
  <si>
    <t>ATHENA MEDICAL CENTRE</t>
  </si>
  <si>
    <t>F82042</t>
  </si>
  <si>
    <t>AURORA MEDCARE</t>
  </si>
  <si>
    <t>F84681</t>
  </si>
  <si>
    <t>BALAAM STREET PRACTICE</t>
  </si>
  <si>
    <t>F86042</t>
  </si>
  <si>
    <t>BALFOUR ROAD SURGERY</t>
  </si>
  <si>
    <t>F82018</t>
  </si>
  <si>
    <t>BARKING MEDICAL GROUP PRACTICE</t>
  </si>
  <si>
    <t>F84008</t>
  </si>
  <si>
    <t>BARTON HOUSE GROUP PRACTICE</t>
  </si>
  <si>
    <t>Y08371</t>
  </si>
  <si>
    <t>BEAM PARK MEDICAL PRACTICE</t>
  </si>
  <si>
    <t>F82677</t>
  </si>
  <si>
    <t>BECONTREE MEDICAL CENTRE</t>
  </si>
  <si>
    <t>F84038</t>
  </si>
  <si>
    <t>BEECHWOOD MEDICAL CENTRE</t>
  </si>
  <si>
    <t>F82649</t>
  </si>
  <si>
    <t>BERWICK SURGERY</t>
  </si>
  <si>
    <t>F84083</t>
  </si>
  <si>
    <t>BETHNAL GREEN HEALTH CTR.</t>
  </si>
  <si>
    <t>F82675</t>
  </si>
  <si>
    <t>BILLET LANE MEDICAL PRACTICE</t>
  </si>
  <si>
    <t>F84641</t>
  </si>
  <si>
    <t>BIRCHDALE ROAD MEDICAL CENTRE</t>
  </si>
  <si>
    <t>F84050</t>
  </si>
  <si>
    <t>BOLEYN MEDICAL CENTRE</t>
  </si>
  <si>
    <t>F84749</t>
  </si>
  <si>
    <t>CARPENTERS PRACTICE</t>
  </si>
  <si>
    <t>F82016</t>
  </si>
  <si>
    <t>CENTRAL PARK SURGERY</t>
  </si>
  <si>
    <t>F84669</t>
  </si>
  <si>
    <t>F86028</t>
  </si>
  <si>
    <t>CHADWELL HEATH SURGERY</t>
  </si>
  <si>
    <t>F82630</t>
  </si>
  <si>
    <t>CHASE CROSS MEDICAL CENTRE</t>
  </si>
  <si>
    <t>Y01291</t>
  </si>
  <si>
    <t>CHINGFORD MEDICAL PRACTICE</t>
  </si>
  <si>
    <t>F82045</t>
  </si>
  <si>
    <t>CHOWDHURY</t>
  </si>
  <si>
    <t>F86627</t>
  </si>
  <si>
    <t>CHURCHILL MEDICAL CENTRE</t>
  </si>
  <si>
    <t>F84114</t>
  </si>
  <si>
    <t>CITY SQUARE MEDICAL GROUP</t>
  </si>
  <si>
    <t>F84097</t>
  </si>
  <si>
    <t>CLAREMONT CLINIC</t>
  </si>
  <si>
    <t>F86708</t>
  </si>
  <si>
    <t>CLAREMONT MEDICAL CENTRE</t>
  </si>
  <si>
    <t>F86691</t>
  </si>
  <si>
    <t>CLAYHALL CLINIC</t>
  </si>
  <si>
    <t>F86698</t>
  </si>
  <si>
    <t>CRANBROOK SURGERY</t>
  </si>
  <si>
    <t>F82674</t>
  </si>
  <si>
    <t>CRANHAM HEALTH CENTRE</t>
  </si>
  <si>
    <t>F82006</t>
  </si>
  <si>
    <t>CRANHAM VILLAGE SURGERY</t>
  </si>
  <si>
    <t>F86044</t>
  </si>
  <si>
    <t>CRAWLEY ROAD MEDICAL CENTRE</t>
  </si>
  <si>
    <t>F84047</t>
  </si>
  <si>
    <t>CUSTOM HOUSE SURGERY</t>
  </si>
  <si>
    <t>F84063</t>
  </si>
  <si>
    <t>DALSTON PRACTICE</t>
  </si>
  <si>
    <t>F84072</t>
  </si>
  <si>
    <t>DE BEAUVOIR SURGERY</t>
  </si>
  <si>
    <t>F84656</t>
  </si>
  <si>
    <t>DOCKLANDS MEDICAL CENTRE</t>
  </si>
  <si>
    <t>F86040</t>
  </si>
  <si>
    <t>DR A ARIF</t>
  </si>
  <si>
    <t>F82650</t>
  </si>
  <si>
    <t>DR AA ANSARI'S PRACTICE</t>
  </si>
  <si>
    <t>F82025</t>
  </si>
  <si>
    <t>DR BK JAISWAL'S PRACTICE</t>
  </si>
  <si>
    <t>F84660</t>
  </si>
  <si>
    <t>DR CM PATEL'S SURGERY</t>
  </si>
  <si>
    <t>F86086</t>
  </si>
  <si>
    <t>DR DHITAL PRACTICE</t>
  </si>
  <si>
    <t>F82679</t>
  </si>
  <si>
    <t>DR DP SHAH'S PRACTICE</t>
  </si>
  <si>
    <t>F82610</t>
  </si>
  <si>
    <t>DR GUPTA</t>
  </si>
  <si>
    <t>F82678</t>
  </si>
  <si>
    <t>DR KM ALKAISY PRACTICE</t>
  </si>
  <si>
    <t>F82005</t>
  </si>
  <si>
    <t>DR M GOYAL'S PRACTICE</t>
  </si>
  <si>
    <t>F82663</t>
  </si>
  <si>
    <t>DR MARKS PRACTICE</t>
  </si>
  <si>
    <t>F86621</t>
  </si>
  <si>
    <t>DR MOHAMMED GREEN MAN MEDICAL CENTRE</t>
  </si>
  <si>
    <t>F82027</t>
  </si>
  <si>
    <t>DR P PRASAD'S PRACTICE</t>
  </si>
  <si>
    <t>F86626</t>
  </si>
  <si>
    <t>DR SHANTIR PRACTICE</t>
  </si>
  <si>
    <t>F82038</t>
  </si>
  <si>
    <t>DR SZ HAIDER'S PRACTICE</t>
  </si>
  <si>
    <t>F82033</t>
  </si>
  <si>
    <t>DR VM PATEL</t>
  </si>
  <si>
    <t>F84121</t>
  </si>
  <si>
    <t>E12 HEALTH</t>
  </si>
  <si>
    <t>F84739</t>
  </si>
  <si>
    <t>E12 MEDICAL CENTRE</t>
  </si>
  <si>
    <t>F84677</t>
  </si>
  <si>
    <t>EAST END MEDICAL CENTRE</t>
  </si>
  <si>
    <t>F82039</t>
  </si>
  <si>
    <t>EASTBROOK SURGERY</t>
  </si>
  <si>
    <t>F84601</t>
  </si>
  <si>
    <t>ELSDALE STREET SURGERY</t>
  </si>
  <si>
    <t>F84052</t>
  </si>
  <si>
    <t>ESSEX LODGE</t>
  </si>
  <si>
    <t>F86707</t>
  </si>
  <si>
    <t>FENCE PIECE ROAD MEDICAL CENTRE</t>
  </si>
  <si>
    <t>F84672</t>
  </si>
  <si>
    <t>FIRST 4 HEALTH GROUP - E7 HEALTH</t>
  </si>
  <si>
    <t>F82003</t>
  </si>
  <si>
    <t>FIRST AVENUE SURGERY</t>
  </si>
  <si>
    <t>F84080</t>
  </si>
  <si>
    <t>FOUNTAYNE ROAD MEDICAL PRACTICE</t>
  </si>
  <si>
    <t>F86696</t>
  </si>
  <si>
    <t>FRANCIS ROAD MEDICAL CENTRE</t>
  </si>
  <si>
    <t>F86010</t>
  </si>
  <si>
    <t>FULLWELL CROSS MED. CTR.</t>
  </si>
  <si>
    <t>F82642</t>
  </si>
  <si>
    <t>GABLES SURGERY</t>
  </si>
  <si>
    <t>F86008</t>
  </si>
  <si>
    <t>GANTS HILL MED CTR &amp; THE REDBRIDGE SURG</t>
  </si>
  <si>
    <t>F86020</t>
  </si>
  <si>
    <t>GLEBELANDS PRACTICE</t>
  </si>
  <si>
    <t>F84092</t>
  </si>
  <si>
    <t>GLEN ROAD MEDICAL CENTRE</t>
  </si>
  <si>
    <t>F84039</t>
  </si>
  <si>
    <t>GOODMAN'S FIELD HEALTH CENTRE</t>
  </si>
  <si>
    <t>F86087</t>
  </si>
  <si>
    <t>GOODMAYES MEDICAL CENTRE</t>
  </si>
  <si>
    <t>F84025</t>
  </si>
  <si>
    <t>GOUGH WALK PRACTICE</t>
  </si>
  <si>
    <t>Y00918</t>
  </si>
  <si>
    <t>GRANVILLE MEDICAL CENTRE</t>
  </si>
  <si>
    <t>F82661</t>
  </si>
  <si>
    <t>GREEN LANE SURGERY</t>
  </si>
  <si>
    <t>F86034</t>
  </si>
  <si>
    <t>GREEN LANE, GOODMAYES MEDICAL PRACTICE</t>
  </si>
  <si>
    <t>F84053</t>
  </si>
  <si>
    <t>GREENGATE MEDICAL CENTRE</t>
  </si>
  <si>
    <t>F86062</t>
  </si>
  <si>
    <t>Y00155</t>
  </si>
  <si>
    <t>F82002</t>
  </si>
  <si>
    <t>HAIDERIAN MEDICAL CENTRE</t>
  </si>
  <si>
    <t>F86085</t>
  </si>
  <si>
    <t>HAINAULT SURGERY</t>
  </si>
  <si>
    <t>F82001</t>
  </si>
  <si>
    <t>HALBUTT STREET SURGERY</t>
  </si>
  <si>
    <t>F86712</t>
  </si>
  <si>
    <t>F86004</t>
  </si>
  <si>
    <t>HANDSWORTH MEDICAL PRACTICE</t>
  </si>
  <si>
    <t>F84087</t>
  </si>
  <si>
    <t>HARFORD HEALTH CENTRE</t>
  </si>
  <si>
    <t>F84044</t>
  </si>
  <si>
    <t>HARLEY GROVE MEDICAL CTR.</t>
  </si>
  <si>
    <t>F82619</t>
  </si>
  <si>
    <t>HARLOW ROAD SURGERY</t>
  </si>
  <si>
    <t>F86666</t>
  </si>
  <si>
    <t>HARROW ROAD GP CENTRE</t>
  </si>
  <si>
    <t>F84733</t>
  </si>
  <si>
    <t>HEALTH E1</t>
  </si>
  <si>
    <t>F84720</t>
  </si>
  <si>
    <t>HEALY MEDICAL CENTRE</t>
  </si>
  <si>
    <t>F82634</t>
  </si>
  <si>
    <t>HEATHWAY MEDICAL CENTRE</t>
  </si>
  <si>
    <t>F82015</t>
  </si>
  <si>
    <t>HEDGEMANS MEDICAL CENTRE</t>
  </si>
  <si>
    <t>F86045</t>
  </si>
  <si>
    <t>HIGH ROAD SURGERY</t>
  </si>
  <si>
    <t>F82023</t>
  </si>
  <si>
    <t>F86679</t>
  </si>
  <si>
    <t>HIGHAM HILL MEDICAL CENTRE</t>
  </si>
  <si>
    <t>F82680</t>
  </si>
  <si>
    <t>HIGHGROVE SURGERY</t>
  </si>
  <si>
    <t>F82055</t>
  </si>
  <si>
    <t>HORNCHURCH HEALTHCARE</t>
  </si>
  <si>
    <t>F86082</t>
  </si>
  <si>
    <t>ILFORD LANE SURGERY</t>
  </si>
  <si>
    <t>F86022</t>
  </si>
  <si>
    <t>ILFORD MEDICAL CENTRE</t>
  </si>
  <si>
    <t>F82648</t>
  </si>
  <si>
    <t>INGREBOURNE MEDICAL CENTRE</t>
  </si>
  <si>
    <t>F84710</t>
  </si>
  <si>
    <t>ISLAND HEALTH</t>
  </si>
  <si>
    <t>F82040</t>
  </si>
  <si>
    <t>JOHN SMITH MEDICAL CENTRE</t>
  </si>
  <si>
    <t>F86081</t>
  </si>
  <si>
    <t>KENWOOD MEDICAL</t>
  </si>
  <si>
    <t>F86700</t>
  </si>
  <si>
    <t>KINGS HEAD MEDICAL PRACTICE</t>
  </si>
  <si>
    <t>Y02973</t>
  </si>
  <si>
    <t>KINGS PARK SURGERY</t>
  </si>
  <si>
    <t>F84015</t>
  </si>
  <si>
    <t>KINGSMEAD HEALTHCARE</t>
  </si>
  <si>
    <t>F86701</t>
  </si>
  <si>
    <t>KIYANI MEDICAL PRACTICE</t>
  </si>
  <si>
    <t>F82051</t>
  </si>
  <si>
    <t>LABURNUM HEALTH CENTRE</t>
  </si>
  <si>
    <t>F86705</t>
  </si>
  <si>
    <t>LANGTHORNE SHARMA FAMILY PRACTICE</t>
  </si>
  <si>
    <t>F86664</t>
  </si>
  <si>
    <t>LARKSHALL MEDICAL CENTRE</t>
  </si>
  <si>
    <t>F84070</t>
  </si>
  <si>
    <t>LATHOM ROAD MEDICAL CENTRE</t>
  </si>
  <si>
    <t>F84719</t>
  </si>
  <si>
    <t>LATIMER HEALTH CENTRE</t>
  </si>
  <si>
    <t>F86074</t>
  </si>
  <si>
    <t>LEYTON HEALTHCARE 4TH FLOOR</t>
  </si>
  <si>
    <t>Y04273</t>
  </si>
  <si>
    <t>LIBERTY BRIDGE ROAD PRACTICE</t>
  </si>
  <si>
    <t>F86650</t>
  </si>
  <si>
    <t>LIME TREE SURGERY</t>
  </si>
  <si>
    <t>F86625</t>
  </si>
  <si>
    <t>LL MEDICAL CARE LTD</t>
  </si>
  <si>
    <t>F84021</t>
  </si>
  <si>
    <t>LONDON FIELDS MEDICAL CENTRE</t>
  </si>
  <si>
    <t>F84003</t>
  </si>
  <si>
    <t>LOWER CLAPTON GENERAL PRACTICE</t>
  </si>
  <si>
    <t>F84642</t>
  </si>
  <si>
    <t>LUCAS AVENUE PRACTICE</t>
  </si>
  <si>
    <t>F82030</t>
  </si>
  <si>
    <t>LYNWOOD MEDICAL CENTRE</t>
  </si>
  <si>
    <t>F84004</t>
  </si>
  <si>
    <t>MARKET STREET HEALTH GROUP</t>
  </si>
  <si>
    <t>F82604</t>
  </si>
  <si>
    <t>MARKS GATE HEALTH CENTRE</t>
  </si>
  <si>
    <t>F86692</t>
  </si>
  <si>
    <t>MATHUKIA'S SURGERY</t>
  </si>
  <si>
    <t>F82008</t>
  </si>
  <si>
    <t>MAYLANDS HEALTHCARE</t>
  </si>
  <si>
    <t>F83053</t>
  </si>
  <si>
    <t>MILDMAY MEDICAL PRACTICE</t>
  </si>
  <si>
    <t>F82638</t>
  </si>
  <si>
    <t>MODERN MEDICAL CENTRE</t>
  </si>
  <si>
    <t>F86060</t>
  </si>
  <si>
    <t>NEWBURY GROUP PRACTICE</t>
  </si>
  <si>
    <t>F84740</t>
  </si>
  <si>
    <t>NEWHAM TRANSITIONAL PRACTICE</t>
  </si>
  <si>
    <t>F84077</t>
  </si>
  <si>
    <t>NEWHAM VICARAGE PRACTICE</t>
  </si>
  <si>
    <t>F82009</t>
  </si>
  <si>
    <t>NORTH STREET MEDICAL CARE</t>
  </si>
  <si>
    <t>F86025</t>
  </si>
  <si>
    <t>OAK TREE MEDICAL CENTRE</t>
  </si>
  <si>
    <t>Y02575</t>
  </si>
  <si>
    <t>OMNES HEALTHCARE LTD</t>
  </si>
  <si>
    <t>F82010</t>
  </si>
  <si>
    <t>PETERSFIELD SURGERY</t>
  </si>
  <si>
    <t>F84741</t>
  </si>
  <si>
    <t>PLASHET HARMONY PRACTICE</t>
  </si>
  <si>
    <t>F84088</t>
  </si>
  <si>
    <t>PLASHET ROAD MEDICAL CENTRE</t>
  </si>
  <si>
    <t>Y01719</t>
  </si>
  <si>
    <t>PRIME PRACTICE PARTNERSHIP</t>
  </si>
  <si>
    <t>F86658</t>
  </si>
  <si>
    <t>QUEEN MARY PRACTICE</t>
  </si>
  <si>
    <t>F86030</t>
  </si>
  <si>
    <t>QUEENS ROAD MEDICAL CENTRE</t>
  </si>
  <si>
    <t>F84117</t>
  </si>
  <si>
    <t>QUEENSBRIDGE GROUP PRACTICE</t>
  </si>
  <si>
    <t>F82627</t>
  </si>
  <si>
    <t>RAINHAM HEALTH CENTRE</t>
  </si>
  <si>
    <t>F84035</t>
  </si>
  <si>
    <t>RICHMOND ROAD MEDICAL CENTRE</t>
  </si>
  <si>
    <t>F84647</t>
  </si>
  <si>
    <t>ROSERTON STREET SURGERY</t>
  </si>
  <si>
    <t>F84717</t>
  </si>
  <si>
    <t>ROYAL DOCKS MEDICAL PRACTICE</t>
  </si>
  <si>
    <t>F84030</t>
  </si>
  <si>
    <t>RUSTON STREET CLINIC</t>
  </si>
  <si>
    <t>F86012</t>
  </si>
  <si>
    <t>RYDAL</t>
  </si>
  <si>
    <t>F82647</t>
  </si>
  <si>
    <t>SALISBURY AVENUE SURGERY</t>
  </si>
  <si>
    <t>F84621</t>
  </si>
  <si>
    <t>SANDRINGHAM PRACTICE</t>
  </si>
  <si>
    <t>F84658</t>
  </si>
  <si>
    <t>SANGAM PRACTICE</t>
  </si>
  <si>
    <t>F86637</t>
  </si>
  <si>
    <t>SEVEN KINGS PRACTICE</t>
  </si>
  <si>
    <t>F86006</t>
  </si>
  <si>
    <t>SEYMOUR MEDICAL CENTRE</t>
  </si>
  <si>
    <t>Y01280</t>
  </si>
  <si>
    <t>SHIFA MEDICAL PRACTICE</t>
  </si>
  <si>
    <t>F84635</t>
  </si>
  <si>
    <t>SHOREDITCH PARK SURGERY</t>
  </si>
  <si>
    <t>F84006</t>
  </si>
  <si>
    <t>SHREWSBURY ROAD SURGERY</t>
  </si>
  <si>
    <t>Y01839</t>
  </si>
  <si>
    <t>SINNOTT MEDICAL CENTRE</t>
  </si>
  <si>
    <t>F86038</t>
  </si>
  <si>
    <t>SMA MEDICAL PRACTICE</t>
  </si>
  <si>
    <t>F84033</t>
  </si>
  <si>
    <t>SOMERFORD GROVE PRACTICE</t>
  </si>
  <si>
    <t>F82607</t>
  </si>
  <si>
    <t>SOUTH HORNCHURCH MEDICAL PRACTICE</t>
  </si>
  <si>
    <t>F86066</t>
  </si>
  <si>
    <t>SOUTHDENE SURGERY</t>
  </si>
  <si>
    <t>Y03049</t>
  </si>
  <si>
    <t>SPRING HILL PRACTICE</t>
  </si>
  <si>
    <t>F82017</t>
  </si>
  <si>
    <t>ST ALBANS SURGERY</t>
  </si>
  <si>
    <t>Y03023</t>
  </si>
  <si>
    <t>ST ANDREWS HEALTH CENTRE</t>
  </si>
  <si>
    <t>F86702</t>
  </si>
  <si>
    <t>ST CLEMENT'S SURGERY</t>
  </si>
  <si>
    <t>F82011</t>
  </si>
  <si>
    <t>ST EDWARDS MEDICAL CENTRE</t>
  </si>
  <si>
    <t>F82624</t>
  </si>
  <si>
    <t>ST GEORGES COUNTRY PARK SURGERY</t>
  </si>
  <si>
    <t>F86058</t>
  </si>
  <si>
    <t>ST JAMES MEDICAL PRACTICE LIMITED</t>
  </si>
  <si>
    <t>F84731</t>
  </si>
  <si>
    <t>ST. KATHERINE'S DOCK PRACTICE</t>
  </si>
  <si>
    <t>F84034</t>
  </si>
  <si>
    <t>ST. STEPHENS HEALTH CENTRE</t>
  </si>
  <si>
    <t>F84013</t>
  </si>
  <si>
    <t>STAMFORD HILL GROUP PRACTICE</t>
  </si>
  <si>
    <t>F84017</t>
  </si>
  <si>
    <t>STAR LANE MEDICAL CENTRE</t>
  </si>
  <si>
    <t>F82671</t>
  </si>
  <si>
    <t>STRAIGHT ROAD SURGERY</t>
  </si>
  <si>
    <t>F84022</t>
  </si>
  <si>
    <t>STRATFORD HEALTH CENTRE</t>
  </si>
  <si>
    <t>F84009</t>
  </si>
  <si>
    <t>STRATFORD VILLAGE SURGERY</t>
  </si>
  <si>
    <t>F84051</t>
  </si>
  <si>
    <t>STROUTS PLACE MEDICAL CENTRE</t>
  </si>
  <si>
    <t>F82609</t>
  </si>
  <si>
    <t>SUTTONS AVENUE SURGERY</t>
  </si>
  <si>
    <t>F84123</t>
  </si>
  <si>
    <t>SUTTONS WHARF HEALTH CENTRE</t>
  </si>
  <si>
    <t>F84716</t>
  </si>
  <si>
    <t>THE ALLERTON ROAD SURGERY</t>
  </si>
  <si>
    <t>F86036</t>
  </si>
  <si>
    <t>THE ALLUM MEDICAL CENTRE</t>
  </si>
  <si>
    <t>F84735</t>
  </si>
  <si>
    <t>THE AZAD PRACTICE</t>
  </si>
  <si>
    <t>F86689</t>
  </si>
  <si>
    <t>THE BAILEY PRACTICE</t>
  </si>
  <si>
    <t>F84747</t>
  </si>
  <si>
    <t>THE BARKANTINE PRACTICE</t>
  </si>
  <si>
    <t>F84718</t>
  </si>
  <si>
    <t>THE BLITHEHALE MED.CTR.</t>
  </si>
  <si>
    <t>F86013</t>
  </si>
  <si>
    <t>THE BROADWAY SURGERY</t>
  </si>
  <si>
    <t>F84036</t>
  </si>
  <si>
    <t>THE CEDAR PRACTICE</t>
  </si>
  <si>
    <t>F84062</t>
  </si>
  <si>
    <t>THE CHRISP STREET HTH CTR</t>
  </si>
  <si>
    <t>F84668</t>
  </si>
  <si>
    <t>THE CLAPTON SURGERY</t>
  </si>
  <si>
    <t>F82031</t>
  </si>
  <si>
    <t>THE COLLEGE PRACTICE</t>
  </si>
  <si>
    <t>Y00090</t>
  </si>
  <si>
    <t>THE DOCTORS HOUSE</t>
  </si>
  <si>
    <t>F86652</t>
  </si>
  <si>
    <t>THE DRIVE SURGERY</t>
  </si>
  <si>
    <t>F86083</t>
  </si>
  <si>
    <t>THE EASTERN AVENUE MEDICAL CENTRE</t>
  </si>
  <si>
    <t>F86018</t>
  </si>
  <si>
    <t>THE ECCLESBOURNE PRACTICE</t>
  </si>
  <si>
    <t>F86064</t>
  </si>
  <si>
    <t>THE ELMHURST PRACTICE</t>
  </si>
  <si>
    <t>F86023</t>
  </si>
  <si>
    <t>THE EVERGREEN SURGERY</t>
  </si>
  <si>
    <t>F86001</t>
  </si>
  <si>
    <t>THE FIRS</t>
  </si>
  <si>
    <t>F86007</t>
  </si>
  <si>
    <t>THE FOREST EDGE PRACTICE</t>
  </si>
  <si>
    <t>F84086</t>
  </si>
  <si>
    <t>THE FOREST PRACTICE</t>
  </si>
  <si>
    <t>F86026</t>
  </si>
  <si>
    <t>THE FOREST SURGERY</t>
  </si>
  <si>
    <t>F86612</t>
  </si>
  <si>
    <t>THE FULLWELL AVENUE SURGERY</t>
  </si>
  <si>
    <t>F82007</t>
  </si>
  <si>
    <t>THE GREEN WOOD PRACTICE</t>
  </si>
  <si>
    <t>F84632</t>
  </si>
  <si>
    <t>THE GREENHOUSE WALK-IN</t>
  </si>
  <si>
    <t>F84055</t>
  </si>
  <si>
    <t>THE GROVE ROAD SURGERY</t>
  </si>
  <si>
    <t>F86624</t>
  </si>
  <si>
    <t>THE HEATHCOTE PRIMARY CARE CENTRE</t>
  </si>
  <si>
    <t>F84119</t>
  </si>
  <si>
    <t>THE HERON PRACTICE</t>
  </si>
  <si>
    <t>F84692</t>
  </si>
  <si>
    <t>THE HOXTON SURGERY</t>
  </si>
  <si>
    <t>F84031</t>
  </si>
  <si>
    <t>THE JUBILEE STREET PRACTICE LTD</t>
  </si>
  <si>
    <t>F84096</t>
  </si>
  <si>
    <t>THE LAWSON PRACTICE</t>
  </si>
  <si>
    <t>F84105</t>
  </si>
  <si>
    <t>THE LEA SURGERY</t>
  </si>
  <si>
    <t>F84054</t>
  </si>
  <si>
    <t>THE LIMEHOUSE PRACTICE</t>
  </si>
  <si>
    <t>F86088</t>
  </si>
  <si>
    <t>THE LYNDHURST SURGERY</t>
  </si>
  <si>
    <t>F84729</t>
  </si>
  <si>
    <t>THE MANOR PARK PRACTICE</t>
  </si>
  <si>
    <t>F86011</t>
  </si>
  <si>
    <t>THE MANOR PRACTICE</t>
  </si>
  <si>
    <t>F86638</t>
  </si>
  <si>
    <t>THE MICROFACULTY</t>
  </si>
  <si>
    <t>F84016</t>
  </si>
  <si>
    <t>THE MISSION PRACTICE</t>
  </si>
  <si>
    <t>F84640</t>
  </si>
  <si>
    <t>THE NEAMAN PRACTICE</t>
  </si>
  <si>
    <t>F82021</t>
  </si>
  <si>
    <t>THE NEW MEDICAL CENTRE</t>
  </si>
  <si>
    <t>F84018</t>
  </si>
  <si>
    <t>THE NIGHTINGALE PRACTICE</t>
  </si>
  <si>
    <t>F86616</t>
  </si>
  <si>
    <t>THE OLD CHURCH SURGERY</t>
  </si>
  <si>
    <t>Y01795</t>
  </si>
  <si>
    <t>THE OVAL PRACTICE</t>
  </si>
  <si>
    <t>F86009</t>
  </si>
  <si>
    <t>THE PALMS MEDICAL CENTRE</t>
  </si>
  <si>
    <t>F86005</t>
  </si>
  <si>
    <t>THE PENRHYN SURGERY</t>
  </si>
  <si>
    <t>Y02928</t>
  </si>
  <si>
    <t>THE PRACTICE ALBERT ROAD</t>
  </si>
  <si>
    <t>F84124</t>
  </si>
  <si>
    <t>THE PROJECT SURGERY</t>
  </si>
  <si>
    <t>F86078</t>
  </si>
  <si>
    <t>THE RIDGEWAY SURGERY</t>
  </si>
  <si>
    <t>F84619</t>
  </si>
  <si>
    <t>THE RIVERSIDE PRACTICE</t>
  </si>
  <si>
    <t>Y00312</t>
  </si>
  <si>
    <t>THE ROBINS SURGERY, HAROLD HILL HEALTH C</t>
  </si>
  <si>
    <t>F82022</t>
  </si>
  <si>
    <t>THE ROSEWOOD MEDICAL CENTRE</t>
  </si>
  <si>
    <t>F84666</t>
  </si>
  <si>
    <t>THE RUIZ MEDICAL PRACTICE</t>
  </si>
  <si>
    <t>F82014</t>
  </si>
  <si>
    <t>THE SAHEECHA'S PRACTICES</t>
  </si>
  <si>
    <t>F86641</t>
  </si>
  <si>
    <t>THE SHRUBBERIES MEDICAL CENTRE</t>
  </si>
  <si>
    <t>F84081</t>
  </si>
  <si>
    <t>THE SPITALFIELDS PRACTICE</t>
  </si>
  <si>
    <t>F84115</t>
  </si>
  <si>
    <t>THE STATHAM GROVE SURGERY</t>
  </si>
  <si>
    <t>F84636</t>
  </si>
  <si>
    <t>THE SURGERY (BARRETTS GROVE)</t>
  </si>
  <si>
    <t>F84694</t>
  </si>
  <si>
    <t>THE SURGERY (BROOKE ROAD)</t>
  </si>
  <si>
    <t>F84686</t>
  </si>
  <si>
    <t>THE SURGERY (CRANWICH ROAD)</t>
  </si>
  <si>
    <t>F82019</t>
  </si>
  <si>
    <t>THE UPSTAIRS SURGERY</t>
  </si>
  <si>
    <t>F84730</t>
  </si>
  <si>
    <t>THE VICARAGE LANE SURGERY</t>
  </si>
  <si>
    <t>F84079</t>
  </si>
  <si>
    <t>THE WAPPING GROUP PRACTICE</t>
  </si>
  <si>
    <t>F82612</t>
  </si>
  <si>
    <t>THE WHITE HOUSE SURGERY</t>
  </si>
  <si>
    <t>F84620</t>
  </si>
  <si>
    <t>THE WICK HEALTH CENTRE</t>
  </si>
  <si>
    <t>F86057</t>
  </si>
  <si>
    <t>THE WILLOWS PRACTICE</t>
  </si>
  <si>
    <t>F84093</t>
  </si>
  <si>
    <t>TOLLGATE MEDICAL CENTRE</t>
  </si>
  <si>
    <t>F84696</t>
  </si>
  <si>
    <t>TREDEGAR PRACTICE</t>
  </si>
  <si>
    <t>Y00403</t>
  </si>
  <si>
    <t>TROWBRIDGE PRACTICE</t>
  </si>
  <si>
    <t>F82660</t>
  </si>
  <si>
    <t>TULASI MEDICAL CENTRE</t>
  </si>
  <si>
    <t>F84014</t>
  </si>
  <si>
    <t>UPTON LANE MEDICAL CENTRE</t>
  </si>
  <si>
    <t>F82034</t>
  </si>
  <si>
    <t>VICTORIA &amp; FIVE ELMS MEDICAL CENTRE</t>
  </si>
  <si>
    <t>F86644</t>
  </si>
  <si>
    <t>WALTHAM FOREST COMM &amp; FAM HTH SERV LTD</t>
  </si>
  <si>
    <t>F86032</t>
  </si>
  <si>
    <t>WANSTEAD PLACE SURGERY</t>
  </si>
  <si>
    <t>F84069</t>
  </si>
  <si>
    <t>WELL STREET SURGERY</t>
  </si>
  <si>
    <t>F84118</t>
  </si>
  <si>
    <t>WELLINGTON WAY HEALTH CENTRE</t>
  </si>
  <si>
    <t>F84670</t>
  </si>
  <si>
    <t>WESTBURY ROAD MEDICAL PRACTICE</t>
  </si>
  <si>
    <t>F82013</t>
  </si>
  <si>
    <t>WESTERN ROAD MEDICAL CENTRE</t>
  </si>
  <si>
    <t>F82028</t>
  </si>
  <si>
    <t>WOOD LANE SURGERY</t>
  </si>
  <si>
    <t>F84724</t>
  </si>
  <si>
    <t>WOODGRANGE MEDICAL PRACTICE</t>
  </si>
  <si>
    <t>F84074</t>
  </si>
  <si>
    <t>WORDSWORTH HEALTH CENTRE</t>
  </si>
  <si>
    <t>F84122</t>
  </si>
  <si>
    <t>XX PLACE HEALTH CENTRE</t>
  </si>
  <si>
    <t>F86657</t>
  </si>
  <si>
    <t>YORK ROAD SURGERY</t>
  </si>
  <si>
    <t>E86632</t>
  </si>
  <si>
    <t>ACORN MEDICAL CENTRE</t>
  </si>
  <si>
    <t>E86041</t>
  </si>
  <si>
    <t>ACRE SURGERY</t>
  </si>
  <si>
    <t>E86615</t>
  </si>
  <si>
    <t>ACREFIELD SURGERY</t>
  </si>
  <si>
    <t>E85687</t>
  </si>
  <si>
    <t>ACTON LANE MEDICAL CENTRE</t>
  </si>
  <si>
    <t>E85617</t>
  </si>
  <si>
    <t>ACTON TOWN MEDICAL CENTRE</t>
  </si>
  <si>
    <t>E85004</t>
  </si>
  <si>
    <t>ALBANY PRACTICE</t>
  </si>
  <si>
    <t>E84638</t>
  </si>
  <si>
    <t>ALPERTON MEDICAL CENTRE</t>
  </si>
  <si>
    <t>E85744</t>
  </si>
  <si>
    <t>ARGYLE HEALTH-ISLEWORTH PRACTICE</t>
  </si>
  <si>
    <t>E85032</t>
  </si>
  <si>
    <t>ASHCHURCH SURGERY</t>
  </si>
  <si>
    <t>E85719</t>
  </si>
  <si>
    <t>ASHVILLE SURGERY</t>
  </si>
  <si>
    <t>E84658</t>
  </si>
  <si>
    <t>ASPRI MEDICAL CENTRE</t>
  </si>
  <si>
    <t>E84014</t>
  </si>
  <si>
    <t>BACON LANE SURGERY</t>
  </si>
  <si>
    <t>Y01011</t>
  </si>
  <si>
    <t>BARLBY SURGERY</t>
  </si>
  <si>
    <t>E85716</t>
  </si>
  <si>
    <t>BATH ROAD SURGERY</t>
  </si>
  <si>
    <t>E87753</t>
  </si>
  <si>
    <t>BELGRAVE MEDICAL CENTRE</t>
  </si>
  <si>
    <t>E87005</t>
  </si>
  <si>
    <t>BELGRAVIA SURGERY</t>
  </si>
  <si>
    <t>E84069</t>
  </si>
  <si>
    <t>BELMONT HEALTH CENTRE</t>
  </si>
  <si>
    <t>E85049</t>
  </si>
  <si>
    <t>BELMONT MEDICAL CENTRE</t>
  </si>
  <si>
    <t>E86009</t>
  </si>
  <si>
    <t>E85058</t>
  </si>
  <si>
    <t>BLUE WING FAMILY DOCTOR UNIT</t>
  </si>
  <si>
    <t>E84049</t>
  </si>
  <si>
    <t>BRAMPTON HEALTH CENTRE</t>
  </si>
  <si>
    <t>E84031</t>
  </si>
  <si>
    <t>BRENTFIELD MEDICAL CENTRE</t>
  </si>
  <si>
    <t>E85735</t>
  </si>
  <si>
    <t>BRENTFORD FAMILY PRACTICE</t>
  </si>
  <si>
    <t>E85605</t>
  </si>
  <si>
    <t>BRENTFORD GROUP PRACTICE</t>
  </si>
  <si>
    <t>E85715</t>
  </si>
  <si>
    <t>BROADMEAD SURGERY</t>
  </si>
  <si>
    <t>E87746</t>
  </si>
  <si>
    <t>BROMPTON MEDICAL CENTRE</t>
  </si>
  <si>
    <t>F83059</t>
  </si>
  <si>
    <t>BRONDESBURY MEDICAL CENTRE</t>
  </si>
  <si>
    <t>E85020</t>
  </si>
  <si>
    <t>BROOK GREEN MEDICAL CENTRE</t>
  </si>
  <si>
    <t>E86030</t>
  </si>
  <si>
    <t>BRUNEL MEDICAL CENTRE</t>
  </si>
  <si>
    <t>E85091</t>
  </si>
  <si>
    <t>BRUNSWICK SURGERY</t>
  </si>
  <si>
    <t>Y00206</t>
  </si>
  <si>
    <t>BURNLEY PRACTICE</t>
  </si>
  <si>
    <t>Y02906</t>
  </si>
  <si>
    <t>CANBERRA OLD OAK SURGERY</t>
  </si>
  <si>
    <t>E86618</t>
  </si>
  <si>
    <t>CAREPOINT PRACTICE</t>
  </si>
  <si>
    <t>E85024</t>
  </si>
  <si>
    <t>CARLTON SURGERY</t>
  </si>
  <si>
    <t>E85025</t>
  </si>
  <si>
    <t>CASSIDY ROAD MEDICAL CENTRE</t>
  </si>
  <si>
    <t>E87745</t>
  </si>
  <si>
    <t>CAVENDISH HEALTH CENTRE</t>
  </si>
  <si>
    <t>E86029</t>
  </si>
  <si>
    <t>CEDAR BROOK PRACTICE</t>
  </si>
  <si>
    <t>E86014</t>
  </si>
  <si>
    <t>CEDARS MEDICAL CENTRE</t>
  </si>
  <si>
    <t>E86015</t>
  </si>
  <si>
    <t>CENTRAL UXBRIDGE SURGERY</t>
  </si>
  <si>
    <t>E84033</t>
  </si>
  <si>
    <t>CHALKHILL FAMILY PRACTICE</t>
  </si>
  <si>
    <t>E85023</t>
  </si>
  <si>
    <t>CHEPSTOW GARDENS MEDICAL CENTRE</t>
  </si>
  <si>
    <t>E85059</t>
  </si>
  <si>
    <t>CHESTNUT PRACTICE</t>
  </si>
  <si>
    <t>E84674</t>
  </si>
  <si>
    <t>CHICHELE ROAD SURGERY</t>
  </si>
  <si>
    <t>E85130</t>
  </si>
  <si>
    <t>CHISWICK FAMILY PRACTICE</t>
  </si>
  <si>
    <t>E85030</t>
  </si>
  <si>
    <t>CHISWICK HEALTH PRACTICE</t>
  </si>
  <si>
    <t>E85693</t>
  </si>
  <si>
    <t>CHISWICK MEDICAL PRACTICE</t>
  </si>
  <si>
    <t>Y06826</t>
  </si>
  <si>
    <t>CHISWICK PCN EXTENDED HOURS HUB</t>
  </si>
  <si>
    <t>E84013</t>
  </si>
  <si>
    <t>CHURCH END MEDICAL CENTRE</t>
  </si>
  <si>
    <t>E84067</t>
  </si>
  <si>
    <t>E86034</t>
  </si>
  <si>
    <t>CHURCH ROAD SURGERY</t>
  </si>
  <si>
    <t>E85071</t>
  </si>
  <si>
    <t>CLIFFORD HOUSE MEDICAL CENTRE</t>
  </si>
  <si>
    <t>E85696</t>
  </si>
  <si>
    <t>CLIFFORD ROAD SURGERY</t>
  </si>
  <si>
    <t>E85680</t>
  </si>
  <si>
    <t>CLOISTER ROAD SURGERY</t>
  </si>
  <si>
    <t>E87067</t>
  </si>
  <si>
    <t>COLVILLE HEALTH CENTRE</t>
  </si>
  <si>
    <t>E87037</t>
  </si>
  <si>
    <t>CONNAUGHT SQUARE PRACTICE</t>
  </si>
  <si>
    <t>E85052</t>
  </si>
  <si>
    <t>CRANFORD MEDICAL CENTRE</t>
  </si>
  <si>
    <t>E87070</t>
  </si>
  <si>
    <t>CRAWFORD STREET SURGERY</t>
  </si>
  <si>
    <t>Y02986</t>
  </si>
  <si>
    <t>CRICKLEWOOD HEALTH CENTRE</t>
  </si>
  <si>
    <t>E87052</t>
  </si>
  <si>
    <t>CROMPTON MEDICAL CENTRE</t>
  </si>
  <si>
    <t>E85114</t>
  </si>
  <si>
    <t>CROSSLANDS SURGERY</t>
  </si>
  <si>
    <t>E85019</t>
  </si>
  <si>
    <t>CROWN STREET SURGERY</t>
  </si>
  <si>
    <t>E85682</t>
  </si>
  <si>
    <t>DORMERS WELLS MEDICAL CENTRE</t>
  </si>
  <si>
    <t>E85048</t>
  </si>
  <si>
    <t>DR CANISIUS &amp; DR HASAN, PARKVIEW CFH&amp;W</t>
  </si>
  <si>
    <t>E86629</t>
  </si>
  <si>
    <t>DR MLR SIDDIQUI'S PRACTICE</t>
  </si>
  <si>
    <t>E85659</t>
  </si>
  <si>
    <t>DR RK KUKAR, PARKVIEW CTR FOR H&amp;W</t>
  </si>
  <si>
    <t>E85083</t>
  </si>
  <si>
    <t>DR SIVANESAN &amp; PARTNER</t>
  </si>
  <si>
    <t>E85624</t>
  </si>
  <si>
    <t>DR UPPAL &amp; PARTN, PARKVIEW CTR FOR H&amp;W</t>
  </si>
  <si>
    <t>Y04225</t>
  </si>
  <si>
    <t>EALING COMMUNITY PRT - CARE HOME SERVICE</t>
  </si>
  <si>
    <t>E85657</t>
  </si>
  <si>
    <t>EALING PARK HEALTH CENTRE</t>
  </si>
  <si>
    <t>E87047</t>
  </si>
  <si>
    <t>EARLS COURT MEDICAL CENTRE</t>
  </si>
  <si>
    <t>E87750</t>
  </si>
  <si>
    <t>EARLS COURT SURGERY</t>
  </si>
  <si>
    <t>E86028</t>
  </si>
  <si>
    <t>EASTBURY SURGERY</t>
  </si>
  <si>
    <t>E85046</t>
  </si>
  <si>
    <t>EASTMEAD AVENUE SURGERY</t>
  </si>
  <si>
    <t>E87038</t>
  </si>
  <si>
    <t>ELGIN CLINIC</t>
  </si>
  <si>
    <t>E84061</t>
  </si>
  <si>
    <t>ELLIOTT HALL MEDICAL CTR.</t>
  </si>
  <si>
    <t>E84032</t>
  </si>
  <si>
    <t>ELLIS PRACTICE</t>
  </si>
  <si>
    <t>E85088</t>
  </si>
  <si>
    <t>ELMBANK SURGERY</t>
  </si>
  <si>
    <t>E85112</t>
  </si>
  <si>
    <t>ELMTREES SURGERY</t>
  </si>
  <si>
    <t>E85628</t>
  </si>
  <si>
    <t>ELTHORNE PARK SURGERY</t>
  </si>
  <si>
    <t>E87043</t>
  </si>
  <si>
    <t>EMPEROR'S GATE SURGERY</t>
  </si>
  <si>
    <t>E84009</t>
  </si>
  <si>
    <t>ENDERLEY ROAD MEDICAL CENTRE</t>
  </si>
  <si>
    <t>Y02342</t>
  </si>
  <si>
    <t>FEATHERSTONE ROAD HEALTH CENTRE</t>
  </si>
  <si>
    <t>Y05080</t>
  </si>
  <si>
    <t>FIRST CHOICE MEDICAL CARE</t>
  </si>
  <si>
    <t>E84002</t>
  </si>
  <si>
    <t>FORTY WILLOWS SURGERY</t>
  </si>
  <si>
    <t>E84074</t>
  </si>
  <si>
    <t>FREUCHEN MEDICAL CENTRE</t>
  </si>
  <si>
    <t>E85649</t>
  </si>
  <si>
    <t>FULHAM CROSS MEDICAL CENTRE</t>
  </si>
  <si>
    <t>E85708</t>
  </si>
  <si>
    <t>GILL MEDICAL PRACTICE</t>
  </si>
  <si>
    <t>E84036</t>
  </si>
  <si>
    <t>GLADSTONE MEDICAL CENTRE</t>
  </si>
  <si>
    <t>E85683</t>
  </si>
  <si>
    <t>GLEBE STREET SURGERY</t>
  </si>
  <si>
    <t>E86038</t>
  </si>
  <si>
    <t>GLENDALE MEDICAL CENTRE</t>
  </si>
  <si>
    <t>E85712</t>
  </si>
  <si>
    <t>GOODCARE PRACTICE</t>
  </si>
  <si>
    <t>E85026</t>
  </si>
  <si>
    <t>GORDON HOUSE SURGERY</t>
  </si>
  <si>
    <t>E85124</t>
  </si>
  <si>
    <t>GP AT HAND</t>
  </si>
  <si>
    <t>E84058</t>
  </si>
  <si>
    <t>GP DIRECT</t>
  </si>
  <si>
    <t>E84066</t>
  </si>
  <si>
    <t>GP PATHFINDER CLINICS</t>
  </si>
  <si>
    <t>E85075</t>
  </si>
  <si>
    <t>GP SURGERY @ ACTON GARDENS</t>
  </si>
  <si>
    <t>E87637</t>
  </si>
  <si>
    <t>GRAND UNION HEALTH CENTRE</t>
  </si>
  <si>
    <t>E87772</t>
  </si>
  <si>
    <t>GREAT CHAPEL STREET MEDICAL CENTRE</t>
  </si>
  <si>
    <t>E85126</t>
  </si>
  <si>
    <t>GREEN PRACTICE</t>
  </si>
  <si>
    <t>E85697</t>
  </si>
  <si>
    <t>GREENBROOK BEDFONT</t>
  </si>
  <si>
    <t>E85051</t>
  </si>
  <si>
    <t>GREENFORD AVENUE FHP</t>
  </si>
  <si>
    <t>E85050</t>
  </si>
  <si>
    <t>GREENFORD ROAD MED.CTR.</t>
  </si>
  <si>
    <t>E85034</t>
  </si>
  <si>
    <t>GROSVENOR HOUSE SURGERY</t>
  </si>
  <si>
    <t>E87756</t>
  </si>
  <si>
    <t>GROUND FLOOR LANARK MEDICAL CENTRE</t>
  </si>
  <si>
    <t>E85746</t>
  </si>
  <si>
    <t>GROVE PARK TERRACE SURGERY</t>
  </si>
  <si>
    <t>E85699</t>
  </si>
  <si>
    <t>GROVE VILLAGE MEDICAL CENTRE</t>
  </si>
  <si>
    <t>E85121</t>
  </si>
  <si>
    <t>GURU NANAK MEDICAL CENTRE</t>
  </si>
  <si>
    <t>Y02842</t>
  </si>
  <si>
    <t>HALF PENNY STEPS HEALTH CENTRE</t>
  </si>
  <si>
    <t>Y02589</t>
  </si>
  <si>
    <t>HAMMERSMITH &amp; FULHAM CENTRES FOR HEALTH</t>
  </si>
  <si>
    <t>E85033</t>
  </si>
  <si>
    <t>HAMMERSMITH SURGERY</t>
  </si>
  <si>
    <t>E85090</t>
  </si>
  <si>
    <t>HAMMOND ROAD SURGERY</t>
  </si>
  <si>
    <t>E85041</t>
  </si>
  <si>
    <t>HANWELL HEALTH CENTRE (NAISH)</t>
  </si>
  <si>
    <t>E86007</t>
  </si>
  <si>
    <t>HAREFIELD PRACTICE</t>
  </si>
  <si>
    <t>E84053</t>
  </si>
  <si>
    <t>HATCH END MEDICAL CENTRE</t>
  </si>
  <si>
    <t>E85718</t>
  </si>
  <si>
    <t>HATTON MEDICAL PRACTICE</t>
  </si>
  <si>
    <t>E86017</t>
  </si>
  <si>
    <t>HAYES MEDICAL CENTRE</t>
  </si>
  <si>
    <t>E84676</t>
  </si>
  <si>
    <t>HEADSTONE LANE MEDICAL CENTRE</t>
  </si>
  <si>
    <t>E84680</t>
  </si>
  <si>
    <t>HEADSTONE ROAD SURGERY</t>
  </si>
  <si>
    <t>Y03441</t>
  </si>
  <si>
    <t>HEALTH AND WELLBEING CENTRE, EARLS COURT</t>
  </si>
  <si>
    <t>E87004</t>
  </si>
  <si>
    <t>HEALTH PARTNERS AT VIOLET MELCHETT</t>
  </si>
  <si>
    <t>E86637</t>
  </si>
  <si>
    <t>HEATHROW MEDICAL CENTRE</t>
  </si>
  <si>
    <t>Y00352</t>
  </si>
  <si>
    <t>HESA MEDICAL CENTRE - Y00352</t>
  </si>
  <si>
    <t>E85028</t>
  </si>
  <si>
    <t>HILLCREST SURGERY</t>
  </si>
  <si>
    <t>E86036</t>
  </si>
  <si>
    <t>HILLINGDON HEALTH CENTRE</t>
  </si>
  <si>
    <t>E84637</t>
  </si>
  <si>
    <t>HILLTOP MEDICAL PRACTICE</t>
  </si>
  <si>
    <t>E85054</t>
  </si>
  <si>
    <t>HILLVIEW SURGERY</t>
  </si>
  <si>
    <t>E85062</t>
  </si>
  <si>
    <t>HIYOS</t>
  </si>
  <si>
    <t>E85739</t>
  </si>
  <si>
    <t>HMC HEALTH HESTON GREAT WEST</t>
  </si>
  <si>
    <t>E87016</t>
  </si>
  <si>
    <t>HOLLAND PARK SURGERY</t>
  </si>
  <si>
    <t>E85658</t>
  </si>
  <si>
    <t>HOLLY ROAD MEDICAL CENTRE</t>
  </si>
  <si>
    <t>E84039</t>
  </si>
  <si>
    <t>HONEYPOT MEDICAL CENTRE</t>
  </si>
  <si>
    <t>E85713</t>
  </si>
  <si>
    <t>HOUNSLOW FAMILY PRACTICE</t>
  </si>
  <si>
    <t>E85015</t>
  </si>
  <si>
    <t>HOUNSLOW MEDICAL CENTRE</t>
  </si>
  <si>
    <t>E87677</t>
  </si>
  <si>
    <t>IMPERIAL COLLEGE HEALTH CENTRE</t>
  </si>
  <si>
    <t>E85098</t>
  </si>
  <si>
    <t>ISLIP MANOR MEDICAL CENTRE</t>
  </si>
  <si>
    <t>E84020</t>
  </si>
  <si>
    <t>JAI MEDICAL CENTRE (BRENT)</t>
  </si>
  <si>
    <t>E85681</t>
  </si>
  <si>
    <t>JERSEY PRACTICE</t>
  </si>
  <si>
    <t>E85745</t>
  </si>
  <si>
    <t>JUBILEE GARDENS MEDICAL CENTRE</t>
  </si>
  <si>
    <t>E87720</t>
  </si>
  <si>
    <t>KENSINGTON PARK MEDICAL CENTRE</t>
  </si>
  <si>
    <t>E84663</t>
  </si>
  <si>
    <t>KENTON BRIDGE MEDICAL CENTRE - DR RAJA</t>
  </si>
  <si>
    <t>E84601</t>
  </si>
  <si>
    <t>KENTON BRIDGE MEDICAL CENTRE DR GOLDEN</t>
  </si>
  <si>
    <t>E84647</t>
  </si>
  <si>
    <t>KENTON CLINIC</t>
  </si>
  <si>
    <t>E84042</t>
  </si>
  <si>
    <t>KILBURN PARK MEDICAL CENTRE</t>
  </si>
  <si>
    <t>E86625</t>
  </si>
  <si>
    <t>KINCORA DOCTORS SURGERY</t>
  </si>
  <si>
    <t>E86024</t>
  </si>
  <si>
    <t>KING EDWARDS MEDICAL CENTRE</t>
  </si>
  <si>
    <t>E85060</t>
  </si>
  <si>
    <t>KINGFISHER PRACTICE</t>
  </si>
  <si>
    <t>E87768</t>
  </si>
  <si>
    <t>KINGS COLLEGE HEALTH CENTRE</t>
  </si>
  <si>
    <t>E84699</t>
  </si>
  <si>
    <t>KINGS EDGE MEDICAL CENTRE</t>
  </si>
  <si>
    <t>E87063</t>
  </si>
  <si>
    <t>KINGS ROAD MEDICAL CENTRE</t>
  </si>
  <si>
    <t>E84005</t>
  </si>
  <si>
    <t>KINGS ROAD SURGERY</t>
  </si>
  <si>
    <t>E84078</t>
  </si>
  <si>
    <t>KINGSBURY HEALTH AND WELLBEING</t>
  </si>
  <si>
    <t>E87738</t>
  </si>
  <si>
    <t>KNIGHTSBRIDGE MEDICAL CENTRE</t>
  </si>
  <si>
    <t>E85012</t>
  </si>
  <si>
    <t>KS MEDICAL CENTRE</t>
  </si>
  <si>
    <t>E85103</t>
  </si>
  <si>
    <t>LADY MARGARET ROAD MEDICAL CENTRE</t>
  </si>
  <si>
    <t>E86605</t>
  </si>
  <si>
    <t>LADYGATE LANE MEDICAL PRACTICE</t>
  </si>
  <si>
    <t>E87722</t>
  </si>
  <si>
    <t>LANCASTER GATE MEDICAL CENTRE</t>
  </si>
  <si>
    <t>E84063</t>
  </si>
  <si>
    <t>LANCELOT MEDICAL CENTRE</t>
  </si>
  <si>
    <t>E84083</t>
  </si>
  <si>
    <t>LANFRANC MEDICAL CENTRE</t>
  </si>
  <si>
    <t>E87011</t>
  </si>
  <si>
    <t>LISSON GROVE HEALTH CENTRE</t>
  </si>
  <si>
    <t>E85736</t>
  </si>
  <si>
    <t>LITTLE PARK SURGERY</t>
  </si>
  <si>
    <t>E87006</t>
  </si>
  <si>
    <t>LITTLE VENICE MEDICAL CENTRE</t>
  </si>
  <si>
    <t>E87010</t>
  </si>
  <si>
    <t>MAIDA VALE MEDICAL CENTRE</t>
  </si>
  <si>
    <t>E85108</t>
  </si>
  <si>
    <t>MANDEVILLE MEDICAL CENTRE</t>
  </si>
  <si>
    <t>E84012</t>
  </si>
  <si>
    <t>MAPESBURY MEDICAL GROUP</t>
  </si>
  <si>
    <t>E87737</t>
  </si>
  <si>
    <t>MARYLEBONE HEALTH CENTRE</t>
  </si>
  <si>
    <t>E85726</t>
  </si>
  <si>
    <t>MATTOCK LANE HEALTH CENTRE</t>
  </si>
  <si>
    <t>E87648</t>
  </si>
  <si>
    <t>MAYFAIR MEDICAL CENTRE</t>
  </si>
  <si>
    <t>E85643</t>
  </si>
  <si>
    <t>MEADOW VIEW</t>
  </si>
  <si>
    <t>E87026</t>
  </si>
  <si>
    <t>MEANWHILE GARDEN MEDICAL CENTRE</t>
  </si>
  <si>
    <t>E85096</t>
  </si>
  <si>
    <t>MEDICAL CENTRE</t>
  </si>
  <si>
    <t>E87739</t>
  </si>
  <si>
    <t>MILLBANK MEDICAL CENTRE</t>
  </si>
  <si>
    <t>E84075</t>
  </si>
  <si>
    <t>MOLLISON WAY SURGERY</t>
  </si>
  <si>
    <t>E85035</t>
  </si>
  <si>
    <t>MOUNT MEDICAL CENTRE</t>
  </si>
  <si>
    <t>E86001</t>
  </si>
  <si>
    <t>MOUNTWOOD SURGERY</t>
  </si>
  <si>
    <t>E84665</t>
  </si>
  <si>
    <t>NEASDEN MEDICAL CENTRE</t>
  </si>
  <si>
    <t>E87681</t>
  </si>
  <si>
    <t>NEWTON MEDICAL CENTRE</t>
  </si>
  <si>
    <t>E85003</t>
  </si>
  <si>
    <t>NORTH END MEDICAL CENTRE</t>
  </si>
  <si>
    <t>E85008</t>
  </si>
  <si>
    <t>NORTH FULHAM SURGERY</t>
  </si>
  <si>
    <t>E86609</t>
  </si>
  <si>
    <t>NORTH HYDE ROAD SURGERY</t>
  </si>
  <si>
    <t>E87003</t>
  </si>
  <si>
    <t>NORTH KENSINGTON MEDICAL CENTRE</t>
  </si>
  <si>
    <t>E85014</t>
  </si>
  <si>
    <t>NORTHFIELDS SURGERY</t>
  </si>
  <si>
    <t>E85069</t>
  </si>
  <si>
    <t>OLDFIELD FAMILY PRACTICE</t>
  </si>
  <si>
    <t>E86027</t>
  </si>
  <si>
    <t>OTTERFIELD MEDICAL CENTRE</t>
  </si>
  <si>
    <t>E86011</t>
  </si>
  <si>
    <t>OXFORD DRIVE MEDICAL CENTRE</t>
  </si>
  <si>
    <t>E84076</t>
  </si>
  <si>
    <t>OXGATE GARDENS SURGERY</t>
  </si>
  <si>
    <t>E87008</t>
  </si>
  <si>
    <t>PADDINGTON GREEN HEALTH CENTRE</t>
  </si>
  <si>
    <t>E85038</t>
  </si>
  <si>
    <t>PALACE SURGERY</t>
  </si>
  <si>
    <t>E85636</t>
  </si>
  <si>
    <t>E84645</t>
  </si>
  <si>
    <t>PARK ROYAL MEDICAL PRACTICE</t>
  </si>
  <si>
    <t>E86026</t>
  </si>
  <si>
    <t>E84701</t>
  </si>
  <si>
    <t>PEARL MEDICAL PRACTICE</t>
  </si>
  <si>
    <t>E85115</t>
  </si>
  <si>
    <t>PENTELOW PRACTICE</t>
  </si>
  <si>
    <t>E85111</t>
  </si>
  <si>
    <t>PERIVALE MEDICAL CLINIC</t>
  </si>
  <si>
    <t>E87034</t>
  </si>
  <si>
    <t>PIMLICO HEALTH AT THE MARVEN SURGERY</t>
  </si>
  <si>
    <t>E84070</t>
  </si>
  <si>
    <t>PINNER VIEW MEDICAL CENTRE</t>
  </si>
  <si>
    <t>E87029</t>
  </si>
  <si>
    <t>PORTLAND ROAD PRACTICE</t>
  </si>
  <si>
    <t>Y00200</t>
  </si>
  <si>
    <t>PORTOBELLO MEDICAL CENTRE</t>
  </si>
  <si>
    <t>E84003</t>
  </si>
  <si>
    <t>PREMIER MEDICAL CENTRE</t>
  </si>
  <si>
    <t>E84030</t>
  </si>
  <si>
    <t>PRESTON HILL SURGERY</t>
  </si>
  <si>
    <t>E84678</t>
  </si>
  <si>
    <t>PRESTON MEDICAL CENTRE</t>
  </si>
  <si>
    <t>E84620</t>
  </si>
  <si>
    <t>PRESTON ROAD SURGERY</t>
  </si>
  <si>
    <t>E87755</t>
  </si>
  <si>
    <t>E85734</t>
  </si>
  <si>
    <t>QUEENS PARK MEDICAL PRACTICE</t>
  </si>
  <si>
    <t>E86626</t>
  </si>
  <si>
    <t>QUEENS WALK MEDICAL CENTRE</t>
  </si>
  <si>
    <t>E85057</t>
  </si>
  <si>
    <t>QUEENS WALK PRACTICE</t>
  </si>
  <si>
    <t>E85113</t>
  </si>
  <si>
    <t>REDWOOD PRACTICE</t>
  </si>
  <si>
    <t>E85016</t>
  </si>
  <si>
    <t>RICHFORD GATE MEDICAL CENTRE</t>
  </si>
  <si>
    <t>E87048</t>
  </si>
  <si>
    <t>ROSARY GARDEN SURGERY</t>
  </si>
  <si>
    <t>E84656</t>
  </si>
  <si>
    <t>ROUNDWOOD PARK MEDICAL CENTRE</t>
  </si>
  <si>
    <t>E84022</t>
  </si>
  <si>
    <t>ROXBOURNE MEDICAL CENTRE</t>
  </si>
  <si>
    <t>E87711</t>
  </si>
  <si>
    <t>ROYAL HOSPITAL CHELSEA</t>
  </si>
  <si>
    <t>E85128</t>
  </si>
  <si>
    <t>SANDS END HEALTH CLINIC</t>
  </si>
  <si>
    <t>E87715</t>
  </si>
  <si>
    <t>SCARSDALE MEDICAL CENTRE</t>
  </si>
  <si>
    <t>E86612</t>
  </si>
  <si>
    <t>SHAKESPEARE HEALTH CENTRE</t>
  </si>
  <si>
    <t>E85077</t>
  </si>
  <si>
    <t>SHEPHERDS BUSH MEDICAL CENTRE</t>
  </si>
  <si>
    <t>E87021</t>
  </si>
  <si>
    <t>SHIRLAND MEDICAL</t>
  </si>
  <si>
    <t>E84008</t>
  </si>
  <si>
    <t>SIMPSON HOUSE MEDICAL CENTRE</t>
  </si>
  <si>
    <t>E85707</t>
  </si>
  <si>
    <t>SKYWAYS MEDICAL CENTRE</t>
  </si>
  <si>
    <t>Y01090</t>
  </si>
  <si>
    <t>SMS MEDICAL PRACTICE</t>
  </si>
  <si>
    <t>E87069</t>
  </si>
  <si>
    <t>SOHO CENTRE FOR HEALTH AND CARE</t>
  </si>
  <si>
    <t>E87714</t>
  </si>
  <si>
    <t>SOHO SQUARE GENERAL PRACTICE</t>
  </si>
  <si>
    <t>Y01221</t>
  </si>
  <si>
    <t>SOMERSET FHP O</t>
  </si>
  <si>
    <t>E85623</t>
  </si>
  <si>
    <t>SOMERSET MEDICAL CENTRE</t>
  </si>
  <si>
    <t>E86640</t>
  </si>
  <si>
    <t>SOUTHCOTE CLINIC</t>
  </si>
  <si>
    <t>E85750</t>
  </si>
  <si>
    <t>SPRING GROVE MEDICAL PRACTICE</t>
  </si>
  <si>
    <t>E87751</t>
  </si>
  <si>
    <t>SRIKRISHNAMURTHY HARROW ROAD SURGERY</t>
  </si>
  <si>
    <t>E84011</t>
  </si>
  <si>
    <t>ST ANDREWS MEDICAL CENTRE</t>
  </si>
  <si>
    <t>E85056</t>
  </si>
  <si>
    <t>ST DAVIDS PRACTICE</t>
  </si>
  <si>
    <t>E87609</t>
  </si>
  <si>
    <t>ST JOHNS WOOD MEDICAL PRACTICE</t>
  </si>
  <si>
    <t>E86033</t>
  </si>
  <si>
    <t>ST MARTINS MEDICAL CENTRE</t>
  </si>
  <si>
    <t>F83672</t>
  </si>
  <si>
    <t>ST PHILIPS MEDICAL CENTRE</t>
  </si>
  <si>
    <t>E84704</t>
  </si>
  <si>
    <t>E85743</t>
  </si>
  <si>
    <t>ST. GEORGES MEDICAL CTR.</t>
  </si>
  <si>
    <t>E84693</t>
  </si>
  <si>
    <t>ST. PETER'S MEDICAL CENTRE</t>
  </si>
  <si>
    <t>Y00507</t>
  </si>
  <si>
    <t>ST. QUINTIN HEALTH CENTRE</t>
  </si>
  <si>
    <t>E87013</t>
  </si>
  <si>
    <t>STANHOPE MEWS SURGERY</t>
  </si>
  <si>
    <t>E84051</t>
  </si>
  <si>
    <t>STANLEY CORNER MEDICAL CENTRE</t>
  </si>
  <si>
    <t>E84080</t>
  </si>
  <si>
    <t>STAVERTON SURGERY</t>
  </si>
  <si>
    <t>E85125</t>
  </si>
  <si>
    <t>STERNDALE SURGERY</t>
  </si>
  <si>
    <t>E84018</t>
  </si>
  <si>
    <t>STREATFIELD HEALTH CENTRE</t>
  </si>
  <si>
    <t>E84017</t>
  </si>
  <si>
    <t>SUDBURY &amp; ALPERTON MEDICAL CENTRE</t>
  </si>
  <si>
    <t>E84685</t>
  </si>
  <si>
    <t>SUDBURY SURGERY</t>
  </si>
  <si>
    <t>E85656</t>
  </si>
  <si>
    <t>SUNRISE MEDICAL CENTRE</t>
  </si>
  <si>
    <t>E86022</t>
  </si>
  <si>
    <t>THE ABBOTSBURY PRACTICE</t>
  </si>
  <si>
    <t>E87701</t>
  </si>
  <si>
    <t>THE ABINGDON HEALTH CENTRE</t>
  </si>
  <si>
    <t>E85109</t>
  </si>
  <si>
    <t>THE ACTON HEALTH CENTRE</t>
  </si>
  <si>
    <t>E84059</t>
  </si>
  <si>
    <t>THE ALLENDALE ROAD SURGERY</t>
  </si>
  <si>
    <t>E85120</t>
  </si>
  <si>
    <t>THE ARGYLE SURGERY</t>
  </si>
  <si>
    <t>E85099</t>
  </si>
  <si>
    <t>THE AVENUE SURGERY</t>
  </si>
  <si>
    <t>E85127</t>
  </si>
  <si>
    <t>THE BARNABAS MEDICAL CTRE</t>
  </si>
  <si>
    <t>E85066</t>
  </si>
  <si>
    <t>THE BEDFORD PARK SURGERY</t>
  </si>
  <si>
    <t>E85694</t>
  </si>
  <si>
    <t>THE BOILEAU ROAD SURGERY</t>
  </si>
  <si>
    <t>E85055</t>
  </si>
  <si>
    <t>THE BUSH DOCTORS</t>
  </si>
  <si>
    <t>E87665</t>
  </si>
  <si>
    <t>THE CHELSEA PRACTICE</t>
  </si>
  <si>
    <t>E85640</t>
  </si>
  <si>
    <t>THE CHURCHFIELD ROAD SURGERY</t>
  </si>
  <si>
    <t>E84004</t>
  </si>
  <si>
    <t>THE CIRCLE PRACTICE</t>
  </si>
  <si>
    <t>E84617</t>
  </si>
  <si>
    <t>THE CIVIC MEDICAL CENTRE</t>
  </si>
  <si>
    <t>E85123</t>
  </si>
  <si>
    <t>THE CORFTON ROAD SURGERY</t>
  </si>
  <si>
    <t>E85116</t>
  </si>
  <si>
    <t>THE CUCKOO LANE PRACTICE</t>
  </si>
  <si>
    <t>E86006</t>
  </si>
  <si>
    <t>THE DEVONSHIRE LODGE PRACTICE</t>
  </si>
  <si>
    <t>E87740</t>
  </si>
  <si>
    <t>THE DR HICKEY SURGERY FOR THE HOMELESS</t>
  </si>
  <si>
    <t>E87733</t>
  </si>
  <si>
    <t>THE EXMOOR SURGERY</t>
  </si>
  <si>
    <t>E85122</t>
  </si>
  <si>
    <t>THE FLORENCE ROAD SURGERY</t>
  </si>
  <si>
    <t>E87706</t>
  </si>
  <si>
    <t>THE FORELAND MEDICAL CENTRE</t>
  </si>
  <si>
    <t>E84048</t>
  </si>
  <si>
    <t>THE FRYENT WAY SURGERY</t>
  </si>
  <si>
    <t>E85118</t>
  </si>
  <si>
    <t>THE FULHAM MEDICAL CENTRE</t>
  </si>
  <si>
    <t>E87009</t>
  </si>
  <si>
    <t>THE GARWAY MEDICAL PRACTICE</t>
  </si>
  <si>
    <t>E87024</t>
  </si>
  <si>
    <t>THE GOLBORNE MEDICAL CENTRE</t>
  </si>
  <si>
    <t>E87742</t>
  </si>
  <si>
    <t>E87762</t>
  </si>
  <si>
    <t>THE GOOD PRACTICE</t>
  </si>
  <si>
    <t>E85725</t>
  </si>
  <si>
    <t>THE GROVE MEDICAL PRACTICE</t>
  </si>
  <si>
    <t>E86042</t>
  </si>
  <si>
    <t>THE HIGH STREET PRACTICE</t>
  </si>
  <si>
    <t>E85677</t>
  </si>
  <si>
    <t>THE HORN LANE SURGERY</t>
  </si>
  <si>
    <t>E84006</t>
  </si>
  <si>
    <t>THE LAW MEDICAL GROUP PRACTICE</t>
  </si>
  <si>
    <t>E85685</t>
  </si>
  <si>
    <t>THE LILYVILLE SURGERY</t>
  </si>
  <si>
    <t>E84025</t>
  </si>
  <si>
    <t>THE LONSDALE MEDICAL CENTRE</t>
  </si>
  <si>
    <t>E85129</t>
  </si>
  <si>
    <t>THE MANSELL ROAD PRACTICE</t>
  </si>
  <si>
    <t>E85053</t>
  </si>
  <si>
    <t>E86004</t>
  </si>
  <si>
    <t>E85029</t>
  </si>
  <si>
    <t>THE MEDICAL CENTRE, DR JEFFERIES &amp; PARTN</t>
  </si>
  <si>
    <t>E85748</t>
  </si>
  <si>
    <t>THE MEDICAL CENTRE, DR KUKAR</t>
  </si>
  <si>
    <t>E85107</t>
  </si>
  <si>
    <t>THE MILL HILL SURGERY</t>
  </si>
  <si>
    <t>E85119</t>
  </si>
  <si>
    <t>THE MWH PRACTICE</t>
  </si>
  <si>
    <t>E85042</t>
  </si>
  <si>
    <t>E84044</t>
  </si>
  <si>
    <t>THE NORTHWICK SURGERY</t>
  </si>
  <si>
    <t>E87065</t>
  </si>
  <si>
    <t>THE NOTTING HILL MEDICAL CENTRE</t>
  </si>
  <si>
    <t>E86005</t>
  </si>
  <si>
    <t>THE OAKLAND MEDICAL CENTRE</t>
  </si>
  <si>
    <t>E87061</t>
  </si>
  <si>
    <t>THE PEMBRIDGE VILLAS SURGERY</t>
  </si>
  <si>
    <t>E86016</t>
  </si>
  <si>
    <t>THE PINE MEDICAL CENTRE</t>
  </si>
  <si>
    <t>E84024</t>
  </si>
  <si>
    <t>THE PINN MEDICAL CENTRE</t>
  </si>
  <si>
    <t>E84040</t>
  </si>
  <si>
    <t>THE PINNER ROAD SURGERY</t>
  </si>
  <si>
    <t>Y02672</t>
  </si>
  <si>
    <t>THE PRACTICE FELTHAM</t>
  </si>
  <si>
    <t>Y02671</t>
  </si>
  <si>
    <t>THE PRACTICE HEART OF HOUNSLOW</t>
  </si>
  <si>
    <t>E87046</t>
  </si>
  <si>
    <t>THE RANDOLPH SURGERY</t>
  </si>
  <si>
    <t>E84068</t>
  </si>
  <si>
    <t>E85663</t>
  </si>
  <si>
    <t>THE SALUJA CLINIC</t>
  </si>
  <si>
    <t>E84062</t>
  </si>
  <si>
    <t>THE SHAFTESBURY MEDICAL CENTRE</t>
  </si>
  <si>
    <t>E85633</t>
  </si>
  <si>
    <t>THE SOUTHALL MEDICAL CTR.</t>
  </si>
  <si>
    <t>E84057</t>
  </si>
  <si>
    <t>THE STANMORE MEDICAL CENTRE</t>
  </si>
  <si>
    <t>E84028</t>
  </si>
  <si>
    <t>THE STONEBRIDGE PRACTICE</t>
  </si>
  <si>
    <t>E84646</t>
  </si>
  <si>
    <t>THE STREATFIELD MEDICAL CENTRE</t>
  </si>
  <si>
    <t>E84626</t>
  </si>
  <si>
    <t>THE SUNFLOWER MEDICAL CENTRE</t>
  </si>
  <si>
    <t>E84635</t>
  </si>
  <si>
    <t>THE SURGERY</t>
  </si>
  <si>
    <t>E87702</t>
  </si>
  <si>
    <t>E85005</t>
  </si>
  <si>
    <t>THE SURGERY, DR DASGUPTA &amp; PARTNERS</t>
  </si>
  <si>
    <t>E85721</t>
  </si>
  <si>
    <t>THE TOWN SURGERY</t>
  </si>
  <si>
    <t>E84684</t>
  </si>
  <si>
    <t>THE TUDOR HOUSE MEDICAL CENTRE</t>
  </si>
  <si>
    <t>E85635</t>
  </si>
  <si>
    <t>THE VALE SURGERY</t>
  </si>
  <si>
    <t>E86019</t>
  </si>
  <si>
    <t>THE WARREN PRACTICE</t>
  </si>
  <si>
    <t>Y02692</t>
  </si>
  <si>
    <t>THE WEMBLEY PRACTICE</t>
  </si>
  <si>
    <t>Y00902</t>
  </si>
  <si>
    <t>THE WESTBOURNE GREEN SURGERY</t>
  </si>
  <si>
    <t>E84021</t>
  </si>
  <si>
    <t>THE WILLESDEN MEDICAL CENTRE</t>
  </si>
  <si>
    <t>E87663</t>
  </si>
  <si>
    <t>THIRD FLOOR LANARK ROAD MEDICAL CENTRE</t>
  </si>
  <si>
    <t>E85001</t>
  </si>
  <si>
    <t>THORNBURY ROAD CENTRE FOR HEALTH</t>
  </si>
  <si>
    <t>E86018</t>
  </si>
  <si>
    <t>TOWNFIELD DOCTORS SURGERY</t>
  </si>
  <si>
    <t>E84007</t>
  </si>
  <si>
    <t>UXENDON CRESCENT SURGERY</t>
  </si>
  <si>
    <t>E87002</t>
  </si>
  <si>
    <t>VICTORIA MEDICAL CENTRE</t>
  </si>
  <si>
    <t>E83041</t>
  </si>
  <si>
    <t>WAKEMANS HILL SURGERY</t>
  </si>
  <si>
    <t>E86619</t>
  </si>
  <si>
    <t>WALLASEY MEDICAL CENTRE</t>
  </si>
  <si>
    <t>E84086</t>
  </si>
  <si>
    <t>WALM LANE SURGERY</t>
  </si>
  <si>
    <t>E85006</t>
  </si>
  <si>
    <t>WATERSIDE MEDICAL CENTRE</t>
  </si>
  <si>
    <t>E85061</t>
  </si>
  <si>
    <t>WELCOME PRACTICE</t>
  </si>
  <si>
    <t>E87754</t>
  </si>
  <si>
    <t>WELLINGTON HEALTH CENTRE</t>
  </si>
  <si>
    <t>E84709</t>
  </si>
  <si>
    <t>WEMBLEY PARK MEDICAL CENTRE</t>
  </si>
  <si>
    <t>E85064</t>
  </si>
  <si>
    <t>WEST END SURGERY</t>
  </si>
  <si>
    <t>E85074</t>
  </si>
  <si>
    <t>WEST KENSINGTON GP SURGERY</t>
  </si>
  <si>
    <t>E86620</t>
  </si>
  <si>
    <t>WEST LONDON MEDICAL CENTRE</t>
  </si>
  <si>
    <t>E85040</t>
  </si>
  <si>
    <t>WEST4 GPS</t>
  </si>
  <si>
    <t>E87007</t>
  </si>
  <si>
    <t>WESTBOURNE GROVE MEDICAL CENTRE</t>
  </si>
  <si>
    <t>Y00230</t>
  </si>
  <si>
    <t>WESTMINSTER ZT PRACTICE</t>
  </si>
  <si>
    <t>E85013</t>
  </si>
  <si>
    <t>WESTSEVEN GP</t>
  </si>
  <si>
    <t>E84702</t>
  </si>
  <si>
    <t>WILLESDEN GREEN SURGERY</t>
  </si>
  <si>
    <t>E85600</t>
  </si>
  <si>
    <t>WILLOW PRACTICE</t>
  </si>
  <si>
    <t>E84015</t>
  </si>
  <si>
    <t>WILLOW TREE FAMILY DOCTORS</t>
  </si>
  <si>
    <t>E86610</t>
  </si>
  <si>
    <t>E86012</t>
  </si>
  <si>
    <t>WOOD LANE MEDICAL CENTRE</t>
  </si>
  <si>
    <t>E87741</t>
  </si>
  <si>
    <t>WOODFIELD ROAD MEDICAL CENTRE</t>
  </si>
  <si>
    <t>E86020</t>
  </si>
  <si>
    <t>YEADING COURT SURGERY</t>
  </si>
  <si>
    <t>E85021</t>
  </si>
  <si>
    <t>YEADING MEDICAL CENTRE</t>
  </si>
  <si>
    <t>E86010</t>
  </si>
  <si>
    <t>YIEWSLEY FAMILY PRACTICE</t>
  </si>
  <si>
    <t>G83031</t>
  </si>
  <si>
    <t>ABBEY WOOD SURGERY</t>
  </si>
  <si>
    <t>G83631</t>
  </si>
  <si>
    <t>ABBEYSLADE PMS (DR CHAND)</t>
  </si>
  <si>
    <t>G84017</t>
  </si>
  <si>
    <t>ADDINGTON ROAD SURGERY</t>
  </si>
  <si>
    <t>G85695</t>
  </si>
  <si>
    <t>AKERMAN MEDICAL PRACTICE</t>
  </si>
  <si>
    <t>G85138</t>
  </si>
  <si>
    <t>ALBION STREET GROUP PRACTICE</t>
  </si>
  <si>
    <t>G83030</t>
  </si>
  <si>
    <t>ALL SAINTS MEDICAL CENTRE PMS</t>
  </si>
  <si>
    <t>G85698</t>
  </si>
  <si>
    <t>AMERSHAM VALE TRAINING PRACTICE</t>
  </si>
  <si>
    <t>G84624</t>
  </si>
  <si>
    <t>ANERLEY SURGERY</t>
  </si>
  <si>
    <t>G85057</t>
  </si>
  <si>
    <t>ASHDOWN MEDICAL GROUP</t>
  </si>
  <si>
    <t>Y02974</t>
  </si>
  <si>
    <t>AT MEDICS</t>
  </si>
  <si>
    <t>G84040</t>
  </si>
  <si>
    <t>BALLATER SURGERY</t>
  </si>
  <si>
    <t>G84609</t>
  </si>
  <si>
    <t>BANK HOUSE SURGERY</t>
  </si>
  <si>
    <t>G83654</t>
  </si>
  <si>
    <t>BANNOCKBURN SURGERY</t>
  </si>
  <si>
    <t>G83004</t>
  </si>
  <si>
    <t>BARNARD MEDICAL GROUP</t>
  </si>
  <si>
    <t>G85100</t>
  </si>
  <si>
    <t>BECKETT HOUSE PRACTICE</t>
  </si>
  <si>
    <t>G83009</t>
  </si>
  <si>
    <t>BELLEGROVE SURGERY</t>
  </si>
  <si>
    <t>G83052</t>
  </si>
  <si>
    <t>BELVEDERE MEDICAL CENTRE</t>
  </si>
  <si>
    <t>G85623</t>
  </si>
  <si>
    <t>BERMONDSEY SPA MEDICAL CENTRE</t>
  </si>
  <si>
    <t>G83028</t>
  </si>
  <si>
    <t>BEXLEY GROUP PRACTICE</t>
  </si>
  <si>
    <t>G83053</t>
  </si>
  <si>
    <t>BEXLEY MEDICAL GROUP</t>
  </si>
  <si>
    <t>G85123</t>
  </si>
  <si>
    <t>BINFIELD ROAD SURGERY</t>
  </si>
  <si>
    <t>G85642</t>
  </si>
  <si>
    <t>BLACKFRIARS MEDICAL PRACTICE</t>
  </si>
  <si>
    <t>G83013</t>
  </si>
  <si>
    <t>BLACKHEATH STANDARD PMS</t>
  </si>
  <si>
    <t>G85025</t>
  </si>
  <si>
    <t>BRIXTON HILL GROUP PRACTICE</t>
  </si>
  <si>
    <t>G85137</t>
  </si>
  <si>
    <t>BROCKWELL PARK SURGERY</t>
  </si>
  <si>
    <t>Y06345</t>
  </si>
  <si>
    <t>BROMLEAG CARE PRACTICE</t>
  </si>
  <si>
    <t>G84024</t>
  </si>
  <si>
    <t>BROMLEY COMMON PRACTICE</t>
  </si>
  <si>
    <t>G84019</t>
  </si>
  <si>
    <t>BROOMWOOD HEALTH CENTRE</t>
  </si>
  <si>
    <t>G85726</t>
  </si>
  <si>
    <t>BRUNSWICK PARK FAMILY PRACTICE</t>
  </si>
  <si>
    <t>G83065</t>
  </si>
  <si>
    <t>BURNEY STREET PMS</t>
  </si>
  <si>
    <t>G83046</t>
  </si>
  <si>
    <t>BURSTED WOOD SURGERY</t>
  </si>
  <si>
    <t>G85013</t>
  </si>
  <si>
    <t>CAMBERWELL GREEN SURGERY</t>
  </si>
  <si>
    <t>Y02811</t>
  </si>
  <si>
    <t>CATOR MEDICAL CENTRE</t>
  </si>
  <si>
    <t>G84020</t>
  </si>
  <si>
    <t>CHELSFIELD SURGERY</t>
  </si>
  <si>
    <t>G85011</t>
  </si>
  <si>
    <t>CLAPHAM FAMILY PRACTICE</t>
  </si>
  <si>
    <t>G85109</t>
  </si>
  <si>
    <t>CLAPHAM PARK GROUP PRACTICE</t>
  </si>
  <si>
    <t>G85026</t>
  </si>
  <si>
    <t>CLIFTON RISE FAMILY PRACTICE</t>
  </si>
  <si>
    <t>G83633</t>
  </si>
  <si>
    <t>CONWAY PMS</t>
  </si>
  <si>
    <t>G84018</t>
  </si>
  <si>
    <t>CORNERWAYS SURGERY</t>
  </si>
  <si>
    <t>G83642</t>
  </si>
  <si>
    <t>CRAYFORD TOWN SURGERY</t>
  </si>
  <si>
    <t>G84630</t>
  </si>
  <si>
    <t>CRESCENT SURGERY</t>
  </si>
  <si>
    <t>G85736</t>
  </si>
  <si>
    <t>DEPTFORD MEDICAL CENTRE</t>
  </si>
  <si>
    <t>G85711</t>
  </si>
  <si>
    <t>DEPTFORD SURGERY</t>
  </si>
  <si>
    <t>G84005</t>
  </si>
  <si>
    <t>DERRY DOWNS SURGERY</t>
  </si>
  <si>
    <t>G85031</t>
  </si>
  <si>
    <t>DMC CHADWICK ROAD</t>
  </si>
  <si>
    <t>G85708</t>
  </si>
  <si>
    <t>DR CURRAN &amp; PARTNERS</t>
  </si>
  <si>
    <t>G83033</t>
  </si>
  <si>
    <t>DR DAVIES &amp; PARTNER</t>
  </si>
  <si>
    <t>G84002</t>
  </si>
  <si>
    <t>DYSART SURGERY</t>
  </si>
  <si>
    <t>G85721</t>
  </si>
  <si>
    <t>EAST STREET</t>
  </si>
  <si>
    <t>G84011</t>
  </si>
  <si>
    <t>EDEN PARK SURGERY</t>
  </si>
  <si>
    <t>G85724</t>
  </si>
  <si>
    <t>EDITH CAVELL PRACTICE</t>
  </si>
  <si>
    <t>G84027</t>
  </si>
  <si>
    <t>ELM HOUSE SURGERY</t>
  </si>
  <si>
    <t>G85051</t>
  </si>
  <si>
    <t>ELM LODGE SURGERY</t>
  </si>
  <si>
    <t>G83673</t>
  </si>
  <si>
    <t>ELMSTEAD MEDICAL CLINIC</t>
  </si>
  <si>
    <t>G83680</t>
  </si>
  <si>
    <t>ELTHAM MEDICAL PRACTICE</t>
  </si>
  <si>
    <t>G83015</t>
  </si>
  <si>
    <t>ELTHAM PALACE PMS</t>
  </si>
  <si>
    <t>G83027</t>
  </si>
  <si>
    <t>EVEREST HEALTH PARTNERSHIP</t>
  </si>
  <si>
    <t>G83044</t>
  </si>
  <si>
    <t>FAIRFIELD PMS</t>
  </si>
  <si>
    <t>G85029</t>
  </si>
  <si>
    <t>FALMOUTH ROAD GROUP PRACTICE</t>
  </si>
  <si>
    <t>G84009</t>
  </si>
  <si>
    <t>FAMILY SURGERY</t>
  </si>
  <si>
    <t>G85001</t>
  </si>
  <si>
    <t>FOREST HILL GROUP PRACTICE</t>
  </si>
  <si>
    <t>G84030</t>
  </si>
  <si>
    <t>FORGE CLOSE SURGERY</t>
  </si>
  <si>
    <t>G83012</t>
  </si>
  <si>
    <t>GALLIONS REACH HEALTH CENTRE</t>
  </si>
  <si>
    <t>G84041</t>
  </si>
  <si>
    <t>GILLMANS ROAD SURGERY</t>
  </si>
  <si>
    <t>G83060</t>
  </si>
  <si>
    <t>GLYNDON PMS</t>
  </si>
  <si>
    <t>G85674</t>
  </si>
  <si>
    <t>GRAFTON SQUARE SURGERY</t>
  </si>
  <si>
    <t>G85102</t>
  </si>
  <si>
    <t>GRAY'S INN MEDICAL GROUP VAUXHALL</t>
  </si>
  <si>
    <t>G84627</t>
  </si>
  <si>
    <t>GREEN STREET GREEN MED CT</t>
  </si>
  <si>
    <t>Y03755</t>
  </si>
  <si>
    <t>GREENWICH PENINSULA</t>
  </si>
  <si>
    <t>G85085</t>
  </si>
  <si>
    <t>G85016</t>
  </si>
  <si>
    <t>HERNE HILL GROUP PRACTICE</t>
  </si>
  <si>
    <t>G85690</t>
  </si>
  <si>
    <t>HERNE HILL ROAD MEDICAL PRACTICE</t>
  </si>
  <si>
    <t>Y03063</t>
  </si>
  <si>
    <t>HETHERINGTON AT THE PAVILION</t>
  </si>
  <si>
    <t>G85045</t>
  </si>
  <si>
    <t>HETHERINGTON GROUP PRACTICE</t>
  </si>
  <si>
    <t>G84604</t>
  </si>
  <si>
    <t>HIGHLAND ROAD SURGERY</t>
  </si>
  <si>
    <t>G85053</t>
  </si>
  <si>
    <t>HURLEY AND RIVERSIDE PRACTICES</t>
  </si>
  <si>
    <t>G85104</t>
  </si>
  <si>
    <t>ICO HEALTH GROUP</t>
  </si>
  <si>
    <t>G83024</t>
  </si>
  <si>
    <t>INGLETON AVENUE SURGERY</t>
  </si>
  <si>
    <t>G85020</t>
  </si>
  <si>
    <t>KINGFISHER MEDICAL CENTRE</t>
  </si>
  <si>
    <t>G85047</t>
  </si>
  <si>
    <t>KNIGHTS HILL SURGERY SUITE 1</t>
  </si>
  <si>
    <t>G84032</t>
  </si>
  <si>
    <t>KNOLL MEDICAL PRACTICE</t>
  </si>
  <si>
    <t>G83018</t>
  </si>
  <si>
    <t>LAKESIDE MEDICAL</t>
  </si>
  <si>
    <t>G85054</t>
  </si>
  <si>
    <t>LAMBETH WALK GROUP PRACTICE</t>
  </si>
  <si>
    <t>G85046</t>
  </si>
  <si>
    <t>LEE ROAD SURGERY</t>
  </si>
  <si>
    <t>G85023</t>
  </si>
  <si>
    <t>LEWISHAM MEDICAL CENTRE</t>
  </si>
  <si>
    <t>G84003</t>
  </si>
  <si>
    <t>LINKS MEDICAL PRACTICE</t>
  </si>
  <si>
    <t>G84016</t>
  </si>
  <si>
    <t>LONDON LANE CLINIC</t>
  </si>
  <si>
    <t>G83049</t>
  </si>
  <si>
    <t>LYNDHURST ROAD MEDICAL CENTRE</t>
  </si>
  <si>
    <t>G83001</t>
  </si>
  <si>
    <t>MANOR BROOK PMS</t>
  </si>
  <si>
    <t>G84008</t>
  </si>
  <si>
    <t>MANOR ROAD SURGERY</t>
  </si>
  <si>
    <t>G85130</t>
  </si>
  <si>
    <t>MAWBEY GROUP PRACTICE</t>
  </si>
  <si>
    <t>G85135</t>
  </si>
  <si>
    <t>MINET GREEN HEALTH PRACTICE</t>
  </si>
  <si>
    <t>G85004</t>
  </si>
  <si>
    <t>MODALITY LEWISHAM (ML)</t>
  </si>
  <si>
    <t>G85076</t>
  </si>
  <si>
    <t>NEW CROSS CENTRE (HURLEY GROUP)</t>
  </si>
  <si>
    <t>G83628</t>
  </si>
  <si>
    <t>NEW ELTHAM AND BLACKFEN MEDICAL CENTRE</t>
  </si>
  <si>
    <t>G85034</t>
  </si>
  <si>
    <t>NEXUS HEALTH GROUP</t>
  </si>
  <si>
    <t>G85727</t>
  </si>
  <si>
    <t>NIGHTINGALE SURGERY</t>
  </si>
  <si>
    <t>G84039</t>
  </si>
  <si>
    <t>NORHEADS LANE SURGERY</t>
  </si>
  <si>
    <t>G85022</t>
  </si>
  <si>
    <t>NORTH WOOD GROUP PRACTICE</t>
  </si>
  <si>
    <t>G83010</t>
  </si>
  <si>
    <t>NORTHUMBERLAND HEATH MED.CTR.</t>
  </si>
  <si>
    <t>G85633</t>
  </si>
  <si>
    <t>NOVUM HEALTH PARTNERSHIP</t>
  </si>
  <si>
    <t>G84625</t>
  </si>
  <si>
    <t>G85716</t>
  </si>
  <si>
    <t>OAKVIEW FAMILY PRACTICE</t>
  </si>
  <si>
    <t>G85052</t>
  </si>
  <si>
    <t>OLD KENT ROAD SURGERY</t>
  </si>
  <si>
    <t>Y07020</t>
  </si>
  <si>
    <t>ONE CARE LAMBETH</t>
  </si>
  <si>
    <t>Y08411</t>
  </si>
  <si>
    <t>ONE CARE LEWISHAM</t>
  </si>
  <si>
    <t>G85041</t>
  </si>
  <si>
    <t>PALACE ROAD SURGERY</t>
  </si>
  <si>
    <t>G85125</t>
  </si>
  <si>
    <t>G85030</t>
  </si>
  <si>
    <t>G85121</t>
  </si>
  <si>
    <t>G85039</t>
  </si>
  <si>
    <t>PAXTON GREEN GROUP PRACTICE</t>
  </si>
  <si>
    <t>G85084</t>
  </si>
  <si>
    <t>PENROSE SURGERY</t>
  </si>
  <si>
    <t>G84033</t>
  </si>
  <si>
    <t>PICKHURST SURGERY</t>
  </si>
  <si>
    <t>G83029</t>
  </si>
  <si>
    <t>PLAS MEDDYG SURGERY</t>
  </si>
  <si>
    <t>G83641</t>
  </si>
  <si>
    <t>PLUMBRIDGE MEDICAL CENTRE</t>
  </si>
  <si>
    <t>G83647</t>
  </si>
  <si>
    <t>PLUMSTEAD AND WICKHAM LANE SURGERY</t>
  </si>
  <si>
    <t>G83019</t>
  </si>
  <si>
    <t>PLUMSTEAD H/C PMS</t>
  </si>
  <si>
    <t>G84007</t>
  </si>
  <si>
    <t>POVEREST MEDICAL CENTRE</t>
  </si>
  <si>
    <t>G85021</t>
  </si>
  <si>
    <t>PRENTIS MEDICAL CENTRE</t>
  </si>
  <si>
    <t>G83058</t>
  </si>
  <si>
    <t>PRIMECARE PMS (SOUTH STREET)</t>
  </si>
  <si>
    <t>Y06113</t>
  </si>
  <si>
    <t>QHS GP CARE HOME SERVICE</t>
  </si>
  <si>
    <t>G85040</t>
  </si>
  <si>
    <t>QUEENS ROAD SURGERY</t>
  </si>
  <si>
    <t>H85003</t>
  </si>
  <si>
    <t>QUEENSTOWN ROAD MEDICAL PRACTICE</t>
  </si>
  <si>
    <t>G83630</t>
  </si>
  <si>
    <t>RIVERSIDE SURGERY</t>
  </si>
  <si>
    <t>G84029</t>
  </si>
  <si>
    <t>ROBIN HOOD SURGERY</t>
  </si>
  <si>
    <t>G83016</t>
  </si>
  <si>
    <t>ROYAL ARSENAL MEDICAL CENTRE</t>
  </si>
  <si>
    <t>G85083</t>
  </si>
  <si>
    <t>SANDMERE PRACTICE</t>
  </si>
  <si>
    <t>Y06545</t>
  </si>
  <si>
    <t>SEL SPECIAL ALLOCATION PRACTICE</t>
  </si>
  <si>
    <t>G83066</t>
  </si>
  <si>
    <t>SIDCUP MEDICAL CENTRE</t>
  </si>
  <si>
    <t>G85087</t>
  </si>
  <si>
    <t>SILVERLOCK MEDICAL CENTRE</t>
  </si>
  <si>
    <t>G83062</t>
  </si>
  <si>
    <t>SLADE GREEN MEDICAL CTR.</t>
  </si>
  <si>
    <t>G84001</t>
  </si>
  <si>
    <t>SOUTH VIEW PARTNERSHIP</t>
  </si>
  <si>
    <t>G84023</t>
  </si>
  <si>
    <t>SOUTHBOROUGH LANE SURGERY</t>
  </si>
  <si>
    <t>Y06592</t>
  </si>
  <si>
    <t>SPECIAL ALLOCATION SCHEME (NEL)</t>
  </si>
  <si>
    <t>G85673</t>
  </si>
  <si>
    <t>SPRINGFIELD MEDICAL CENTRE</t>
  </si>
  <si>
    <t>G85042</t>
  </si>
  <si>
    <t>ST GILES SURGERY</t>
  </si>
  <si>
    <t>G84028</t>
  </si>
  <si>
    <t>ST JAMES' PRACTICE</t>
  </si>
  <si>
    <t>G83039</t>
  </si>
  <si>
    <t>ST MARKS PMS</t>
  </si>
  <si>
    <t>G84013</t>
  </si>
  <si>
    <t>ST MARY CRAY PRACTICE</t>
  </si>
  <si>
    <t>G84015</t>
  </si>
  <si>
    <t>STATION ROAD SURGERY</t>
  </si>
  <si>
    <t>G83047</t>
  </si>
  <si>
    <t>G85119</t>
  </si>
  <si>
    <t>STERNHALL LANE SURGERY</t>
  </si>
  <si>
    <t>G84004</t>
  </si>
  <si>
    <t>STOCK HILL SURGERY</t>
  </si>
  <si>
    <t>G85028</t>
  </si>
  <si>
    <t>STOCKWELL GROUP PRACTICE</t>
  </si>
  <si>
    <t>G85014</t>
  </si>
  <si>
    <t>STREATHAM COMMON PRACTICE</t>
  </si>
  <si>
    <t>G85002</t>
  </si>
  <si>
    <t>STREATHAM HIGH PRACTICE</t>
  </si>
  <si>
    <t>G84006</t>
  </si>
  <si>
    <t>SUMMERCROFT SURGERY</t>
  </si>
  <si>
    <t>G84629</t>
  </si>
  <si>
    <t>SUNDRIDGE MEDICAL CENTRE</t>
  </si>
  <si>
    <t>G85024</t>
  </si>
  <si>
    <t>SYDENHAM GREEN GROUP PRACTICE</t>
  </si>
  <si>
    <t>G85132</t>
  </si>
  <si>
    <t>TESSA JOWELL GP SURGERY</t>
  </si>
  <si>
    <t>G85006</t>
  </si>
  <si>
    <t>THE ACORN &amp; GAUMONT HOUSE SURGERY</t>
  </si>
  <si>
    <t>G83006</t>
  </si>
  <si>
    <t>THE ALBION SURGERY</t>
  </si>
  <si>
    <t>G84010</t>
  </si>
  <si>
    <t>THE CHISLEHURST PARTNERSHIP</t>
  </si>
  <si>
    <t>G85127</t>
  </si>
  <si>
    <t>THE CORNER SURGERY</t>
  </si>
  <si>
    <t>G85129</t>
  </si>
  <si>
    <t>THE DEERBROOK SURGERY</t>
  </si>
  <si>
    <t>G85651</t>
  </si>
  <si>
    <t>THE DULWICH MEDICAL CENTRE</t>
  </si>
  <si>
    <t>G85647</t>
  </si>
  <si>
    <t>THE EXCHANGE SURGERY</t>
  </si>
  <si>
    <t>G85644</t>
  </si>
  <si>
    <t>THE GARDENS SURGERY</t>
  </si>
  <si>
    <t>Y00020</t>
  </si>
  <si>
    <t>THE GRANTHAM PRACTICE</t>
  </si>
  <si>
    <t>G85038</t>
  </si>
  <si>
    <t>THE LEWISHAM CARE PARTNERSHIP</t>
  </si>
  <si>
    <t>G85715</t>
  </si>
  <si>
    <t>THE LISTER PRACTICE</t>
  </si>
  <si>
    <t>G85134</t>
  </si>
  <si>
    <t>THE LISTER PRIMARY CARE CENTRE</t>
  </si>
  <si>
    <t>G85681</t>
  </si>
  <si>
    <t>THE LORDSHIP LANE SURGERY</t>
  </si>
  <si>
    <t>G85705</t>
  </si>
  <si>
    <t>THE NEW MILL STREET SURGERY</t>
  </si>
  <si>
    <t>G85685</t>
  </si>
  <si>
    <t>THE NUNHEAD SURGERY</t>
  </si>
  <si>
    <t>G85706</t>
  </si>
  <si>
    <t>THE OLD DAIRY HEALTH CENTRE</t>
  </si>
  <si>
    <t>G84025</t>
  </si>
  <si>
    <t>THE PARK PRACTICE</t>
  </si>
  <si>
    <t>G85015</t>
  </si>
  <si>
    <t>THE QRP SURGERY</t>
  </si>
  <si>
    <t>G85086</t>
  </si>
  <si>
    <t>THE SOUTH LAMBETH RD PRACTICE</t>
  </si>
  <si>
    <t>G85662</t>
  </si>
  <si>
    <t>THE STREATHAM HILL GROUP PRACTICE</t>
  </si>
  <si>
    <t>G85091</t>
  </si>
  <si>
    <t>THE THREE ZERO SIX MEDICAL CENTRE</t>
  </si>
  <si>
    <t>G85096</t>
  </si>
  <si>
    <t>G85632</t>
  </si>
  <si>
    <t>THE VILLA STREET MEDICAL CENTRE</t>
  </si>
  <si>
    <t>G83002</t>
  </si>
  <si>
    <t>THE WESTWOOD SURGERY</t>
  </si>
  <si>
    <t>G85032</t>
  </si>
  <si>
    <t>TORRIDON ROAD MEDICAL PRACTICE</t>
  </si>
  <si>
    <t>G85019</t>
  </si>
  <si>
    <t>TRAFALGAR SURGERY</t>
  </si>
  <si>
    <t>G85120</t>
  </si>
  <si>
    <t>TRIANGLE GROUP PRACTICE</t>
  </si>
  <si>
    <t>G83026</t>
  </si>
  <si>
    <t>TRIVENI PMS</t>
  </si>
  <si>
    <t>G84035</t>
  </si>
  <si>
    <t>TUDOR WAY SURGERY</t>
  </si>
  <si>
    <t>G85696</t>
  </si>
  <si>
    <t>VALE MEDICAL CENTRE</t>
  </si>
  <si>
    <t>G83067</t>
  </si>
  <si>
    <t>VALENTINE HEALTH PARTNERSHIP</t>
  </si>
  <si>
    <t>G85044</t>
  </si>
  <si>
    <t>VALLEY ROAD SURGERY</t>
  </si>
  <si>
    <t>G83021</t>
  </si>
  <si>
    <t>VANBRUGH GROUP PRACTICE</t>
  </si>
  <si>
    <t>G85073</t>
  </si>
  <si>
    <t>VASSALL MEDICAL CENTRE</t>
  </si>
  <si>
    <t>G85105</t>
  </si>
  <si>
    <t>VESTA ROAD SURGERY</t>
  </si>
  <si>
    <t>G85136</t>
  </si>
  <si>
    <t>WATERLOO HEALTH CENTRE</t>
  </si>
  <si>
    <t>G83635</t>
  </si>
  <si>
    <t>WAVERLEY PMS</t>
  </si>
  <si>
    <t>G83025</t>
  </si>
  <si>
    <t>WELLING MEDICAL PRACTICE</t>
  </si>
  <si>
    <t>G85114</t>
  </si>
  <si>
    <t>WELLS PARK PRACTICE</t>
  </si>
  <si>
    <t>G84621</t>
  </si>
  <si>
    <t>WHITEHOUSE SURGERY</t>
  </si>
  <si>
    <t>G84607</t>
  </si>
  <si>
    <t>WICKHAM PARK SURGERY</t>
  </si>
  <si>
    <t>G85722</t>
  </si>
  <si>
    <t>WOODLANDS HEALTH CENTRE</t>
  </si>
  <si>
    <t>G83057</t>
  </si>
  <si>
    <t>G83651</t>
  </si>
  <si>
    <t>G85061</t>
  </si>
  <si>
    <t>WOOLSTONE MEDICAL CENTRE</t>
  </si>
  <si>
    <t>H84007</t>
  </si>
  <si>
    <t>ACORN GROUP PRACTICE</t>
  </si>
  <si>
    <t>H83028</t>
  </si>
  <si>
    <t>ADDINGTON MEDICAL PRACTICE</t>
  </si>
  <si>
    <t>H85656</t>
  </si>
  <si>
    <t>ALEXANDRA ROAD SURGERY</t>
  </si>
  <si>
    <t>H85065</t>
  </si>
  <si>
    <t>ALTON PRACTICE</t>
  </si>
  <si>
    <t>H83033</t>
  </si>
  <si>
    <t>ASHBURTON PARK MEDICAL CENTRE</t>
  </si>
  <si>
    <t>H83037</t>
  </si>
  <si>
    <t>AUCKLAND SURGERY</t>
  </si>
  <si>
    <t>H85637</t>
  </si>
  <si>
    <t>BALHAM HEALTH CENTRE</t>
  </si>
  <si>
    <t>H85066</t>
  </si>
  <si>
    <t>BALHAM PARK SURGERY</t>
  </si>
  <si>
    <t>H85111</t>
  </si>
  <si>
    <t>BATTERSEA FIELDS PRACTICE</t>
  </si>
  <si>
    <t>H85049</t>
  </si>
  <si>
    <t>BATTERSEA RISE GROUP PRACTICE</t>
  </si>
  <si>
    <t>H85009</t>
  </si>
  <si>
    <t>BEDFORD HILL FAMILY PRACTICE</t>
  </si>
  <si>
    <t>H85662</t>
  </si>
  <si>
    <t>BEECHES SURGERY</t>
  </si>
  <si>
    <t>H85031</t>
  </si>
  <si>
    <t>BENHILL &amp; BELMONT GP CENTRE</t>
  </si>
  <si>
    <t>H84053</t>
  </si>
  <si>
    <t>BERRYLANDS SURGERY</t>
  </si>
  <si>
    <t>H83627</t>
  </si>
  <si>
    <t>BIRDHURST MEDICAL PRACTICE</t>
  </si>
  <si>
    <t>H85023</t>
  </si>
  <si>
    <t>BISHOPSFORD ROAD MEDICAL CENTRE</t>
  </si>
  <si>
    <t>H85077</t>
  </si>
  <si>
    <t>BOLINGBROKE MEDICAL CENTRE</t>
  </si>
  <si>
    <t>H83052</t>
  </si>
  <si>
    <t>BRAMLEY AVENUE SURGERY</t>
  </si>
  <si>
    <t>H85045</t>
  </si>
  <si>
    <t>BRIDGE LANE GROUP PRACTICE</t>
  </si>
  <si>
    <t>H83017</t>
  </si>
  <si>
    <t>BRIGSTOCK MEDICAL PRACTICE</t>
  </si>
  <si>
    <t>H84018</t>
  </si>
  <si>
    <t>BROAD LANE SURGERY</t>
  </si>
  <si>
    <t>H85048</t>
  </si>
  <si>
    <t>BROCKLEBANK GROUP PRACTICE</t>
  </si>
  <si>
    <t>H83030</t>
  </si>
  <si>
    <t>BROOM ROAD MEDICAL PRACTICE</t>
  </si>
  <si>
    <t>H84015</t>
  </si>
  <si>
    <t>H84010</t>
  </si>
  <si>
    <t>CANBURY MEDICAL CENTRE</t>
  </si>
  <si>
    <t>H85070</t>
  </si>
  <si>
    <t>H84030</t>
  </si>
  <si>
    <t>Y01132</t>
  </si>
  <si>
    <t>CHARTFIELD SURGERY</t>
  </si>
  <si>
    <t>H85047</t>
  </si>
  <si>
    <t>CHATFIELD HEALTH CARE</t>
  </si>
  <si>
    <t>H85105</t>
  </si>
  <si>
    <t>CHEAM FAMILY PRACTICE</t>
  </si>
  <si>
    <t>H85063</t>
  </si>
  <si>
    <t>CHEAM GP CENTRE</t>
  </si>
  <si>
    <t>H85021</t>
  </si>
  <si>
    <t>CHESSER PRACTICE</t>
  </si>
  <si>
    <t>H84050</t>
  </si>
  <si>
    <t>CHESSINGTON PARK SURGERY</t>
  </si>
  <si>
    <t>H84027</t>
  </si>
  <si>
    <t>H85693</t>
  </si>
  <si>
    <t>CIRCLE GP SURGERY</t>
  </si>
  <si>
    <t>H85088</t>
  </si>
  <si>
    <t>CLAPHAM JUNCTION MEDICAL PRACTICE</t>
  </si>
  <si>
    <t>H84619</t>
  </si>
  <si>
    <t>H85649</t>
  </si>
  <si>
    <t>COLLIERS WOOD SURGERY</t>
  </si>
  <si>
    <t>Y05317</t>
  </si>
  <si>
    <t>COUNTRY PARK PRACTICE</t>
  </si>
  <si>
    <t>H84630</t>
  </si>
  <si>
    <t>CRANE PARK SURGERY</t>
  </si>
  <si>
    <t>H85038</t>
  </si>
  <si>
    <t>CRICKET GREEN MEDICAL PRACTICE</t>
  </si>
  <si>
    <t>H84039</t>
  </si>
  <si>
    <t>CROSS DEEP SURGERY</t>
  </si>
  <si>
    <t>Y08402</t>
  </si>
  <si>
    <t>CROYDON GP COLLABORATIVE</t>
  </si>
  <si>
    <t>H85067</t>
  </si>
  <si>
    <t>DANEBURY AVENUE SURGERY</t>
  </si>
  <si>
    <t>Y05318</t>
  </si>
  <si>
    <t>DENMARK ROAD SURGERY</t>
  </si>
  <si>
    <t>H85041</t>
  </si>
  <si>
    <t>EARLSFIELD SURGERY</t>
  </si>
  <si>
    <t>H83044</t>
  </si>
  <si>
    <t>EAST CROYDON MEDICAL CENTRE</t>
  </si>
  <si>
    <t>H85057</t>
  </si>
  <si>
    <t>ELBOROUGH STREET SURGERY</t>
  </si>
  <si>
    <t>H84023</t>
  </si>
  <si>
    <t>ESSEX HOUSE SURGERY</t>
  </si>
  <si>
    <t>H83020</t>
  </si>
  <si>
    <t>EVERSLEY MEDICAL CENTRE</t>
  </si>
  <si>
    <t>H85683</t>
  </si>
  <si>
    <t>FACCINI HOUSE SURGERY</t>
  </si>
  <si>
    <t>H84020</t>
  </si>
  <si>
    <t>FAIRHILL MEDICAL PRACTICE</t>
  </si>
  <si>
    <t>H83624</t>
  </si>
  <si>
    <t>FAIRVIEW MEDICAL CENTRE</t>
  </si>
  <si>
    <t>H85002</t>
  </si>
  <si>
    <t>FALCON ROAD MEDICAL CENTRE</t>
  </si>
  <si>
    <t>H83004</t>
  </si>
  <si>
    <t>FARLEY ROAD MEDICAL PRACTICE</t>
  </si>
  <si>
    <t>H85090</t>
  </si>
  <si>
    <t>FIGGES MARSH SURGERY</t>
  </si>
  <si>
    <t>H85026</t>
  </si>
  <si>
    <t>FRANCIS GROVE SURGERY</t>
  </si>
  <si>
    <t>H83019</t>
  </si>
  <si>
    <t>FRIENDS ROAD MEDICAL PRACTICE</t>
  </si>
  <si>
    <t>Y01206</t>
  </si>
  <si>
    <t>GLEBE ROAD SURGERY</t>
  </si>
  <si>
    <t>Y02423</t>
  </si>
  <si>
    <t>GRAFTON MEDICAL PARTNERS</t>
  </si>
  <si>
    <t>H85101</t>
  </si>
  <si>
    <t>GRAND DRIVE SURGERY</t>
  </si>
  <si>
    <t>H83631</t>
  </si>
  <si>
    <t>GREENSIDE GROUP PRACTICE</t>
  </si>
  <si>
    <t>H85011</t>
  </si>
  <si>
    <t>GREYSWOOD PRACTICE</t>
  </si>
  <si>
    <t>H85686</t>
  </si>
  <si>
    <t>GROVE ROAD PRACTICE</t>
  </si>
  <si>
    <t>H84016</t>
  </si>
  <si>
    <t>GROVES MEDICAL CENTRE</t>
  </si>
  <si>
    <t>H85103</t>
  </si>
  <si>
    <t>HACKBRIDGE MEDICAL CENTRE</t>
  </si>
  <si>
    <t>H85075</t>
  </si>
  <si>
    <t>HAIDER PRACTICE</t>
  </si>
  <si>
    <t>H83031</t>
  </si>
  <si>
    <t>HALING PARK MEDICAL PRACTICE</t>
  </si>
  <si>
    <t>H84623</t>
  </si>
  <si>
    <t>HAMPTON HILL MEDICAL CENTRE</t>
  </si>
  <si>
    <t>H84040</t>
  </si>
  <si>
    <t>H84032</t>
  </si>
  <si>
    <t>HAMPTON WICK SURGERY</t>
  </si>
  <si>
    <t>H83029</t>
  </si>
  <si>
    <t>HARTLAND WAY SURGERY</t>
  </si>
  <si>
    <t>H83049</t>
  </si>
  <si>
    <t>HEADLEY DRIVE SURGERY</t>
  </si>
  <si>
    <t>H85061</t>
  </si>
  <si>
    <t>HEATHBRIDGE PRACTICE</t>
  </si>
  <si>
    <t>H84042</t>
  </si>
  <si>
    <t>HOLMWOOD CORNER SURGERY</t>
  </si>
  <si>
    <t>H84025</t>
  </si>
  <si>
    <t>HOOK SURGERY</t>
  </si>
  <si>
    <t>H85618</t>
  </si>
  <si>
    <t>JAMES O'RIORDAN MEDICAL CENTRE</t>
  </si>
  <si>
    <t>H84031</t>
  </si>
  <si>
    <t>JUBILEE SURGERY</t>
  </si>
  <si>
    <t>Y02946</t>
  </si>
  <si>
    <t>JUNCTION HEALTH CENTRE</t>
  </si>
  <si>
    <t>H83016</t>
  </si>
  <si>
    <t>KESTON MEDICAL PRACTICE</t>
  </si>
  <si>
    <t>H84639</t>
  </si>
  <si>
    <t>KEW MEDICAL PRACTICE</t>
  </si>
  <si>
    <t>H84061</t>
  </si>
  <si>
    <t>KINGSTON HEALTH CENTRE</t>
  </si>
  <si>
    <t>H85051</t>
  </si>
  <si>
    <t>LAMBTON ROAD MEDICAL PRACTICE</t>
  </si>
  <si>
    <t>H84062</t>
  </si>
  <si>
    <t>LANGLEY MEDICAL PRACTICE</t>
  </si>
  <si>
    <t>H85069</t>
  </si>
  <si>
    <t>LAVENDER HILL GROUP PRACTICE</t>
  </si>
  <si>
    <t>H83042</t>
  </si>
  <si>
    <t>LEANDER FAMILY PRACTICE</t>
  </si>
  <si>
    <t>H83021</t>
  </si>
  <si>
    <t>LONDON ROAD MEDICAL PRACTICE</t>
  </si>
  <si>
    <t>H85113</t>
  </si>
  <si>
    <t>MALDON ROAD SURGERY</t>
  </si>
  <si>
    <t>H84635</t>
  </si>
  <si>
    <t>MANOR DRIVE MEDICAL CENTRE</t>
  </si>
  <si>
    <t>H85116</t>
  </si>
  <si>
    <t>MANOR PRACTICE</t>
  </si>
  <si>
    <t>H85006</t>
  </si>
  <si>
    <t>MAYFIELD SURGERY</t>
  </si>
  <si>
    <t>H83609</t>
  </si>
  <si>
    <t>MERSHAM MEDICAL CENTRE</t>
  </si>
  <si>
    <t>H85634</t>
  </si>
  <si>
    <t>MERTON MEDICAL PRACTICE</t>
  </si>
  <si>
    <t>H85024</t>
  </si>
  <si>
    <t>MITCHAM &amp; TOOTING HEALTH</t>
  </si>
  <si>
    <t>H85078</t>
  </si>
  <si>
    <t>MITCHAM FAMILY PRACTICE</t>
  </si>
  <si>
    <t>H85037</t>
  </si>
  <si>
    <t>MORDEN HALL MEDICAL CENTRE</t>
  </si>
  <si>
    <t>H83023</t>
  </si>
  <si>
    <t>MORLAND ROAD SURGERY</t>
  </si>
  <si>
    <t>H85018</t>
  </si>
  <si>
    <t>MULGRAVE ROAD SURGERY</t>
  </si>
  <si>
    <t>H85020</t>
  </si>
  <si>
    <t>NELSON MEDICAL PRACTICE</t>
  </si>
  <si>
    <t>H83006</t>
  </si>
  <si>
    <t>NEW ADDINGTON GROUP PRACTICE</t>
  </si>
  <si>
    <t>H85691</t>
  </si>
  <si>
    <t>NIGHTINGALE PRACTICE</t>
  </si>
  <si>
    <t>H83009</t>
  </si>
  <si>
    <t>NORBURY MEDICAL PRACTICE</t>
  </si>
  <si>
    <t>H83011</t>
  </si>
  <si>
    <t>NORTH CROYDON MEDICAL CENTRE</t>
  </si>
  <si>
    <t>H83008</t>
  </si>
  <si>
    <t>NORTHWAY ROAD SURGERY</t>
  </si>
  <si>
    <t>H83013</t>
  </si>
  <si>
    <t>OLD COULSDON MEDICAL PRACTICE</t>
  </si>
  <si>
    <t>H85030</t>
  </si>
  <si>
    <t>OLD COURT HOUSE SURGERY</t>
  </si>
  <si>
    <t>H85087</t>
  </si>
  <si>
    <t>OPEN DOOR SURGERY</t>
  </si>
  <si>
    <t>H84034</t>
  </si>
  <si>
    <t>ORCHARD PRACTICE</t>
  </si>
  <si>
    <t>H84014</t>
  </si>
  <si>
    <t>PARADISE ROAD SURGERY</t>
  </si>
  <si>
    <t>H83053</t>
  </si>
  <si>
    <t>PARCHMORE MEDICAL CENTRE</t>
  </si>
  <si>
    <t>H85022</t>
  </si>
  <si>
    <t>PARK ROAD MEDICAL CENTRE</t>
  </si>
  <si>
    <t>H84002</t>
  </si>
  <si>
    <t>PARK ROAD SURGERY</t>
  </si>
  <si>
    <t>H84005</t>
  </si>
  <si>
    <t>PARKSHOT MEDICAL PRACTICE</t>
  </si>
  <si>
    <t>H83015</t>
  </si>
  <si>
    <t>PARKSIDE GROUP PRACTICE</t>
  </si>
  <si>
    <t>H83001</t>
  </si>
  <si>
    <t>PORTLAND MEDICAL CENTRE</t>
  </si>
  <si>
    <t>H85012</t>
  </si>
  <si>
    <t>PUTNEYMEAD GROUP MEDICAL PRACTICE</t>
  </si>
  <si>
    <t>H83014</t>
  </si>
  <si>
    <t>QUEENHILL MEDICAL PRACTICE</t>
  </si>
  <si>
    <t>Y00182</t>
  </si>
  <si>
    <t>RAINBOW HEALTH CENTRE</t>
  </si>
  <si>
    <t>H85110</t>
  </si>
  <si>
    <t>RAVENSBURY PARK MEDICAL CENTRE</t>
  </si>
  <si>
    <t>H84054</t>
  </si>
  <si>
    <t>RED LION ROAD SURGERY</t>
  </si>
  <si>
    <t>Y05857</t>
  </si>
  <si>
    <t>RHND</t>
  </si>
  <si>
    <t>H84060</t>
  </si>
  <si>
    <t>RICHMOND LOCK SURGERY</t>
  </si>
  <si>
    <t>H84006</t>
  </si>
  <si>
    <t>RICHMOND MEDICAL GROUP</t>
  </si>
  <si>
    <t>H85092</t>
  </si>
  <si>
    <t>RIVERHOUSE MEDICAL PRACTICE</t>
  </si>
  <si>
    <t>H85095</t>
  </si>
  <si>
    <t>ROBIN HOOD LANE HEALTH CENTRE</t>
  </si>
  <si>
    <t>H85008</t>
  </si>
  <si>
    <t>ROEHAMPTON SURGERY</t>
  </si>
  <si>
    <t>H84051</t>
  </si>
  <si>
    <t>ROSELAWN SURGERY</t>
  </si>
  <si>
    <t>H83611</t>
  </si>
  <si>
    <t>SELHURST MEDICAL CENTRE</t>
  </si>
  <si>
    <t>H83018</t>
  </si>
  <si>
    <t>SELSDON PARK MEDICAL PRACTICE</t>
  </si>
  <si>
    <t>H84017</t>
  </si>
  <si>
    <t>SEYMOUR HOUSE SURGERY</t>
  </si>
  <si>
    <t>H84055</t>
  </si>
  <si>
    <t>SHEEN LANE SURGERY</t>
  </si>
  <si>
    <t>H83043</t>
  </si>
  <si>
    <t>SHIRLEY MEDICAL CENTRE</t>
  </si>
  <si>
    <t>H85115</t>
  </si>
  <si>
    <t>SHOTFIELD MEDICAL PRACTICE</t>
  </si>
  <si>
    <t>H83010</t>
  </si>
  <si>
    <t>SOUTH NORWOOD HILL MEDICAL CENTRE</t>
  </si>
  <si>
    <t>H85007</t>
  </si>
  <si>
    <t>SOUTHFIELDS GROUP PRACTICE</t>
  </si>
  <si>
    <t>H84033</t>
  </si>
  <si>
    <t>ST ALBANS MEDICAL CENTRE</t>
  </si>
  <si>
    <t>H83012</t>
  </si>
  <si>
    <t>ST JAMES MEDICAL CENTRE</t>
  </si>
  <si>
    <t>H85659</t>
  </si>
  <si>
    <t>ST JOHNS HILL SURGERY</t>
  </si>
  <si>
    <t>H85100</t>
  </si>
  <si>
    <t>ST PAULS COTTAGE SURGERY</t>
  </si>
  <si>
    <t>E85007</t>
  </si>
  <si>
    <t>ST. MARGARETS PRACTICE</t>
  </si>
  <si>
    <t>H84057</t>
  </si>
  <si>
    <t>STAINES ROAD MEDICAL CENTRE</t>
  </si>
  <si>
    <t>H85076</t>
  </si>
  <si>
    <t>STONECOT SURGERY</t>
  </si>
  <si>
    <t>H83039</t>
  </si>
  <si>
    <t>STOVELL HOUSE SURGERY</t>
  </si>
  <si>
    <t>H85052</t>
  </si>
  <si>
    <t>STREATHAM PARK SURGERY</t>
  </si>
  <si>
    <t>H84618</t>
  </si>
  <si>
    <t>SUNRAY SURGERY</t>
  </si>
  <si>
    <t>H85053</t>
  </si>
  <si>
    <t>SUTTON MEDICAL CENTRE</t>
  </si>
  <si>
    <t>H85033</t>
  </si>
  <si>
    <t>TAMWORTH HOUSE MEDICAL CENTRE</t>
  </si>
  <si>
    <t>H84059</t>
  </si>
  <si>
    <t>THAMESIDE MEDICAL PRACTICE</t>
  </si>
  <si>
    <t>H84044</t>
  </si>
  <si>
    <t>THE GREEN &amp; FIR ROAD</t>
  </si>
  <si>
    <t>H83022</t>
  </si>
  <si>
    <t>THORNTON HEATH MEDICAL CENTRE</t>
  </si>
  <si>
    <t>H83051</t>
  </si>
  <si>
    <t>THORNTON ROAD &amp; VALLEY PARK SURGERY</t>
  </si>
  <si>
    <t>H85114</t>
  </si>
  <si>
    <t>THURLEIGH ROAD PRACTICE</t>
  </si>
  <si>
    <t>H85664</t>
  </si>
  <si>
    <t>TOOTING BEC SURGERY</t>
  </si>
  <si>
    <t>H85680</t>
  </si>
  <si>
    <t>TOOTING SOUTH MEDICAL CENTRE</t>
  </si>
  <si>
    <t>H85082</t>
  </si>
  <si>
    <t>TRIANGLE SURGERY</t>
  </si>
  <si>
    <t>H85682</t>
  </si>
  <si>
    <t>TUDOR LODGE HEALTH CENTRE</t>
  </si>
  <si>
    <t>E85045</t>
  </si>
  <si>
    <t>TWICKENHAM PARK MEDICAL CENTRE</t>
  </si>
  <si>
    <t>H84048</t>
  </si>
  <si>
    <t>TWICKENHAM PARK SURGERY</t>
  </si>
  <si>
    <t>H83005</t>
  </si>
  <si>
    <t>UPPER NORWOOD GROUP PRACTICE</t>
  </si>
  <si>
    <t>H85112</t>
  </si>
  <si>
    <t>VINEYARD HILL ROAD SURGERY</t>
  </si>
  <si>
    <t>H84041</t>
  </si>
  <si>
    <t>VINEYARD SURGERY</t>
  </si>
  <si>
    <t>H83007</t>
  </si>
  <si>
    <t>VIOLET LANE MEDICAL PRACTICE</t>
  </si>
  <si>
    <t>H85653</t>
  </si>
  <si>
    <t>WALLINGTON FAMILY PRACTICE</t>
  </si>
  <si>
    <t>H85001</t>
  </si>
  <si>
    <t>WANDSWORTH MEDICAL CENTRE</t>
  </si>
  <si>
    <t>H85055</t>
  </si>
  <si>
    <t>WEST BARNES SURGERY</t>
  </si>
  <si>
    <t>H83034</t>
  </si>
  <si>
    <t>WHITEHORSE PRACTICE</t>
  </si>
  <si>
    <t>H85029</t>
  </si>
  <si>
    <t>WIDE WAY MEDICAL CENTRE</t>
  </si>
  <si>
    <t>H85028</t>
  </si>
  <si>
    <t>WIMBLEDON MEDICAL PRACTICE</t>
  </si>
  <si>
    <t>H85027</t>
  </si>
  <si>
    <t>WIMBLEDON VILLAGE SURGERY</t>
  </si>
  <si>
    <t>H83024</t>
  </si>
  <si>
    <t>WOODCOTE MEDICAL</t>
  </si>
  <si>
    <t>H84625</t>
  </si>
  <si>
    <t>WOODLAWN MEDICAL CENTRE</t>
  </si>
  <si>
    <t>H85025</t>
  </si>
  <si>
    <t>WRYTHE GREEN SURGERY</t>
  </si>
  <si>
    <t>H84012</t>
  </si>
  <si>
    <t>YORK MEDICAL PRACTICE</t>
  </si>
  <si>
    <t>H83608</t>
  </si>
  <si>
    <t>YOUR FAMILY PRACTICE</t>
  </si>
  <si>
    <t>M85736</t>
  </si>
  <si>
    <t>ACOCKS GREEN MEDICAL CENTRE</t>
  </si>
  <si>
    <t>M85139</t>
  </si>
  <si>
    <t>ALPHA MEDICAL PRACTICE</t>
  </si>
  <si>
    <t>M85123</t>
  </si>
  <si>
    <t>AL-SHAFA MEDICAL CENTRE</t>
  </si>
  <si>
    <t>M85149</t>
  </si>
  <si>
    <t>ALUM ROCK MEDICAL CENTRE</t>
  </si>
  <si>
    <t>Y01068</t>
  </si>
  <si>
    <t>AMAANAH MEDICAL PRACTICE</t>
  </si>
  <si>
    <t>M85158</t>
  </si>
  <si>
    <t>APOLLO SURGERY</t>
  </si>
  <si>
    <t>M89030</t>
  </si>
  <si>
    <t>ARDEN MEDICAL CENTRE</t>
  </si>
  <si>
    <t>M89013</t>
  </si>
  <si>
    <t>ARRAN MEDICAL CENTRE</t>
  </si>
  <si>
    <t>M85026</t>
  </si>
  <si>
    <t>ASHFIELD SURGERY</t>
  </si>
  <si>
    <t>M85749</t>
  </si>
  <si>
    <t>AUBREY ROAD MEDICAL CENTRE</t>
  </si>
  <si>
    <t>M85779</t>
  </si>
  <si>
    <t>AYLESBURY SURGERY</t>
  </si>
  <si>
    <t>M85118</t>
  </si>
  <si>
    <t>BALDWINS LANE SURGERY</t>
  </si>
  <si>
    <t>M89016</t>
  </si>
  <si>
    <t>BALSALL COMMON &amp; MERIDEN GROUP PRACTICE</t>
  </si>
  <si>
    <t>M85766</t>
  </si>
  <si>
    <t>BALSALL HEATH HEALTH CENTRE (S)</t>
  </si>
  <si>
    <t>M85117</t>
  </si>
  <si>
    <t>BARTLEY GREEN MEDICAL PRACTICE</t>
  </si>
  <si>
    <t>M85025</t>
  </si>
  <si>
    <t>BATH ROW MEDICAL PRACTICE</t>
  </si>
  <si>
    <t>M85124</t>
  </si>
  <si>
    <t>BELLEVUE MEDICAL CENTRE</t>
  </si>
  <si>
    <t>M85732</t>
  </si>
  <si>
    <t>BLOOMSBURY SURGERY</t>
  </si>
  <si>
    <t>M85781</t>
  </si>
  <si>
    <t>BORDESLEY GREEN SURGERY</t>
  </si>
  <si>
    <t>M89008</t>
  </si>
  <si>
    <t>BOSWORTH MEDICAL GROUP</t>
  </si>
  <si>
    <t>M85041</t>
  </si>
  <si>
    <t>BOURNBROOK VARSITY MEDICAL CENTRE</t>
  </si>
  <si>
    <t>Y00471</t>
  </si>
  <si>
    <t>BROADWAY HEALTH CENTRE</t>
  </si>
  <si>
    <t>M85113</t>
  </si>
  <si>
    <t>BUCKLANDS END LANE SURGERY</t>
  </si>
  <si>
    <t>M85701</t>
  </si>
  <si>
    <t>BURBURY MEDICAL CENTRE</t>
  </si>
  <si>
    <t>M85642</t>
  </si>
  <si>
    <t>CAVENDISH MEDICAL PRACTICE</t>
  </si>
  <si>
    <t>M85679</t>
  </si>
  <si>
    <t>CHARLES ROAD SURGERY</t>
  </si>
  <si>
    <t>M85013</t>
  </si>
  <si>
    <t>CHURCH LANE - KHAN</t>
  </si>
  <si>
    <t>M85048</t>
  </si>
  <si>
    <t>M85697</t>
  </si>
  <si>
    <t>M85711</t>
  </si>
  <si>
    <t>CITY HEALTH CENTRE</t>
  </si>
  <si>
    <t>M85684</t>
  </si>
  <si>
    <t>M85086</t>
  </si>
  <si>
    <t>COFTON MEDICAL CENTRE</t>
  </si>
  <si>
    <t>M85029</t>
  </si>
  <si>
    <t>COLLEGE GREEN MEDICAL PRACTICE</t>
  </si>
  <si>
    <t>M85087</t>
  </si>
  <si>
    <t>COLLEGE ROAD SURGERY</t>
  </si>
  <si>
    <t>M85792</t>
  </si>
  <si>
    <t>COTMORE SURGERY</t>
  </si>
  <si>
    <t>M85680</t>
  </si>
  <si>
    <t>COTTERILS LANE SURGERY</t>
  </si>
  <si>
    <t>M85699</t>
  </si>
  <si>
    <t>COVENTRY ROAD MEDICAL CENTRE</t>
  </si>
  <si>
    <t>M89021</t>
  </si>
  <si>
    <t>COVENTRY ROAD PRACTICE</t>
  </si>
  <si>
    <t>M85097</t>
  </si>
  <si>
    <t>CRANES PARK ROAD SURGERY</t>
  </si>
  <si>
    <t>M89012</t>
  </si>
  <si>
    <t>CROFT MEDICAL CENTRE</t>
  </si>
  <si>
    <t>M89010</t>
  </si>
  <si>
    <t>DORRIDGE SURGERY</t>
  </si>
  <si>
    <t>M85730</t>
  </si>
  <si>
    <t>DOSKI MEDICAL PRACTICE</t>
  </si>
  <si>
    <t>M85717</t>
  </si>
  <si>
    <t>DOWNSFIELD MEDICAL CENTRE</t>
  </si>
  <si>
    <t>M85716</t>
  </si>
  <si>
    <t>DR KHUROO'S PRACTICE</t>
  </si>
  <si>
    <t>M85686</t>
  </si>
  <si>
    <t>DR KULSHRESTHA FAMILY PRACTICE</t>
  </si>
  <si>
    <t>M85128</t>
  </si>
  <si>
    <t>DR WALJI AND COLLEAGUES</t>
  </si>
  <si>
    <t>M85706</t>
  </si>
  <si>
    <t>DRUID GROUP - EMC SURGERY</t>
  </si>
  <si>
    <t>M85136</t>
  </si>
  <si>
    <t>DRUIDS HEATH SURGERY</t>
  </si>
  <si>
    <t>M85079</t>
  </si>
  <si>
    <t>EDEN COURT MEDICAL PRACTICE</t>
  </si>
  <si>
    <t>M85693</t>
  </si>
  <si>
    <t>FEATHERSTONE MEDICAL CENTRE</t>
  </si>
  <si>
    <t>M85116</t>
  </si>
  <si>
    <t>FERNLEY MEDICAL CENTRE</t>
  </si>
  <si>
    <t>M85154</t>
  </si>
  <si>
    <t>FINCH ROAD PRIMARY CARE CENTRE</t>
  </si>
  <si>
    <t>M85107</t>
  </si>
  <si>
    <t>FIRS SURGERY</t>
  </si>
  <si>
    <t>M85051</t>
  </si>
  <si>
    <t>FIRSTCARE PRACTICE</t>
  </si>
  <si>
    <t>M85694</t>
  </si>
  <si>
    <t>GARRETTS GREEN LANE SURGERY</t>
  </si>
  <si>
    <t>M85170</t>
  </si>
  <si>
    <t>GATE MEDICAL CENTRE</t>
  </si>
  <si>
    <t>M89003</t>
  </si>
  <si>
    <t>GPS HEALTHCARE</t>
  </si>
  <si>
    <t>M89024</t>
  </si>
  <si>
    <t>GRAFTON ROAD SURGERY</t>
  </si>
  <si>
    <t>M88015</t>
  </si>
  <si>
    <t>GREAT BARR PRACTICE</t>
  </si>
  <si>
    <t>M85076</t>
  </si>
  <si>
    <t>GREAT PARK MEDICAL GROUP</t>
  </si>
  <si>
    <t>M89027</t>
  </si>
  <si>
    <t>M85006</t>
  </si>
  <si>
    <t>GREEN RIDGE SURGERY</t>
  </si>
  <si>
    <t>M85670</t>
  </si>
  <si>
    <t>M85735</t>
  </si>
  <si>
    <t>GREET MEDICAL PRACTICE</t>
  </si>
  <si>
    <t>M85778</t>
  </si>
  <si>
    <t>HALCYON MEDICAL</t>
  </si>
  <si>
    <t>Y00159</t>
  </si>
  <si>
    <t>HALL GREEN HEALTH</t>
  </si>
  <si>
    <t>Y03597</t>
  </si>
  <si>
    <t>HAMD MEDICAL PRACTICE</t>
  </si>
  <si>
    <t>M89608</t>
  </si>
  <si>
    <t>HAMPTON SURGERY</t>
  </si>
  <si>
    <t>M85009</t>
  </si>
  <si>
    <t>HAMSTEAD ROAD SURGERY</t>
  </si>
  <si>
    <t>M85082</t>
  </si>
  <si>
    <t>HANDSWORTH MEDICAL PRACT.</t>
  </si>
  <si>
    <t>M85058</t>
  </si>
  <si>
    <t>HARBORNE MEDICAL PRACTICE</t>
  </si>
  <si>
    <t>M85043</t>
  </si>
  <si>
    <t>HAWKESLEY MEDICAL PRACTICE</t>
  </si>
  <si>
    <t>Y06378</t>
  </si>
  <si>
    <t>HEATH STREET HEALTH CENTRE</t>
  </si>
  <si>
    <t>M85634</t>
  </si>
  <si>
    <t>HEATHFIELD FAMILY CENTRE</t>
  </si>
  <si>
    <t>M85713</t>
  </si>
  <si>
    <t>HIGHGATE MEDICAL CENTRE</t>
  </si>
  <si>
    <t>M85016</t>
  </si>
  <si>
    <t>M89019</t>
  </si>
  <si>
    <t>HOBS MOAT MEDICAL CENTRE</t>
  </si>
  <si>
    <t>M85797</t>
  </si>
  <si>
    <t>HOCKLEY MEDICAL PRACTICE</t>
  </si>
  <si>
    <t>Y02567</t>
  </si>
  <si>
    <t>HODGE HILL FAMILY PRACTICE</t>
  </si>
  <si>
    <t>M85721</t>
  </si>
  <si>
    <t>HOLYHEAD PRIMARY HEALTH CARE CENTRE</t>
  </si>
  <si>
    <t>Y01057</t>
  </si>
  <si>
    <t>HOMELESS HEALTH EXCHANGE</t>
  </si>
  <si>
    <t>Y02893</t>
  </si>
  <si>
    <t>IRIDIUM MEDICAL PRACTICE</t>
  </si>
  <si>
    <t>M85143</t>
  </si>
  <si>
    <t>JIGGINS LANE MEDICAL CENTRE</t>
  </si>
  <si>
    <t>M85088</t>
  </si>
  <si>
    <t>KARIS MEDICAL CENTRE</t>
  </si>
  <si>
    <t>M85014</t>
  </si>
  <si>
    <t>KINGSBURY ROAD MEDICAL CENTRE</t>
  </si>
  <si>
    <t>M85037</t>
  </si>
  <si>
    <t>KINGSFIELD MEDICAL CENTRE</t>
  </si>
  <si>
    <t>M89002</t>
  </si>
  <si>
    <t>KINGSHURST MEDICAL PRACTICE</t>
  </si>
  <si>
    <t>M85155</t>
  </si>
  <si>
    <t>KINGSTANDING CIRCLE SURGERY</t>
  </si>
  <si>
    <t>M85176</t>
  </si>
  <si>
    <t>KIRPAL MEDICAL PRACTICE</t>
  </si>
  <si>
    <t>M85069</t>
  </si>
  <si>
    <t>LAURIE PIKE HEALTH CENTRE</t>
  </si>
  <si>
    <t>M85027</t>
  </si>
  <si>
    <t>LEACH HEATH MEDICAL CENTRE</t>
  </si>
  <si>
    <t>M85028</t>
  </si>
  <si>
    <t>LORDSWOOD HOUSE GROUP MEDICAL PRACTICE</t>
  </si>
  <si>
    <t>M89009</t>
  </si>
  <si>
    <t>MANOR HOUSE LANE SURGERY</t>
  </si>
  <si>
    <t>M85179</t>
  </si>
  <si>
    <t>MAYPOLE HEALTH SURGERY Y</t>
  </si>
  <si>
    <t>M85063</t>
  </si>
  <si>
    <t>MIDLANDS MEDICAL PARTNERSHIP</t>
  </si>
  <si>
    <t>M85023</t>
  </si>
  <si>
    <t>MILLENNIUM MEDICAL CENTRE</t>
  </si>
  <si>
    <t>M85746</t>
  </si>
  <si>
    <t>MIRFIELD SURGERY</t>
  </si>
  <si>
    <t>M85178</t>
  </si>
  <si>
    <t>MODALITY BIRMINGHAM</t>
  </si>
  <si>
    <t>M85733</t>
  </si>
  <si>
    <t>MOOR GREEN LANE MEDICAL CENTRE</t>
  </si>
  <si>
    <t>M85021</t>
  </si>
  <si>
    <t>MOSELEY MEDICAL CENTRE</t>
  </si>
  <si>
    <t>M85722</t>
  </si>
  <si>
    <t>NASEBY MEDICAL CENTRE</t>
  </si>
  <si>
    <t>M85759</t>
  </si>
  <si>
    <t>NECHELLS PRACTICE</t>
  </si>
  <si>
    <t>M85164</t>
  </si>
  <si>
    <t>NEWPORT MEDICAL GROUP</t>
  </si>
  <si>
    <t>M89015</t>
  </si>
  <si>
    <t>NORTHBROOK HEALTH CENTRE</t>
  </si>
  <si>
    <t>M85077</t>
  </si>
  <si>
    <t>NORTHWOOD MEDICAL CENTRE</t>
  </si>
  <si>
    <t>Y02794</t>
  </si>
  <si>
    <t>OAKLEAF</t>
  </si>
  <si>
    <t>M85078</t>
  </si>
  <si>
    <t>OAKWOOD SURGERY</t>
  </si>
  <si>
    <t>M85034</t>
  </si>
  <si>
    <t>OMNIA PRACTICE</t>
  </si>
  <si>
    <t>M85739</t>
  </si>
  <si>
    <t>PAK HEALTH CENTRE</t>
  </si>
  <si>
    <t>M89001</t>
  </si>
  <si>
    <t>M85803</t>
  </si>
  <si>
    <t>PEARL MEDICAL CENTRE</t>
  </si>
  <si>
    <t>M85624</t>
  </si>
  <si>
    <t>PERRY PARK SURGERY</t>
  </si>
  <si>
    <t>Y02571</t>
  </si>
  <si>
    <t>POPLAR PRIMARY CARE CENTRE</t>
  </si>
  <si>
    <t>M85065</t>
  </si>
  <si>
    <t>POPLARS SURGERY</t>
  </si>
  <si>
    <t>M85020</t>
  </si>
  <si>
    <t>RAYDOCS NEWTOWN</t>
  </si>
  <si>
    <t>M85600</t>
  </si>
  <si>
    <t>REA VALLEY HEALTH PARTNERSHIP</t>
  </si>
  <si>
    <t>M85070</t>
  </si>
  <si>
    <t>RESERVOIR ROAD SURGERY</t>
  </si>
  <si>
    <t>M89007</t>
  </si>
  <si>
    <t>RICHMOND MEDICAL CENTRE</t>
  </si>
  <si>
    <t>M85172</t>
  </si>
  <si>
    <t>RIDGACRE HOUSE SURGERY</t>
  </si>
  <si>
    <t>M85156</t>
  </si>
  <si>
    <t>RIVER BROOK MEDICAL CENTRE</t>
  </si>
  <si>
    <t>M85098</t>
  </si>
  <si>
    <t>ROTTON PARK MEDICAL CENTRE</t>
  </si>
  <si>
    <t>M85171</t>
  </si>
  <si>
    <t>ROWLANDS ROAD SURGERY</t>
  </si>
  <si>
    <t>M85110</t>
  </si>
  <si>
    <t>SALTLEY AND FERNBANK MEDICAL PRACTICE</t>
  </si>
  <si>
    <t>M85141</t>
  </si>
  <si>
    <t>SCHOOLACRE ROAD SURGERY</t>
  </si>
  <si>
    <t>M85055</t>
  </si>
  <si>
    <t>SELLY OAK HEALTH CENTRE</t>
  </si>
  <si>
    <t>M85042</t>
  </si>
  <si>
    <t>SELLY PARK SURGERY</t>
  </si>
  <si>
    <t>M85001</t>
  </si>
  <si>
    <t>SHAH ZAMAN SURGERY</t>
  </si>
  <si>
    <t>M85062</t>
  </si>
  <si>
    <t>SHENLEY GREEN SURGERY</t>
  </si>
  <si>
    <t>M88020</t>
  </si>
  <si>
    <t>SHERWOOD HOUSE MEDICAL PRACTICE</t>
  </si>
  <si>
    <t>M85108</t>
  </si>
  <si>
    <t>SMALL HEATH MEDICAL PRACTICE</t>
  </si>
  <si>
    <t>Y00412</t>
  </si>
  <si>
    <t>SOHO HEALTH CENTRE</t>
  </si>
  <si>
    <t>M85757</t>
  </si>
  <si>
    <t>SOHO ROAD HEALTH CENTRE</t>
  </si>
  <si>
    <t>M85715</t>
  </si>
  <si>
    <t>SOHO ROAD PRIMARY CARE CENTRE</t>
  </si>
  <si>
    <t>M89017</t>
  </si>
  <si>
    <t>SOLIHULL HEALTHCARE PARTNERSHIP</t>
  </si>
  <si>
    <t>M85756</t>
  </si>
  <si>
    <t>SPRINGFIELD MEDICAL PRACT</t>
  </si>
  <si>
    <t>M85774</t>
  </si>
  <si>
    <t>SPRINGFIELD SURGERY</t>
  </si>
  <si>
    <t>M85030</t>
  </si>
  <si>
    <t>ST HELIERS MEDICAL PRACTICE</t>
  </si>
  <si>
    <t>M89005</t>
  </si>
  <si>
    <t>ST. MARGARETS MEDICAL PRACTICE</t>
  </si>
  <si>
    <t>M85783</t>
  </si>
  <si>
    <t>STRENSHAM ROAD SURGERY</t>
  </si>
  <si>
    <t>Y00492</t>
  </si>
  <si>
    <t>SUMMERFIELD GROUP PRACTICE</t>
  </si>
  <si>
    <t>M85046</t>
  </si>
  <si>
    <t>SUTTON COLDFIELD GROUP PRACTICE</t>
  </si>
  <si>
    <t>M85115</t>
  </si>
  <si>
    <t>SUTTON ROAD SURGERY</t>
  </si>
  <si>
    <t>M85177</t>
  </si>
  <si>
    <t>SWANSWELL MEDICAL CENTRE</t>
  </si>
  <si>
    <t>M85794</t>
  </si>
  <si>
    <t>THE BALAJI SURGERY, THE SPARKBROOK CHC</t>
  </si>
  <si>
    <t>M85174</t>
  </si>
  <si>
    <t>THE BROOK SURGERY</t>
  </si>
  <si>
    <t>M89026</t>
  </si>
  <si>
    <t>THE CASTLE PRACTICE</t>
  </si>
  <si>
    <t>M85081</t>
  </si>
  <si>
    <t>THE DOVE MEDICAL PRACTICE</t>
  </si>
  <si>
    <t>M85031</t>
  </si>
  <si>
    <t>THE HARLEQUIN SURGERY</t>
  </si>
  <si>
    <t>M85175</t>
  </si>
  <si>
    <t>THE HAWTHORNS SURGERY</t>
  </si>
  <si>
    <t>Y05826</t>
  </si>
  <si>
    <t>THE HILL GP PRACTICE</t>
  </si>
  <si>
    <t>M85146</t>
  </si>
  <si>
    <t>THE KHATTAK MEMORIAL SURGERY</t>
  </si>
  <si>
    <t>M85024</t>
  </si>
  <si>
    <t>M85033</t>
  </si>
  <si>
    <t>M85060</t>
  </si>
  <si>
    <t>THE OAKS MEDICAL CENTRE</t>
  </si>
  <si>
    <t>M85005</t>
  </si>
  <si>
    <t>THE PARK MEDICAL CENTRE</t>
  </si>
  <si>
    <t>M85770</t>
  </si>
  <si>
    <t>THE SHELDON MEDICAL CENTRE</t>
  </si>
  <si>
    <t>M85145</t>
  </si>
  <si>
    <t>THE SLIEVE SURGERY</t>
  </si>
  <si>
    <t>M85053</t>
  </si>
  <si>
    <t>THE ST.CLEMENTS SURGERY</t>
  </si>
  <si>
    <t>M85011</t>
  </si>
  <si>
    <t>THE SWAN MEDICAL CENTRE</t>
  </si>
  <si>
    <t>M85084</t>
  </si>
  <si>
    <t>THE WAND MEDICAL CENTRE</t>
  </si>
  <si>
    <t>M85019</t>
  </si>
  <si>
    <t>TOWER HILL PARTNERSHIP</t>
  </si>
  <si>
    <t>M85669</t>
  </si>
  <si>
    <t>TUDOR PRACTICE STOCKLAND GREEN</t>
  </si>
  <si>
    <t>M85167</t>
  </si>
  <si>
    <t>UNIVERSITY MEDICAL PRACTICE</t>
  </si>
  <si>
    <t>M85676</t>
  </si>
  <si>
    <t>VICTORIA ROAD MEDICAL CTR</t>
  </si>
  <si>
    <t>M85105</t>
  </si>
  <si>
    <t>M85074</t>
  </si>
  <si>
    <t>WAKE GREEN SURGERY</t>
  </si>
  <si>
    <t>M85066</t>
  </si>
  <si>
    <t>WARD END MEDICAL CENTRE</t>
  </si>
  <si>
    <t>M85153</t>
  </si>
  <si>
    <t>WEATHER OAK MEDICAL CENTRE</t>
  </si>
  <si>
    <t>M85056</t>
  </si>
  <si>
    <t>WEOLEY PARK SURGERY</t>
  </si>
  <si>
    <t>M85007</t>
  </si>
  <si>
    <t>WEST HEATH SURGERY</t>
  </si>
  <si>
    <t>M85035</t>
  </si>
  <si>
    <t>WOODGATE VALLEY HEALTH CENTRE</t>
  </si>
  <si>
    <t>M85047</t>
  </si>
  <si>
    <t>WOODLAND ROAD SURGERY</t>
  </si>
  <si>
    <t>M85071</t>
  </si>
  <si>
    <t>WYCHALL LANE SURGERY</t>
  </si>
  <si>
    <t>M85061</t>
  </si>
  <si>
    <t>YARDLEY GREEN MEDICAL CENTRE</t>
  </si>
  <si>
    <t>M85094</t>
  </si>
  <si>
    <t>YARDLEY MEDICAL CENTRE</t>
  </si>
  <si>
    <t>M85018</t>
  </si>
  <si>
    <t>YARDLEY WOOD HEALTH CENTRE</t>
  </si>
  <si>
    <t>M87623</t>
  </si>
  <si>
    <t>ALEXANDRA MEDICAL CENTRE</t>
  </si>
  <si>
    <t>Y00228</t>
  </si>
  <si>
    <t>AMBAR MEDICAL CENTRE</t>
  </si>
  <si>
    <t>M87028</t>
  </si>
  <si>
    <t>ANCHOR MEDICAL PRACTICE</t>
  </si>
  <si>
    <t>M92609</t>
  </si>
  <si>
    <t>ASHFIELD ROAD SURGERY</t>
  </si>
  <si>
    <t>M92022</t>
  </si>
  <si>
    <t>ASHMORE PARK MEDICAL CENTRE</t>
  </si>
  <si>
    <t>M87009</t>
  </si>
  <si>
    <t>AW SURGERIES</t>
  </si>
  <si>
    <t>M92654</t>
  </si>
  <si>
    <t>BAGARY'S MEDICAL PRACTICE</t>
  </si>
  <si>
    <t>M87036</t>
  </si>
  <si>
    <t>BEAN MEDICAL PRACTICE</t>
  </si>
  <si>
    <t>M88042</t>
  </si>
  <si>
    <t>BEARWOOD MEDICAL CENTRE</t>
  </si>
  <si>
    <t>M88019</t>
  </si>
  <si>
    <t>BEARWOOD ROAD SURGERY</t>
  </si>
  <si>
    <t>M91611</t>
  </si>
  <si>
    <t>BEECHDALE CENTRE</t>
  </si>
  <si>
    <t>M92627</t>
  </si>
  <si>
    <t>BILSTON FAMILY PRACTICE</t>
  </si>
  <si>
    <t>Y02757</t>
  </si>
  <si>
    <t>BILSTON URBAN VILLAGE MEDICAL CENTRE</t>
  </si>
  <si>
    <t>M91629</t>
  </si>
  <si>
    <t>BIRCHILLS HEALTH CENTRE</t>
  </si>
  <si>
    <t>M88013</t>
  </si>
  <si>
    <t>BLACK COUNTRY FAMILY PRACTICE</t>
  </si>
  <si>
    <t>M91637</t>
  </si>
  <si>
    <t>BLACKWOOD HEALTH CENTRE</t>
  </si>
  <si>
    <t>M91034</t>
  </si>
  <si>
    <t>BLOXWICH MEDICAL PRACTICE</t>
  </si>
  <si>
    <t>M91628</t>
  </si>
  <si>
    <t>BRACE STREET HC- KUMAR</t>
  </si>
  <si>
    <t>M91659</t>
  </si>
  <si>
    <t>BRACE STREET HC- MAHBUB (M91659)</t>
  </si>
  <si>
    <t>M91014</t>
  </si>
  <si>
    <t>BRACE STREET HEALTH CENTRE</t>
  </si>
  <si>
    <t>M91619</t>
  </si>
  <si>
    <t>BROADWAY MEDICAL CENTRE</t>
  </si>
  <si>
    <t>M88006</t>
  </si>
  <si>
    <t>CAPE HILL MEDICAL CENTRE</t>
  </si>
  <si>
    <t>M87620</t>
  </si>
  <si>
    <t>CASTLE MEADOWS SURGERY</t>
  </si>
  <si>
    <t>M92008</t>
  </si>
  <si>
    <t>CASTLECROFT MEDICAL PRACTICE</t>
  </si>
  <si>
    <t>M88620</t>
  </si>
  <si>
    <t>CAUSEWAY GREEN ROAD SURGERY</t>
  </si>
  <si>
    <t>M87605</t>
  </si>
  <si>
    <t>CENTRAL CLINIC</t>
  </si>
  <si>
    <t>M87628</t>
  </si>
  <si>
    <t>CHAPEL STREET MEDICAL CENTRE</t>
  </si>
  <si>
    <t>M91024</t>
  </si>
  <si>
    <t>M88030</t>
  </si>
  <si>
    <t>M87034</t>
  </si>
  <si>
    <t>CLEMENT ROAD MEDICAL PRACTICE</t>
  </si>
  <si>
    <t>M88630</t>
  </si>
  <si>
    <t>CLIFTON LANE MEDICAL CENTRE</t>
  </si>
  <si>
    <t>M92006</t>
  </si>
  <si>
    <t>COALWAY ROAD SURGERY</t>
  </si>
  <si>
    <t>M91032</t>
  </si>
  <si>
    <t>COLLINGWOOD FAMILY PRACTICE</t>
  </si>
  <si>
    <t>M87021</t>
  </si>
  <si>
    <t>COSELEY MEDICAL CENTRE</t>
  </si>
  <si>
    <t>M91026</t>
  </si>
  <si>
    <t>DARLASTON FAMILY PRACTICE</t>
  </si>
  <si>
    <t>Y00278</t>
  </si>
  <si>
    <t>DARLASTON HEALTH CENTRE</t>
  </si>
  <si>
    <t>M91641</t>
  </si>
  <si>
    <t>DARLASTON MEDICAL CENTRE</t>
  </si>
  <si>
    <t>M88635</t>
  </si>
  <si>
    <t>DOG KENNEL LANE SURGERY</t>
  </si>
  <si>
    <t>M88619</t>
  </si>
  <si>
    <t>DR ARORA RK</t>
  </si>
  <si>
    <t>M88646</t>
  </si>
  <si>
    <t>DR DEWAN VK</t>
  </si>
  <si>
    <t>M88014</t>
  </si>
  <si>
    <t>DR GUDI PV &amp; PARTNER</t>
  </si>
  <si>
    <t>M92649</t>
  </si>
  <si>
    <t>DR MUDIGONDA</t>
  </si>
  <si>
    <t>M88628</t>
  </si>
  <si>
    <t>DR SINGH M</t>
  </si>
  <si>
    <t>M92013</t>
  </si>
  <si>
    <t>DR SINHA &amp; TAHIR</t>
  </si>
  <si>
    <t>M92039</t>
  </si>
  <si>
    <t>DR ST PIERRE-LIBBERTON</t>
  </si>
  <si>
    <t>M88626</t>
  </si>
  <si>
    <t>DR UI HAQUE N</t>
  </si>
  <si>
    <t>Y02212</t>
  </si>
  <si>
    <t>DUDLEY WOOD SURGERY</t>
  </si>
  <si>
    <t>M92012</t>
  </si>
  <si>
    <t>DUNCAN STREET PRIMARY CARE CENTRE</t>
  </si>
  <si>
    <t>M92630</t>
  </si>
  <si>
    <t>EAST PARK MEDICAL PRACTICE</t>
  </si>
  <si>
    <t>M87006</t>
  </si>
  <si>
    <t>EVE HILL MEDICAL PRACTICE</t>
  </si>
  <si>
    <t>M87020</t>
  </si>
  <si>
    <t>FELDON LANE PRACTICE</t>
  </si>
  <si>
    <t>M92629</t>
  </si>
  <si>
    <t>FORDHOUSES MEDICAL CENTRE</t>
  </si>
  <si>
    <t>M91613</t>
  </si>
  <si>
    <t>FORRESTER STREET MEDICAL CENTRE</t>
  </si>
  <si>
    <t>M88612</t>
  </si>
  <si>
    <t>GLEBEFIELDS SURGERY</t>
  </si>
  <si>
    <t>Y02701</t>
  </si>
  <si>
    <t>GREAT BRIDGE HEALTH CENTRE</t>
  </si>
  <si>
    <t>M88616</t>
  </si>
  <si>
    <t>GREAT BRIDGE PSHIP FOR HEALTH</t>
  </si>
  <si>
    <t>M92026</t>
  </si>
  <si>
    <t>GRIFFITHS DRIVE MEDICAL PRACTICE</t>
  </si>
  <si>
    <t>M88043</t>
  </si>
  <si>
    <t>HADEN VALE SURGERY</t>
  </si>
  <si>
    <t>M87602</t>
  </si>
  <si>
    <t>HALESOWEN MEDICAL PRACTICE</t>
  </si>
  <si>
    <t>Y02627</t>
  </si>
  <si>
    <t>HARDEN BLAKENALL</t>
  </si>
  <si>
    <t>M91036</t>
  </si>
  <si>
    <t>HARDEN HEALTH CENTRE</t>
  </si>
  <si>
    <t>M88041</t>
  </si>
  <si>
    <t>HAWTHORNS MEDICAL CENTRE</t>
  </si>
  <si>
    <t>M92612</t>
  </si>
  <si>
    <t>HEALTH AND BEYOND</t>
  </si>
  <si>
    <t>Y02653</t>
  </si>
  <si>
    <t>HIGH OAK SURGERY</t>
  </si>
  <si>
    <t>M91654</t>
  </si>
  <si>
    <t>M88645</t>
  </si>
  <si>
    <t>HILL TOP MEDICAL CENTRE</t>
  </si>
  <si>
    <t>M91626</t>
  </si>
  <si>
    <t>M92015</t>
  </si>
  <si>
    <t>IMPROVING HEALTH (IH) MEDICAL</t>
  </si>
  <si>
    <t>M88022</t>
  </si>
  <si>
    <t>JUBILEE HEALTH CENTRE</t>
  </si>
  <si>
    <t>M92019</t>
  </si>
  <si>
    <t>KEATS GROVE SURGERY</t>
  </si>
  <si>
    <t>M87601</t>
  </si>
  <si>
    <t>KEELINGE HOUSE</t>
  </si>
  <si>
    <t>M91602</t>
  </si>
  <si>
    <t>KHAN MEDICAL PRACTICE</t>
  </si>
  <si>
    <t>M87008</t>
  </si>
  <si>
    <t>KINGSWINFORD MEDICAL PRACTICE</t>
  </si>
  <si>
    <t>M87014</t>
  </si>
  <si>
    <t>LAPAL MEDICAL PRACTICE</t>
  </si>
  <si>
    <t>M87025</t>
  </si>
  <si>
    <t>LIMESTONE SURGERY</t>
  </si>
  <si>
    <t>M87617</t>
  </si>
  <si>
    <t>M88038</t>
  </si>
  <si>
    <t>LINKWAY MEDICAL PRACTICE</t>
  </si>
  <si>
    <t>M87011</t>
  </si>
  <si>
    <t>LION HEALTH</t>
  </si>
  <si>
    <t>M91008</t>
  </si>
  <si>
    <t>LITTLE LONDON SURGERY</t>
  </si>
  <si>
    <t>M91013</t>
  </si>
  <si>
    <t>LOCKFIELD SURGERY</t>
  </si>
  <si>
    <t>M91021</t>
  </si>
  <si>
    <t>LOCKSTOWN PRACTICE</t>
  </si>
  <si>
    <t>M88633</t>
  </si>
  <si>
    <t>LODGE ROAD SURGERY</t>
  </si>
  <si>
    <t>M91623</t>
  </si>
  <si>
    <t>LOWER FARM HEALTH CENTRE</t>
  </si>
  <si>
    <t>M87015</t>
  </si>
  <si>
    <t>LOWER GORNAL MEDICAL PRACTICE</t>
  </si>
  <si>
    <t>M92040</t>
  </si>
  <si>
    <t>MAYFIELD MEDICAL PRACTICE</t>
  </si>
  <si>
    <t>M87001</t>
  </si>
  <si>
    <t>MEADOWBROOK SURGERY</t>
  </si>
  <si>
    <t>M91028</t>
  </si>
  <si>
    <t>MODALITY KINGFISHER DARLASTON PRACTICE</t>
  </si>
  <si>
    <t>M87003</t>
  </si>
  <si>
    <t>MOSS GROVE SURGERY</t>
  </si>
  <si>
    <t>M91029</t>
  </si>
  <si>
    <t>MOSSLEY &amp; DUDLEY FIELDS MEDICAL PRACTICE</t>
  </si>
  <si>
    <t>M91624</t>
  </si>
  <si>
    <t>MOXLEY MEDICAL CENTRE</t>
  </si>
  <si>
    <t>M91016</t>
  </si>
  <si>
    <t>NEW INVENTION HEALTH CENTRE</t>
  </si>
  <si>
    <t>M91609</t>
  </si>
  <si>
    <t>NEW ROAD MEDICAL CENTRE</t>
  </si>
  <si>
    <t>M88035</t>
  </si>
  <si>
    <t>NEW STREET SURGERY</t>
  </si>
  <si>
    <t>M92029</t>
  </si>
  <si>
    <t>NEWBRIDGE SURGERY</t>
  </si>
  <si>
    <t>M91017</t>
  </si>
  <si>
    <t>NORTHGATE MEDICAL CENTRE</t>
  </si>
  <si>
    <t>M87037</t>
  </si>
  <si>
    <t>NORTHWAY MEDICAL CENTRE</t>
  </si>
  <si>
    <t>M88009</t>
  </si>
  <si>
    <t>NORVIC FAMILY PRACTICE</t>
  </si>
  <si>
    <t>M88007</t>
  </si>
  <si>
    <t>OAKESWELL HEALTH CENTRE</t>
  </si>
  <si>
    <t>M88016</t>
  </si>
  <si>
    <t>OLD HILL MEDICAL CENTRE</t>
  </si>
  <si>
    <t>M88018</t>
  </si>
  <si>
    <t>OLDBURY HEALTH CENTRE</t>
  </si>
  <si>
    <t>M91621</t>
  </si>
  <si>
    <t>PALFREY HEALTH CENTRE</t>
  </si>
  <si>
    <t>M91006</t>
  </si>
  <si>
    <t>PARKSIDE MEDICAL PRACTICE</t>
  </si>
  <si>
    <t>M87030</t>
  </si>
  <si>
    <t>PEDMORE MEDICAL PRACTICE</t>
  </si>
  <si>
    <t>M92043</t>
  </si>
  <si>
    <t>PENN SURGERY</t>
  </si>
  <si>
    <t>Y02636</t>
  </si>
  <si>
    <t>PENNFIELDS MEDICAL CENTRE</t>
  </si>
  <si>
    <t>M91647</t>
  </si>
  <si>
    <t>PILLAI</t>
  </si>
  <si>
    <t>M91650</t>
  </si>
  <si>
    <t>PINFOLD MEDICAL</t>
  </si>
  <si>
    <t>M91616</t>
  </si>
  <si>
    <t>PLECK HEALTH CENTRE</t>
  </si>
  <si>
    <t>M92001</t>
  </si>
  <si>
    <t>POPLARS MEDICAL CENTRE</t>
  </si>
  <si>
    <t>M91010</t>
  </si>
  <si>
    <t>PORTLAND MEDICAL PRACTICE</t>
  </si>
  <si>
    <t>M88026</t>
  </si>
  <si>
    <t>PORTWAY FAMILY PRACTICE</t>
  </si>
  <si>
    <t>M92009</t>
  </si>
  <si>
    <t>PRESTBURY MEDICAL PRACTICE</t>
  </si>
  <si>
    <t>M92004</t>
  </si>
  <si>
    <t>PRIMROSE LANE PRACTICE</t>
  </si>
  <si>
    <t>M92041</t>
  </si>
  <si>
    <t>PROBERT ROAD SURGERY</t>
  </si>
  <si>
    <t>M87027</t>
  </si>
  <si>
    <t>QUARRY BANK MEDICAL CENTRE</t>
  </si>
  <si>
    <t>M91642</t>
  </si>
  <si>
    <t>QUESLETT MEDICAL CENTRE</t>
  </si>
  <si>
    <t>M87618</t>
  </si>
  <si>
    <t>QUINCY RISE SURGERY</t>
  </si>
  <si>
    <t>M87041</t>
  </si>
  <si>
    <t>RANGEWAYS ROAD SURGERY</t>
  </si>
  <si>
    <t>M88004</t>
  </si>
  <si>
    <t>REGIS MEDICAL CENTRE</t>
  </si>
  <si>
    <t>M88647</t>
  </si>
  <si>
    <t>ROOD END MEDICAL PRACTICE</t>
  </si>
  <si>
    <t>M91640</t>
  </si>
  <si>
    <t>ROUGH HAY SURGERY</t>
  </si>
  <si>
    <t>M91019</t>
  </si>
  <si>
    <t>RUSHALL MEDICAL CENTRE</t>
  </si>
  <si>
    <t>M92011</t>
  </si>
  <si>
    <t>RWT PRACTICES PENN MANOR MEDICAL CENTRE</t>
  </si>
  <si>
    <t>M91018</t>
  </si>
  <si>
    <t>SADDLERS HEALTH CENTRE</t>
  </si>
  <si>
    <t>M88610</t>
  </si>
  <si>
    <t>SAREPHED MEDICAL CENTRE</t>
  </si>
  <si>
    <t>M88021</t>
  </si>
  <si>
    <t>SCOTT ARMS MEDICAL CENTRE</t>
  </si>
  <si>
    <t>Y02736</t>
  </si>
  <si>
    <t>SHOWELL PARK HEALTH CENTRE</t>
  </si>
  <si>
    <t>M91003</t>
  </si>
  <si>
    <t>SINA HEALTH CENTRE</t>
  </si>
  <si>
    <t>M87612</t>
  </si>
  <si>
    <t>ST JAMES MEDICAL PRACTICE1</t>
  </si>
  <si>
    <t>M87026</t>
  </si>
  <si>
    <t>ST JAMES MEDICAL PRACTICE2</t>
  </si>
  <si>
    <t>M91007</t>
  </si>
  <si>
    <t>ST JOHN'S MEDICAL CENTRE</t>
  </si>
  <si>
    <t>M91612</t>
  </si>
  <si>
    <t>M88040</t>
  </si>
  <si>
    <t>ST PAUL'S MEDICAL PRACTICE</t>
  </si>
  <si>
    <t>M88639</t>
  </si>
  <si>
    <t>ST PAULS PARTNERS</t>
  </si>
  <si>
    <t>M88625</t>
  </si>
  <si>
    <t>ST PAUL'S PARTNERSHIP - LYNG MEDICAL</t>
  </si>
  <si>
    <t>M91004</t>
  </si>
  <si>
    <t>ST PETER'S SURGERY</t>
  </si>
  <si>
    <t>M87017</t>
  </si>
  <si>
    <t>STEPPINGSTONES MEDICAL PRACTICE</t>
  </si>
  <si>
    <t>M88008</t>
  </si>
  <si>
    <t>STONE CROSS MEDICAL CENTRE</t>
  </si>
  <si>
    <t>Y01756</t>
  </si>
  <si>
    <t>STOURSIDE MEDICAL PRACTICE</t>
  </si>
  <si>
    <t>M91009</t>
  </si>
  <si>
    <t>STREETS CORNER SURGERY</t>
  </si>
  <si>
    <t>M91614</t>
  </si>
  <si>
    <t>STROUD PRACTICE</t>
  </si>
  <si>
    <t>M88010</t>
  </si>
  <si>
    <t>SWANPOOL MEDICAL CENTRE</t>
  </si>
  <si>
    <t>M88023</t>
  </si>
  <si>
    <t>TAME VALLEY MEDICAL CENTRE</t>
  </si>
  <si>
    <t>M87013</t>
  </si>
  <si>
    <t>TANDON MEDICAL CENTRE (ORAM &amp; PARTNERS)</t>
  </si>
  <si>
    <t>M92010</t>
  </si>
  <si>
    <t>TETTENHALL MEDICAL PRACTICE</t>
  </si>
  <si>
    <t>M87012</t>
  </si>
  <si>
    <t>THE GREENS HEALTH CENTRE</t>
  </si>
  <si>
    <t>Y02626</t>
  </si>
  <si>
    <t>THE KEYS FAMILY PRACTICE</t>
  </si>
  <si>
    <t>M87019</t>
  </si>
  <si>
    <t>THE LIMES SURGERY MEDICAL CENTRE</t>
  </si>
  <si>
    <t>M87007</t>
  </si>
  <si>
    <t>M88002</t>
  </si>
  <si>
    <t>THE SMETHWICK MEDICAL CENTRE</t>
  </si>
  <si>
    <t>M88643</t>
  </si>
  <si>
    <t>THE SPIRES HEALTH CENTRE</t>
  </si>
  <si>
    <t>M87018</t>
  </si>
  <si>
    <t>THE SUMMERHILL SURGERY</t>
  </si>
  <si>
    <t>M88600</t>
  </si>
  <si>
    <t>THE VICTORIA SURGERY</t>
  </si>
  <si>
    <t>M88001</t>
  </si>
  <si>
    <t>THE VILLAGE MEDICAL CENTRE</t>
  </si>
  <si>
    <t>M87010</t>
  </si>
  <si>
    <t>THE WATERFRONT SURGERY</t>
  </si>
  <si>
    <t>M92028</t>
  </si>
  <si>
    <t>THORNLEY STREET SURGERY</t>
  </si>
  <si>
    <t>M87638</t>
  </si>
  <si>
    <t>THORNS ROAD SURGERY</t>
  </si>
  <si>
    <t>M87005</t>
  </si>
  <si>
    <t>THREE VILLAGES MEDICAL PRACTICE</t>
  </si>
  <si>
    <t>M92016</t>
  </si>
  <si>
    <t>TUDOR MEDICAL CENTRE</t>
  </si>
  <si>
    <t>M91015</t>
  </si>
  <si>
    <t>UMBRELLA MEDICAL</t>
  </si>
  <si>
    <t>M88618</t>
  </si>
  <si>
    <t>WALFORD STREET, TIVIDALE</t>
  </si>
  <si>
    <t>M91639</t>
  </si>
  <si>
    <t>WALSALL WOOD HEALTH CENTRE</t>
  </si>
  <si>
    <t>M88003</t>
  </si>
  <si>
    <t>WARLEY MEDICAL CENTRE</t>
  </si>
  <si>
    <t>M88640</t>
  </si>
  <si>
    <t>WARLEY ROAD SURGERY</t>
  </si>
  <si>
    <t>M92607</t>
  </si>
  <si>
    <t>WHITMORE REANS MEDICAL PRACTICE</t>
  </si>
  <si>
    <t>M91033</t>
  </si>
  <si>
    <t>WILLENHALL MEDICAL CENTRE</t>
  </si>
  <si>
    <t>M87016</t>
  </si>
  <si>
    <t>WOODSETTON MEDICAL CENTRE</t>
  </si>
  <si>
    <t>M87023</t>
  </si>
  <si>
    <t>WORDSLEY GREEN HEALTH CENTRE</t>
  </si>
  <si>
    <t>M87024</t>
  </si>
  <si>
    <t>WYCHBURY MEDICAL GROUP</t>
  </si>
  <si>
    <t>M84036</t>
  </si>
  <si>
    <t>M84049</t>
  </si>
  <si>
    <t>ALCESTER HEALTH CENTRE</t>
  </si>
  <si>
    <t>M86004</t>
  </si>
  <si>
    <t>ALLESLEY PARK MEDICAL CTR</t>
  </si>
  <si>
    <t>M86039</t>
  </si>
  <si>
    <t>ALLESLEY VILLAGE SURGERY</t>
  </si>
  <si>
    <t>Y04965</t>
  </si>
  <si>
    <t>ALLIANCE TEACHING PRACTICES</t>
  </si>
  <si>
    <t>M84003</t>
  </si>
  <si>
    <t>ARBURY MEDICAL CENTRE</t>
  </si>
  <si>
    <t>M84010</t>
  </si>
  <si>
    <t>AVONSIDE HEALTH CENTRE</t>
  </si>
  <si>
    <t>M84011</t>
  </si>
  <si>
    <t>BEDWORTH HEALTH CENTRE</t>
  </si>
  <si>
    <t>M84065</t>
  </si>
  <si>
    <t>BEECH TREE MEDICAL PRACTICE</t>
  </si>
  <si>
    <t>M84067</t>
  </si>
  <si>
    <t>BENNFIELD SURGERY</t>
  </si>
  <si>
    <t>M84018</t>
  </si>
  <si>
    <t>BIDFORD HEALTH CENTRE</t>
  </si>
  <si>
    <t>M86038</t>
  </si>
  <si>
    <t>BREDON AVENUE SURGERY</t>
  </si>
  <si>
    <t>M84014</t>
  </si>
  <si>
    <t>BRIDGE HOUSE MEDICAL CENTRE</t>
  </si>
  <si>
    <t>M84616</t>
  </si>
  <si>
    <t>BROOKSIDE SURGERY</t>
  </si>
  <si>
    <t>M86029</t>
  </si>
  <si>
    <t>BROOMFIELD PARK MED.CTR.</t>
  </si>
  <si>
    <t>Y06218</t>
  </si>
  <si>
    <t>BROWNSOVER MEDICAL CENTRE</t>
  </si>
  <si>
    <t>M84069</t>
  </si>
  <si>
    <t>BUDBROOKE MEDICAL CENTRE</t>
  </si>
  <si>
    <t>M84061</t>
  </si>
  <si>
    <t>BULKINGTON SURGERY</t>
  </si>
  <si>
    <t>Y04969</t>
  </si>
  <si>
    <t>CAMP HILL GP LED HEALTH CENTRE</t>
  </si>
  <si>
    <t>M84013</t>
  </si>
  <si>
    <t>CASTLE MEDICAL CENTRE</t>
  </si>
  <si>
    <t>M86028</t>
  </si>
  <si>
    <t>M84023</t>
  </si>
  <si>
    <t>M84005</t>
  </si>
  <si>
    <t>CHAPEL END SURGERY</t>
  </si>
  <si>
    <t>M84063</t>
  </si>
  <si>
    <t>CHASE MEADOW HEALTH CENTRE</t>
  </si>
  <si>
    <t>Y04882</t>
  </si>
  <si>
    <t>CHAUCER SURGERY</t>
  </si>
  <si>
    <t>M86027</t>
  </si>
  <si>
    <t>CHEYLESMORE SURGERY</t>
  </si>
  <si>
    <t>M84017</t>
  </si>
  <si>
    <t>CLARENDON LODGE MEDICAL CENTRE</t>
  </si>
  <si>
    <t>M86041</t>
  </si>
  <si>
    <t>CLAY LANE MEDICAL PRACTICE</t>
  </si>
  <si>
    <t>M84020</t>
  </si>
  <si>
    <t>CLIFTON ROAD SURGERY</t>
  </si>
  <si>
    <t>M86046</t>
  </si>
  <si>
    <t>COPSEWOOD MEDICAL CENTRE</t>
  </si>
  <si>
    <t>M86624</t>
  </si>
  <si>
    <t>COVENTRY GP GROUP OF PRACTICES</t>
  </si>
  <si>
    <t>M84015</t>
  </si>
  <si>
    <t>M84007</t>
  </si>
  <si>
    <t>DORDON &amp; POLESWORTH GROUP PRACTICE</t>
  </si>
  <si>
    <t>M84046</t>
  </si>
  <si>
    <t>DUNCHURCH SURGERY</t>
  </si>
  <si>
    <t>M86633</t>
  </si>
  <si>
    <t>EDGWICK MEDICAL CENTRE</t>
  </si>
  <si>
    <t>M86009</t>
  </si>
  <si>
    <t>ENGLETON HOUSE SURGERY</t>
  </si>
  <si>
    <t>M84009</t>
  </si>
  <si>
    <t>FENNY COMPTON SURGERY</t>
  </si>
  <si>
    <t>M86010</t>
  </si>
  <si>
    <t>FORREST MEDICAL CENTRE</t>
  </si>
  <si>
    <t>M86612</t>
  </si>
  <si>
    <t>GEORGE ELIOT MEDICAL CENTRE</t>
  </si>
  <si>
    <t>M86016</t>
  </si>
  <si>
    <t>GODIVA GROUP PRACTICE</t>
  </si>
  <si>
    <t>M86622</t>
  </si>
  <si>
    <t>GOVIND HEALTH CENTRE</t>
  </si>
  <si>
    <t>M84044</t>
  </si>
  <si>
    <t>HARBURY SURGERY</t>
  </si>
  <si>
    <t>M84615</t>
  </si>
  <si>
    <t>HARTSHILL HEALTH CENTRE</t>
  </si>
  <si>
    <t>M84030</t>
  </si>
  <si>
    <t>HASTINGS HOUSE SURGERY</t>
  </si>
  <si>
    <t>M84042</t>
  </si>
  <si>
    <t>HAZELWOOD GROUP PRACTICE</t>
  </si>
  <si>
    <t>M86035</t>
  </si>
  <si>
    <t>HENLEY GREEN MEDICAL CENTRE</t>
  </si>
  <si>
    <t>M84024</t>
  </si>
  <si>
    <t>HENLEY-IN-ARDEN MED CTR</t>
  </si>
  <si>
    <t>M86617</t>
  </si>
  <si>
    <t>HILLFIELDS - DR BANO</t>
  </si>
  <si>
    <t>M86005</t>
  </si>
  <si>
    <t>HILLFIELDS HEALTH CENTRE - 1</t>
  </si>
  <si>
    <t>M86032</t>
  </si>
  <si>
    <t>HOLBROOKS HEALTH TEAM</t>
  </si>
  <si>
    <t>M86006</t>
  </si>
  <si>
    <t>JUBILEE HEALTHCARE</t>
  </si>
  <si>
    <t>M86030</t>
  </si>
  <si>
    <t>KENSINGTON ROAD SURGERY</t>
  </si>
  <si>
    <t>M86015</t>
  </si>
  <si>
    <t>KENYON MEDICAL CENTRES</t>
  </si>
  <si>
    <t>M84620</t>
  </si>
  <si>
    <t>LAPWORTH SURGERY</t>
  </si>
  <si>
    <t>M86605</t>
  </si>
  <si>
    <t>LIMBRICK WOOD SURGERY</t>
  </si>
  <si>
    <t>M86002</t>
  </si>
  <si>
    <t>LONGFORD PRIMARY CARE CENTRE</t>
  </si>
  <si>
    <t>M84022</t>
  </si>
  <si>
    <t>MANOR COURT SURGERY</t>
  </si>
  <si>
    <t>M86017</t>
  </si>
  <si>
    <t>MANSFIELD MEDICAL CENTRE</t>
  </si>
  <si>
    <t>M84050</t>
  </si>
  <si>
    <t>MARKET QUARTER MEDICAL PRACTICE</t>
  </si>
  <si>
    <t>M84066</t>
  </si>
  <si>
    <t>MEON MEDICAL CENTRE</t>
  </si>
  <si>
    <t>Y00996</t>
  </si>
  <si>
    <t>MERIDIAN PRACTICE</t>
  </si>
  <si>
    <t>M86018</t>
  </si>
  <si>
    <t>MOSELEY AVENUE SURGERY</t>
  </si>
  <si>
    <t>M84051</t>
  </si>
  <si>
    <t>OLD MILL SURGERY</t>
  </si>
  <si>
    <t>M86045</t>
  </si>
  <si>
    <t>PARADISE MEDICAL CENTRE</t>
  </si>
  <si>
    <t>M86044</t>
  </si>
  <si>
    <t>PARK HOUSE</t>
  </si>
  <si>
    <t>M84012</t>
  </si>
  <si>
    <t>PARK LEYS MEDICAL PRACTICE</t>
  </si>
  <si>
    <t>M84006</t>
  </si>
  <si>
    <t>PEAR TREE SURGERY</t>
  </si>
  <si>
    <t>M86007</t>
  </si>
  <si>
    <t>PHOENIX FAMILY CARE</t>
  </si>
  <si>
    <t>M84002</t>
  </si>
  <si>
    <t>POOL MEDICAL CENTRE</t>
  </si>
  <si>
    <t>M86012</t>
  </si>
  <si>
    <t>PRIORY GATE PRACTICE</t>
  </si>
  <si>
    <t>M84028</t>
  </si>
  <si>
    <t>M84621</t>
  </si>
  <si>
    <t>M86037</t>
  </si>
  <si>
    <t>QUINTON PARK MEDICAL CENTRE</t>
  </si>
  <si>
    <t>M84001</t>
  </si>
  <si>
    <t>RED ROOFS SURGERY</t>
  </si>
  <si>
    <t>M84031</t>
  </si>
  <si>
    <t>REVEL SURGERY</t>
  </si>
  <si>
    <t>M84041</t>
  </si>
  <si>
    <t>RIVERSLEY ROAD SURGERY</t>
  </si>
  <si>
    <t>M84021</t>
  </si>
  <si>
    <t>ROTHER HOUSE MEDICAL CENTRE</t>
  </si>
  <si>
    <t>M84618</t>
  </si>
  <si>
    <t>RUGBY ROAD SURGERY</t>
  </si>
  <si>
    <t>Y04884</t>
  </si>
  <si>
    <t>SATIS HOUSE</t>
  </si>
  <si>
    <t>M84040</t>
  </si>
  <si>
    <t>SHERBOURNE MEDICAL CENTRE</t>
  </si>
  <si>
    <t>M84025</t>
  </si>
  <si>
    <t>SHIPSTON MEDICAL CENTRE</t>
  </si>
  <si>
    <t>M86003</t>
  </si>
  <si>
    <t>SKY BLUE MEDICAL GROUP</t>
  </si>
  <si>
    <t>M84026</t>
  </si>
  <si>
    <t>SOUTHAM SURGERY</t>
  </si>
  <si>
    <t>M84059</t>
  </si>
  <si>
    <t>SPA MEDICAL CENTRE</t>
  </si>
  <si>
    <t>M84008</t>
  </si>
  <si>
    <t>SPRING HILL MEDICAL CENTRE</t>
  </si>
  <si>
    <t>M86021</t>
  </si>
  <si>
    <t>SPRINGFIELD MEDICAL PRACTICE</t>
  </si>
  <si>
    <t>M86610</t>
  </si>
  <si>
    <t>ST GEORGES ROAD SURGERY</t>
  </si>
  <si>
    <t>M84629</t>
  </si>
  <si>
    <t>ST WULFSTAN SURGERY</t>
  </si>
  <si>
    <t>M84612</t>
  </si>
  <si>
    <t>STATION STREET SURGERY</t>
  </si>
  <si>
    <t>M84055</t>
  </si>
  <si>
    <t>STOCKINGFORD MEDICAL CENTRE</t>
  </si>
  <si>
    <t>M86627</t>
  </si>
  <si>
    <t>STOKE ALDERMOOR MED CTRE</t>
  </si>
  <si>
    <t>M84047</t>
  </si>
  <si>
    <t>TANWORTH-IN-ARDEN MED CTR</t>
  </si>
  <si>
    <t>Y00060</t>
  </si>
  <si>
    <t>THE ANCHOR CENTRE</t>
  </si>
  <si>
    <t>M84060</t>
  </si>
  <si>
    <t>THE ARROW SURGERY</t>
  </si>
  <si>
    <t>M84019</t>
  </si>
  <si>
    <t>THE ATHERSTONE SURGERY</t>
  </si>
  <si>
    <t>M86014</t>
  </si>
  <si>
    <t>THE FORUM HEALTH CENTRE</t>
  </si>
  <si>
    <t>M86008</t>
  </si>
  <si>
    <t>THE GABLES MEDICENTRE</t>
  </si>
  <si>
    <t>M84037</t>
  </si>
  <si>
    <t>M84627</t>
  </si>
  <si>
    <t>THE OLD COLE HOUSE PRACTICE</t>
  </si>
  <si>
    <t>Y00140</t>
  </si>
  <si>
    <t>TORCROSS MEDICAL CENTRE</t>
  </si>
  <si>
    <t>M84043</t>
  </si>
  <si>
    <t>TRINITY COURT SURGERY</t>
  </si>
  <si>
    <t>M84062</t>
  </si>
  <si>
    <t>VALE OF RED HORSE</t>
  </si>
  <si>
    <t>M84029</t>
  </si>
  <si>
    <t>VALLEY ROAD MEDICAL PRACTICE</t>
  </si>
  <si>
    <t>M86040</t>
  </si>
  <si>
    <t>WALSGRAVE HEALTH CENTRE</t>
  </si>
  <si>
    <t>M84070</t>
  </si>
  <si>
    <t>WARWICK GATES FAM.HTH.CTR</t>
  </si>
  <si>
    <t>M84032</t>
  </si>
  <si>
    <t>M84035</t>
  </si>
  <si>
    <t>WESTSIDE MEDICAL CENTRE</t>
  </si>
  <si>
    <t>M86019</t>
  </si>
  <si>
    <t>WESTWOOD MEDICAL H/CENTRE</t>
  </si>
  <si>
    <t>M84004</t>
  </si>
  <si>
    <t>WHITEHALL MEDICAL PRACTICE</t>
  </si>
  <si>
    <t>M84034</t>
  </si>
  <si>
    <t>WHITESTONE SURGERY</t>
  </si>
  <si>
    <t>M84064</t>
  </si>
  <si>
    <t>WHITNASH MEDICAL CENTRE</t>
  </si>
  <si>
    <t>M86033</t>
  </si>
  <si>
    <t>WILLENHAL OAK MEDICAL CENTRE</t>
  </si>
  <si>
    <t>M86001</t>
  </si>
  <si>
    <t>WILLENHALL PRIMARY CARE CENTRE - 1</t>
  </si>
  <si>
    <t>M86048</t>
  </si>
  <si>
    <t>M84016</t>
  </si>
  <si>
    <t>WOLSTON SURGERY</t>
  </si>
  <si>
    <t>M86020</t>
  </si>
  <si>
    <t>WOOD END HEALTH CENTRE</t>
  </si>
  <si>
    <t>M84609</t>
  </si>
  <si>
    <t>M86034</t>
  </si>
  <si>
    <t>WOODSIDE MEDICAL CENTRE</t>
  </si>
  <si>
    <t>M86638</t>
  </si>
  <si>
    <t>WOODWAY MEDICAL CENTRE</t>
  </si>
  <si>
    <t>C81026</t>
  </si>
  <si>
    <t>ADAM HOUSE MEDICAL CENTRE</t>
  </si>
  <si>
    <t>C81047</t>
  </si>
  <si>
    <t>ALVASTON MEDICAL CENTRE</t>
  </si>
  <si>
    <t>C81048</t>
  </si>
  <si>
    <t>APPLETREE MEDICAL PRACTICE</t>
  </si>
  <si>
    <t>C81634</t>
  </si>
  <si>
    <t>ARDEN HOUSE MEDICAL PRACTICE</t>
  </si>
  <si>
    <t>C81017</t>
  </si>
  <si>
    <t>ARTHUR MEDICAL CENTRE</t>
  </si>
  <si>
    <t>C81037</t>
  </si>
  <si>
    <t>ASHBOURNE MEDICAL PRACTICE</t>
  </si>
  <si>
    <t>C81662</t>
  </si>
  <si>
    <t>BARLBOROUGH MEDICAL PRACTICE</t>
  </si>
  <si>
    <t>C81013</t>
  </si>
  <si>
    <t>BASLOW HEALTH CENTRE</t>
  </si>
  <si>
    <t>C81653</t>
  </si>
  <si>
    <t>BROOK MEDICAL CENTRE</t>
  </si>
  <si>
    <t>C81065</t>
  </si>
  <si>
    <t>BUXTON MEDICAL PRACTICE</t>
  </si>
  <si>
    <t>C81649</t>
  </si>
  <si>
    <t>CALOW AND BRIMINGTON PRACTICE</t>
  </si>
  <si>
    <t>C81638</t>
  </si>
  <si>
    <t>CASTLE STREET MEDICAL CENTRE</t>
  </si>
  <si>
    <t>C81068</t>
  </si>
  <si>
    <t>C81067</t>
  </si>
  <si>
    <t>CHATSWORTH ROAD MEDICAL CENTRE</t>
  </si>
  <si>
    <t>C81056</t>
  </si>
  <si>
    <t>CLAY CROSS MEDICAL CENTRE</t>
  </si>
  <si>
    <t>C81097</t>
  </si>
  <si>
    <t>COLLEGE STREET MEDICAL PRACTICE</t>
  </si>
  <si>
    <t>C81615</t>
  </si>
  <si>
    <t>COTTAGE LANE SURGERY</t>
  </si>
  <si>
    <t>C81096</t>
  </si>
  <si>
    <t>CRAG'S HEALTH CARE</t>
  </si>
  <si>
    <t>C81030</t>
  </si>
  <si>
    <t>CREDAS MEDICAL</t>
  </si>
  <si>
    <t>Y04977</t>
  </si>
  <si>
    <t>CRESWELL AND LANGWITH MEDICAL CENTRE</t>
  </si>
  <si>
    <t>C81094</t>
  </si>
  <si>
    <t>CRICH MEDICAL PRACTICE</t>
  </si>
  <si>
    <t>C81118</t>
  </si>
  <si>
    <t>DERBY FAMILY MEDICAL CENTRE</t>
  </si>
  <si>
    <t>C81652</t>
  </si>
  <si>
    <t>DERWENT MEDICAL CENTRE</t>
  </si>
  <si>
    <t>C81014</t>
  </si>
  <si>
    <t>DERWENT VALLEY MEDICAL PRACTICE</t>
  </si>
  <si>
    <t>C81025</t>
  </si>
  <si>
    <t>DRONFIELD MEDICAL PRACTICE</t>
  </si>
  <si>
    <t>C81604</t>
  </si>
  <si>
    <t>EDEN SURGERY</t>
  </si>
  <si>
    <t>C81095</t>
  </si>
  <si>
    <t>EMMETT CARR SURGERY</t>
  </si>
  <si>
    <t>C81092</t>
  </si>
  <si>
    <t>EVELYN MEDICAL CENTRE</t>
  </si>
  <si>
    <t>C81039</t>
  </si>
  <si>
    <t>EYAM SURGERY</t>
  </si>
  <si>
    <t>C81655</t>
  </si>
  <si>
    <t>FAMILY FRIENDLY SURGERY</t>
  </si>
  <si>
    <t>C81036</t>
  </si>
  <si>
    <t>FRIAR GATE SURGERY</t>
  </si>
  <si>
    <t>C81115</t>
  </si>
  <si>
    <t>GLADSTONE HOUSE SURGERY</t>
  </si>
  <si>
    <t>C81080</t>
  </si>
  <si>
    <t>GOYT VALLEY MEDICAL PRACTICE</t>
  </si>
  <si>
    <t>C81114</t>
  </si>
  <si>
    <t>GRESLEYDALE HEALTHCARE CENTRE</t>
  </si>
  <si>
    <t>C81062</t>
  </si>
  <si>
    <t>HANNAGE BROOK MEDICAL CENTRE</t>
  </si>
  <si>
    <t>C81082</t>
  </si>
  <si>
    <t>HARTINGTON SURGERY</t>
  </si>
  <si>
    <t>Y01812</t>
  </si>
  <si>
    <t>HEARTWOOD MEDICAL PRACTICE</t>
  </si>
  <si>
    <t>C81086</t>
  </si>
  <si>
    <t>HENMORE HEALTH - ASHBOURNE SURGERY</t>
  </si>
  <si>
    <t>C81075</t>
  </si>
  <si>
    <t>HENMORE HEALTH - BRAILSFORD SURGERY</t>
  </si>
  <si>
    <t>C81054</t>
  </si>
  <si>
    <t>HOLLYBROOK MEDICAL CENTRE</t>
  </si>
  <si>
    <t>C81006</t>
  </si>
  <si>
    <t>HORIZON HEALTHCARE</t>
  </si>
  <si>
    <t>C81084</t>
  </si>
  <si>
    <t>INSPIRE HEALTH - AVENUE HOUSE SURGERY</t>
  </si>
  <si>
    <t>C81004</t>
  </si>
  <si>
    <t>IVY GROVE SURGERY</t>
  </si>
  <si>
    <t>C81005</t>
  </si>
  <si>
    <t>JESSOP MEDICAL PRACTICE</t>
  </si>
  <si>
    <t>C81049</t>
  </si>
  <si>
    <t>KELVINGROVE MEDICAL CENTRE</t>
  </si>
  <si>
    <t>C81091</t>
  </si>
  <si>
    <t>KILLAMARSH MEDICAL PRACTICE</t>
  </si>
  <si>
    <t>C81106</t>
  </si>
  <si>
    <t>LAMBGATES HEALTH CENTRE</t>
  </si>
  <si>
    <t>C81101</t>
  </si>
  <si>
    <t>LIME GROVE MEDICAL CENTRE</t>
  </si>
  <si>
    <t>C81099</t>
  </si>
  <si>
    <t>LIMES MEDICAL CENTRE</t>
  </si>
  <si>
    <t>Y05286</t>
  </si>
  <si>
    <t>LISTER HOUSE CHELLASTON</t>
  </si>
  <si>
    <t>C81072</t>
  </si>
  <si>
    <t>C81061</t>
  </si>
  <si>
    <t>LITTLEWICK MEDICAL CENTRE</t>
  </si>
  <si>
    <t>C81073</t>
  </si>
  <si>
    <t>MACKLIN STREET SURGERY</t>
  </si>
  <si>
    <t>C81081</t>
  </si>
  <si>
    <t>MANOR HOUSE SURGERY</t>
  </si>
  <si>
    <t>C81611</t>
  </si>
  <si>
    <t>MATLOCK AND ASHOVER PRACTICE</t>
  </si>
  <si>
    <t>C81108</t>
  </si>
  <si>
    <t>MELBOURNE &amp; CHELLASTON MEDICAL PRACTICE</t>
  </si>
  <si>
    <t>C81042</t>
  </si>
  <si>
    <t>MICKLEOVER MEDICAL CENTRE</t>
  </si>
  <si>
    <t>C81113</t>
  </si>
  <si>
    <t>MICKLEOVER SURGERY</t>
  </si>
  <si>
    <t>C81015</t>
  </si>
  <si>
    <t>NEWBOLD SURGERY</t>
  </si>
  <si>
    <t>C81020</t>
  </si>
  <si>
    <t>NEWHALL SURGERY</t>
  </si>
  <si>
    <t>C81055</t>
  </si>
  <si>
    <t>NORTH WINGFIELD MEDICAL CENTRE</t>
  </si>
  <si>
    <t>C81070</t>
  </si>
  <si>
    <t>OAKHILL MEDICAL PRACTICE</t>
  </si>
  <si>
    <t>C81021</t>
  </si>
  <si>
    <t>OLD STATION SURGERY</t>
  </si>
  <si>
    <t>C81071</t>
  </si>
  <si>
    <t>OSMASTON SURGERY</t>
  </si>
  <si>
    <t>C81066</t>
  </si>
  <si>
    <t>OVERDALE MEDICAL PRACTICE</t>
  </si>
  <si>
    <t>C81064</t>
  </si>
  <si>
    <t>PARK FARM MEDICAL CENTRE</t>
  </si>
  <si>
    <t>C81040</t>
  </si>
  <si>
    <t>C81031</t>
  </si>
  <si>
    <t>PARK SURGERY</t>
  </si>
  <si>
    <t>Y05733</t>
  </si>
  <si>
    <t>PARKFIELDS SURGERY</t>
  </si>
  <si>
    <t>C81053</t>
  </si>
  <si>
    <t>PARKSIDE SURGERY</t>
  </si>
  <si>
    <t>C81016</t>
  </si>
  <si>
    <t>PEAK &amp; DALES MEDICAL PARTNERSHIP</t>
  </si>
  <si>
    <t>C81616</t>
  </si>
  <si>
    <t>PEARTREE MEDICAL CENTRE</t>
  </si>
  <si>
    <t>C84057</t>
  </si>
  <si>
    <t>PLEASLEY SURGERY</t>
  </si>
  <si>
    <t>C81059</t>
  </si>
  <si>
    <t>RIPLEY MEDICAL CENTRE</t>
  </si>
  <si>
    <t>C81069</t>
  </si>
  <si>
    <t>RIVERSDALE SURGERY</t>
  </si>
  <si>
    <t>C81052</t>
  </si>
  <si>
    <t>ROYAL PRIMARY CARE BROOKLYN</t>
  </si>
  <si>
    <t>Y04995</t>
  </si>
  <si>
    <t>ROYAL PRIMARY CARE CHESTERFIELD</t>
  </si>
  <si>
    <t>C81045</t>
  </si>
  <si>
    <t>ROYAL PRIMARY CARE CHESTERFIELD WEST</t>
  </si>
  <si>
    <t>C81008</t>
  </si>
  <si>
    <t>ROYAL PRIMARY CARE CLAY CROSS</t>
  </si>
  <si>
    <t>C81003</t>
  </si>
  <si>
    <t>SETT VALLEY MEDICAL CENTRE</t>
  </si>
  <si>
    <t>C81033</t>
  </si>
  <si>
    <t>SHIRES HEALTHCARE</t>
  </si>
  <si>
    <t>C81640</t>
  </si>
  <si>
    <t>SIMMONDLEY MEDICAL PRACTICE</t>
  </si>
  <si>
    <t>C81027</t>
  </si>
  <si>
    <t>SOMERCOTES MEDICAL CENTRE</t>
  </si>
  <si>
    <t>C81022</t>
  </si>
  <si>
    <t>C81001</t>
  </si>
  <si>
    <t>SPRINGS HEALTH CENTRE</t>
  </si>
  <si>
    <t>C81647</t>
  </si>
  <si>
    <t>ST LAWRENCE ROAD SURGERY</t>
  </si>
  <si>
    <t>C81029</t>
  </si>
  <si>
    <t>STAFFA HEALTH</t>
  </si>
  <si>
    <t>C81034</t>
  </si>
  <si>
    <t>STEWART MEDICAL CENTRE</t>
  </si>
  <si>
    <t>C81089</t>
  </si>
  <si>
    <t>STUBLEY MEDICAL CENTRE</t>
  </si>
  <si>
    <t>C81032</t>
  </si>
  <si>
    <t>SWADLINCOTE SURGERY</t>
  </si>
  <si>
    <t>C81023</t>
  </si>
  <si>
    <t>THE AITUNE MEDICAL PRACTICE</t>
  </si>
  <si>
    <t>C81058</t>
  </si>
  <si>
    <t>THE BRIMINGTON SURGERY</t>
  </si>
  <si>
    <t>C81010</t>
  </si>
  <si>
    <t>THE MOIR MEDICAL CENTRE</t>
  </si>
  <si>
    <t>C81051</t>
  </si>
  <si>
    <t>THE PARK MEDICAL PRACTICE</t>
  </si>
  <si>
    <t>C81012</t>
  </si>
  <si>
    <t>THE SURGERY AT WHEATBRIDGE</t>
  </si>
  <si>
    <t>C81002</t>
  </si>
  <si>
    <t>THE VALLEYS MEDICAL PARTNERSHIP</t>
  </si>
  <si>
    <t>C81050</t>
  </si>
  <si>
    <t>C81063</t>
  </si>
  <si>
    <t>THORNBROOK SURGERY</t>
  </si>
  <si>
    <t>C81007</t>
  </si>
  <si>
    <t>VERNON STREET MEDICAL CTR</t>
  </si>
  <si>
    <t>C81035</t>
  </si>
  <si>
    <t>C81041</t>
  </si>
  <si>
    <t>WELBECK ROAD HEALTH CENTRE</t>
  </si>
  <si>
    <t>C81110</t>
  </si>
  <si>
    <t>WELLBROOK MEDICAL CENTRE</t>
  </si>
  <si>
    <t>C81046</t>
  </si>
  <si>
    <t>WEST HALLAM MEDICAL CTR</t>
  </si>
  <si>
    <t>C81083</t>
  </si>
  <si>
    <t>WEST PARK SURGERY</t>
  </si>
  <si>
    <t>C81038</t>
  </si>
  <si>
    <t>WHITEMOOR MEDICAL CENTRE</t>
  </si>
  <si>
    <t>C81044</t>
  </si>
  <si>
    <t>WHITTINGTON MOOR SURGERY</t>
  </si>
  <si>
    <t>C81057</t>
  </si>
  <si>
    <t>WILLINGTON SURGERY</t>
  </si>
  <si>
    <t>C81009</t>
  </si>
  <si>
    <t>WILSON STREET SURGERY</t>
  </si>
  <si>
    <t>C81658</t>
  </si>
  <si>
    <t>WINGERWORTH MEDICAL CENTRE</t>
  </si>
  <si>
    <t>C81060</t>
  </si>
  <si>
    <t>WOODVILLE SURGERY</t>
  </si>
  <si>
    <t>M81094</t>
  </si>
  <si>
    <t>ABBEY MEDICAL PRACTICE</t>
  </si>
  <si>
    <t>M81046</t>
  </si>
  <si>
    <t>ABBOTTSWOOD MEDICAL CENTRE</t>
  </si>
  <si>
    <t>M81072</t>
  </si>
  <si>
    <t>ALBANY HOUSE SURGERY</t>
  </si>
  <si>
    <t>M81044</t>
  </si>
  <si>
    <t>ALTON STREET SURGERY</t>
  </si>
  <si>
    <t>M81068</t>
  </si>
  <si>
    <t>AYLMER LODGE COOKLEY PARTNERSHIP</t>
  </si>
  <si>
    <t>M81049</t>
  </si>
  <si>
    <t>BARBOURNE HEALTH CENTRE</t>
  </si>
  <si>
    <t>M81078</t>
  </si>
  <si>
    <t>BARNT GREEN SURGERY</t>
  </si>
  <si>
    <t>M81093</t>
  </si>
  <si>
    <t>M81057</t>
  </si>
  <si>
    <t>BEWDLEY MEDICAL CENTRE</t>
  </si>
  <si>
    <t>M81007</t>
  </si>
  <si>
    <t>BREDON HILL SURGERY</t>
  </si>
  <si>
    <t>M81032</t>
  </si>
  <si>
    <t>CANTILUPE SURGERY</t>
  </si>
  <si>
    <t>M81084</t>
  </si>
  <si>
    <t>CATSHILL VILLAGE SURGERY</t>
  </si>
  <si>
    <t>M81090</t>
  </si>
  <si>
    <t>CHADDESLEY SURGERY</t>
  </si>
  <si>
    <t>M81070</t>
  </si>
  <si>
    <t>CHURCHFIELDS SURGERY</t>
  </si>
  <si>
    <t>M81076</t>
  </si>
  <si>
    <t>COLWALL SURGERY</t>
  </si>
  <si>
    <t>M81091</t>
  </si>
  <si>
    <t>CORBETT MEDICAL PRACTICE</t>
  </si>
  <si>
    <t>M81055</t>
  </si>
  <si>
    <t>CORNHILL SURGERY</t>
  </si>
  <si>
    <t>M81616</t>
  </si>
  <si>
    <t>CRABBS CROSS MEDICAL CENTRE</t>
  </si>
  <si>
    <t>M81617</t>
  </si>
  <si>
    <t>CRABBS CROSS SURGERY</t>
  </si>
  <si>
    <t>M81600</t>
  </si>
  <si>
    <t>CRADLEY SURGERY</t>
  </si>
  <si>
    <t>M81069</t>
  </si>
  <si>
    <t>DAVENAL HOUSE SURGERY PARTNERSHIP</t>
  </si>
  <si>
    <t>M81627</t>
  </si>
  <si>
    <t>DEMONTFORT MEDICAL CENTRE</t>
  </si>
  <si>
    <t>M81017</t>
  </si>
  <si>
    <t>ELBURY MOOR MEDICAL CENTRE</t>
  </si>
  <si>
    <t>M81002</t>
  </si>
  <si>
    <t>ELGAR HOUSE</t>
  </si>
  <si>
    <t>M81604</t>
  </si>
  <si>
    <t>FOWNHOPE MEDICAL CENTRE</t>
  </si>
  <si>
    <t>M81009</t>
  </si>
  <si>
    <t>GOLDEN VALLEY PRACTICE</t>
  </si>
  <si>
    <t>M81033</t>
  </si>
  <si>
    <t>GREAT WITLEY SURGERY</t>
  </si>
  <si>
    <t>Y03602</t>
  </si>
  <si>
    <t>GREY GABLE SURGERY</t>
  </si>
  <si>
    <t>M81027</t>
  </si>
  <si>
    <t>HAGLEY SURGERY</t>
  </si>
  <si>
    <t>M81022</t>
  </si>
  <si>
    <t>HARESFIELD HOUSE SURGERY</t>
  </si>
  <si>
    <t>M81026</t>
  </si>
  <si>
    <t>HEREFORD MEDICAL GROUP</t>
  </si>
  <si>
    <t>M81041</t>
  </si>
  <si>
    <t>HILLVIEW MEDICAL CENTRE</t>
  </si>
  <si>
    <t>M81083</t>
  </si>
  <si>
    <t>HOLLYOAKS MEDICAL CENTRE</t>
  </si>
  <si>
    <t>M81064</t>
  </si>
  <si>
    <t>HOLLYWOOD MEDICAL CENTRE</t>
  </si>
  <si>
    <t>M81010</t>
  </si>
  <si>
    <t>KIDDERMINSTER MEDICAL CENTRE</t>
  </si>
  <si>
    <t>M81054</t>
  </si>
  <si>
    <t>KINGTON MEDICAL PRACTICE</t>
  </si>
  <si>
    <t>M81045</t>
  </si>
  <si>
    <t>KNIGHTWICK SURGERY</t>
  </si>
  <si>
    <t>M81012</t>
  </si>
  <si>
    <t>LEDBURY HEALTH PARTNERSHIP</t>
  </si>
  <si>
    <t>M81075</t>
  </si>
  <si>
    <t>MALVERN HEALTH CENTRE</t>
  </si>
  <si>
    <t>M81058</t>
  </si>
  <si>
    <t>MERSTOW GREEN MEDICAL PRACTICE</t>
  </si>
  <si>
    <t>M81024</t>
  </si>
  <si>
    <t>MUCH BIRCH SURGERY</t>
  </si>
  <si>
    <t>M81029</t>
  </si>
  <si>
    <t>NEW BARN CLOSE SURGERY</t>
  </si>
  <si>
    <t>M81629</t>
  </si>
  <si>
    <t>NEW COURT SURGERY</t>
  </si>
  <si>
    <t>M81025</t>
  </si>
  <si>
    <t>M81021</t>
  </si>
  <si>
    <t>NEW ROAD SURGERY BROMSGROVE</t>
  </si>
  <si>
    <t>M81005</t>
  </si>
  <si>
    <t>NORTHUMBERLAND HOUSE SURGERY</t>
  </si>
  <si>
    <t>M81048</t>
  </si>
  <si>
    <t>NUNWELL SURGERY</t>
  </si>
  <si>
    <t>M81011</t>
  </si>
  <si>
    <t>OMBERSLEY MEDICAL CENTRE</t>
  </si>
  <si>
    <t>M81061</t>
  </si>
  <si>
    <t>PENDEEN SURGERY</t>
  </si>
  <si>
    <t>M81074</t>
  </si>
  <si>
    <t>PERSHORE MEDICAL PRACTICE</t>
  </si>
  <si>
    <t>M81004</t>
  </si>
  <si>
    <t>M81016</t>
  </si>
  <si>
    <t>RYELAND SURGERY</t>
  </si>
  <si>
    <t>M81034</t>
  </si>
  <si>
    <t>SALTERS MEDICAL PRACTICE</t>
  </si>
  <si>
    <t>M81006</t>
  </si>
  <si>
    <t>SEVERN VALLEY MEDICAL PRACTICE</t>
  </si>
  <si>
    <t>M81047</t>
  </si>
  <si>
    <t>SPA MEDICAL PRACTICE</t>
  </si>
  <si>
    <t>M81008</t>
  </si>
  <si>
    <t>SPRING GARDENS GROUP MEDICAL PRACTICE</t>
  </si>
  <si>
    <t>M81063</t>
  </si>
  <si>
    <t>ST JOHNS HOUSE SURGERY</t>
  </si>
  <si>
    <t>M81035</t>
  </si>
  <si>
    <t>ST MARTIN'S GATE SURGERY</t>
  </si>
  <si>
    <t>M81081</t>
  </si>
  <si>
    <t>ST SAVIOURS SURGERY</t>
  </si>
  <si>
    <t>M81001</t>
  </si>
  <si>
    <t>ST STEPHEN'S MEDICAL PARTNERSHIP</t>
  </si>
  <si>
    <t>M81082</t>
  </si>
  <si>
    <t>ST. JOHNS SURGERY</t>
  </si>
  <si>
    <t>M81015</t>
  </si>
  <si>
    <t>STANMORE HOUSE SURGERY</t>
  </si>
  <si>
    <t>M81040</t>
  </si>
  <si>
    <t>STOURPORT MEDICAL CENTRE</t>
  </si>
  <si>
    <t>M81042</t>
  </si>
  <si>
    <t>TENBURY SURGERY</t>
  </si>
  <si>
    <t>M81092</t>
  </si>
  <si>
    <t>THE BRIDGE SURGERY</t>
  </si>
  <si>
    <t>M81056</t>
  </si>
  <si>
    <t>THE CHURCH STREET PRACTICE</t>
  </si>
  <si>
    <t>M81020</t>
  </si>
  <si>
    <t>THE DOW SURGERY</t>
  </si>
  <si>
    <t>M81605</t>
  </si>
  <si>
    <t>THE GLEBELAND SURGERY</t>
  </si>
  <si>
    <t>M81043</t>
  </si>
  <si>
    <t>THE MORTIMER MEDICAL PRAC</t>
  </si>
  <si>
    <t>M81077</t>
  </si>
  <si>
    <t>M81067</t>
  </si>
  <si>
    <t>THE SURGERY KINGSTONE</t>
  </si>
  <si>
    <t>M81037</t>
  </si>
  <si>
    <t>THORNELOE LODGE SURGERY</t>
  </si>
  <si>
    <t>M81038</t>
  </si>
  <si>
    <t>UPTON SURGERY</t>
  </si>
  <si>
    <t>M81066</t>
  </si>
  <si>
    <t>WARGRAVE HOUSE SURGERY</t>
  </si>
  <si>
    <t>M81018</t>
  </si>
  <si>
    <t>WEOBLEY &amp; STAUNTON ON WYE SURGERIES</t>
  </si>
  <si>
    <t>M81039</t>
  </si>
  <si>
    <t>WHITEACRES MEDICAL CENTRE</t>
  </si>
  <si>
    <t>M81019</t>
  </si>
  <si>
    <t>WINYATES HEALTH CENTRE</t>
  </si>
  <si>
    <t>M81608</t>
  </si>
  <si>
    <t>WOLVERLEY SURGERY</t>
  </si>
  <si>
    <t>C83033</t>
  </si>
  <si>
    <t>HIBALDSTOW MEDICAL PRACTICE</t>
  </si>
  <si>
    <t>C82095</t>
  </si>
  <si>
    <t>ALPINE HOUSE SURGERY</t>
  </si>
  <si>
    <t>C82099</t>
  </si>
  <si>
    <t>AL-WAQAS MEDICAL CENTRE</t>
  </si>
  <si>
    <t>C82092</t>
  </si>
  <si>
    <t>AYLESTONE HEALTH CENTRE</t>
  </si>
  <si>
    <t>C82062</t>
  </si>
  <si>
    <t>BARROW HEALTH CENTRE</t>
  </si>
  <si>
    <t>C82061</t>
  </si>
  <si>
    <t>BARWELL &amp; HOLLYCROFT MEDICAL CENTRES</t>
  </si>
  <si>
    <t>C82094</t>
  </si>
  <si>
    <t>BEAUMONT LODGE MEDICAL PRACTICE</t>
  </si>
  <si>
    <t>C82091</t>
  </si>
  <si>
    <t>BIRSTALL MEDICAL CENTRE</t>
  </si>
  <si>
    <t>Y02686</t>
  </si>
  <si>
    <t>BOWLING GREEN STREET SURGERY</t>
  </si>
  <si>
    <t>C82671</t>
  </si>
  <si>
    <t>BRANDON SURGERY DR R KAPUR &amp; PARTNER</t>
  </si>
  <si>
    <t>C82026</t>
  </si>
  <si>
    <t>BRIDGE STREET MEDICAL PRACTICE</t>
  </si>
  <si>
    <t>C82651</t>
  </si>
  <si>
    <t>BROADHURST ST MED PRACT (KS MORJARIA)</t>
  </si>
  <si>
    <t>C82072</t>
  </si>
  <si>
    <t>BROOM LEYS SURGERY</t>
  </si>
  <si>
    <t>C82013</t>
  </si>
  <si>
    <t>BUSHLOE SURGERY</t>
  </si>
  <si>
    <t>C82111</t>
  </si>
  <si>
    <t>CAMPUS VIEW MEDICAL CENTRE</t>
  </si>
  <si>
    <t>C82007</t>
  </si>
  <si>
    <t>CASTLE DONINGTON SURGERY</t>
  </si>
  <si>
    <t>C82075</t>
  </si>
  <si>
    <t>CASTLE MEAD MEDICAL CENTRE</t>
  </si>
  <si>
    <t>C82014</t>
  </si>
  <si>
    <t>CASTLE MEDICAL GROUP</t>
  </si>
  <si>
    <t>C82041</t>
  </si>
  <si>
    <t>CHARNWOOD MEDICAL GROUP</t>
  </si>
  <si>
    <t>C82097</t>
  </si>
  <si>
    <t>CHARNWOOD SURGERY</t>
  </si>
  <si>
    <t>C82643</t>
  </si>
  <si>
    <t>COMMUNITY HEALTH CENTRE (ZS OSAMA)</t>
  </si>
  <si>
    <t>C82107</t>
  </si>
  <si>
    <t>COSSINGTON PARK SURGERY</t>
  </si>
  <si>
    <t>C82002</t>
  </si>
  <si>
    <t>COUNTESTHORPE HEALTH CENTRE</t>
  </si>
  <si>
    <t>C82020</t>
  </si>
  <si>
    <t>DE MONTFORT SURGERY</t>
  </si>
  <si>
    <t>C82650</t>
  </si>
  <si>
    <t>DESFORD MEDICAL CENTRE</t>
  </si>
  <si>
    <t>C82103</t>
  </si>
  <si>
    <t>DISHLEY GRANGE MEDICAL PRACTICE</t>
  </si>
  <si>
    <t>C82030</t>
  </si>
  <si>
    <t>DOWNING DRIVE SURGERY</t>
  </si>
  <si>
    <t>C82052</t>
  </si>
  <si>
    <t>DR AM LEWIS' PRACTICE</t>
  </si>
  <si>
    <t>C82084</t>
  </si>
  <si>
    <t>DR B MODI</t>
  </si>
  <si>
    <t>C82644</t>
  </si>
  <si>
    <t>DR MK LAKHANI'S PRACTICE</t>
  </si>
  <si>
    <t>C82659</t>
  </si>
  <si>
    <t>DR R KAPUR &amp; PARTNERS</t>
  </si>
  <si>
    <t>C82620</t>
  </si>
  <si>
    <t>DR S SHAFI</t>
  </si>
  <si>
    <t>Y00252</t>
  </si>
  <si>
    <t>DR SJC CLAY'S PRACTICE</t>
  </si>
  <si>
    <t>C82114</t>
  </si>
  <si>
    <t>DR U K ROY</t>
  </si>
  <si>
    <t>C82063</t>
  </si>
  <si>
    <t>EAST LEICESTER MED PRACT(S LONGWORTH)</t>
  </si>
  <si>
    <t>C82037</t>
  </si>
  <si>
    <t>EAST PARK MEDICAL CENTRE (RP PANDYA)</t>
  </si>
  <si>
    <t>C82044</t>
  </si>
  <si>
    <t>EMPINGHAM MEDICAL CENTRE</t>
  </si>
  <si>
    <t>C82631</t>
  </si>
  <si>
    <t>ENDERBY MEDICAL CENTRE</t>
  </si>
  <si>
    <t>C82656</t>
  </si>
  <si>
    <t>FIELD STREET SURGERY</t>
  </si>
  <si>
    <t>C82064</t>
  </si>
  <si>
    <t>FOREST HOUSE SURGERY</t>
  </si>
  <si>
    <t>C82066</t>
  </si>
  <si>
    <t>FOREST MEDICAL GROUP</t>
  </si>
  <si>
    <t>C82086</t>
  </si>
  <si>
    <t>FOSSE MEDICAL CENTRE (DR H MUKADAM)</t>
  </si>
  <si>
    <t>C82003</t>
  </si>
  <si>
    <t>C82005</t>
  </si>
  <si>
    <t>GROBY ROAD MEDICAL CENTRE (ID PATCHETT)</t>
  </si>
  <si>
    <t>C82628</t>
  </si>
  <si>
    <t>GROBY SURGERY</t>
  </si>
  <si>
    <t>C82098</t>
  </si>
  <si>
    <t>HAZELMERE MEDICAL CENTRE</t>
  </si>
  <si>
    <t>C82121</t>
  </si>
  <si>
    <t>HEATH LANE SURGERY</t>
  </si>
  <si>
    <t>Y02469</t>
  </si>
  <si>
    <t>HERON GP PRACTICE</t>
  </si>
  <si>
    <t>C82642</t>
  </si>
  <si>
    <t>HIGHFIELDS MEDICAL CENTRE</t>
  </si>
  <si>
    <t>C82116</t>
  </si>
  <si>
    <t>HIGHFIELDS SURGERY (R WADHWA)</t>
  </si>
  <si>
    <t>C82053</t>
  </si>
  <si>
    <t>HOCKLEY FARM MED PRACT (A NANA)</t>
  </si>
  <si>
    <t>C82088</t>
  </si>
  <si>
    <t>C82096</t>
  </si>
  <si>
    <t>HUGGLESCOTE SURGERY</t>
  </si>
  <si>
    <t>C82033</t>
  </si>
  <si>
    <t>HUMBERSTONE MEDICAL CENTRE (IP JONES)</t>
  </si>
  <si>
    <t>C82109</t>
  </si>
  <si>
    <t>HUSBANDS BOSWORTH MEDICAL CENTRE</t>
  </si>
  <si>
    <t>C82012</t>
  </si>
  <si>
    <t>IBSTOCK &amp; BARLESTONE SURGERIES</t>
  </si>
  <si>
    <t>C82670</t>
  </si>
  <si>
    <t>INCLUSION HEALTHCARE</t>
  </si>
  <si>
    <t>C82031</t>
  </si>
  <si>
    <t>JOHNSON MEDICAL PRACTICE</t>
  </si>
  <si>
    <t>C82039</t>
  </si>
  <si>
    <t>C82038</t>
  </si>
  <si>
    <t>LATHAM HOUSE MEDICAL PRACTICE</t>
  </si>
  <si>
    <t>Y00344</t>
  </si>
  <si>
    <t>LEICESTER CITY ASSIST PRACTICE</t>
  </si>
  <si>
    <t>Y03584</t>
  </si>
  <si>
    <t>LLR SAS PROVIDER</t>
  </si>
  <si>
    <t>C82016</t>
  </si>
  <si>
    <t>LONG CLAWSON MEDICAL PRACTICE</t>
  </si>
  <si>
    <t>C82050</t>
  </si>
  <si>
    <t>LONG LANE SURGERY</t>
  </si>
  <si>
    <t>C82102</t>
  </si>
  <si>
    <t>C82018</t>
  </si>
  <si>
    <t>MANOR PARK MEDICAL PRACTICE</t>
  </si>
  <si>
    <t>C82047</t>
  </si>
  <si>
    <t>MAPLES FAMILY MED.PRACT.</t>
  </si>
  <si>
    <t>C82009</t>
  </si>
  <si>
    <t>MARKET HARBOROUGH MED.CTR</t>
  </si>
  <si>
    <t>C82649</t>
  </si>
  <si>
    <t>MARKET OVERTON &amp; SOMERBY SURGERIES</t>
  </si>
  <si>
    <t>C82028</t>
  </si>
  <si>
    <t>MARKFIELD MEDICAL CENTRE</t>
  </si>
  <si>
    <t>C82017</t>
  </si>
  <si>
    <t>MEASHAM MEDICAL UNIT</t>
  </si>
  <si>
    <t>C82073</t>
  </si>
  <si>
    <t>MERRIDALE MEDICAL CENTRE (RP TEW)</t>
  </si>
  <si>
    <t>C82119</t>
  </si>
  <si>
    <t>NARBOROUGH ROAD SURGERY</t>
  </si>
  <si>
    <t>C82051</t>
  </si>
  <si>
    <t>NEWBOLD VERDON MED.PRACT.</t>
  </si>
  <si>
    <t>C82068</t>
  </si>
  <si>
    <t>NORTHFIELD MEDICAL CENTRE</t>
  </si>
  <si>
    <t>C82010</t>
  </si>
  <si>
    <t>OAKHAM MEDICAL PRACTICE</t>
  </si>
  <si>
    <t>C82008</t>
  </si>
  <si>
    <t>OAKMEADOW SURGERY (GJ INGRAMS)</t>
  </si>
  <si>
    <t>C82040</t>
  </si>
  <si>
    <t>C82035</t>
  </si>
  <si>
    <t>PARK VIEW SURGERY</t>
  </si>
  <si>
    <t>C82011</t>
  </si>
  <si>
    <t>PINFOLD MEDICAL PRACTICE</t>
  </si>
  <si>
    <t>C82034</t>
  </si>
  <si>
    <t>QUORN MEDICAL CENTRE</t>
  </si>
  <si>
    <t>C82634</t>
  </si>
  <si>
    <t>RATBY MEDICAL CENTRE</t>
  </si>
  <si>
    <t>C82048</t>
  </si>
  <si>
    <t>ROSEMEAD DRIVE SURGERY</t>
  </si>
  <si>
    <t>C82046</t>
  </si>
  <si>
    <t>SAFFRON GROUP PRACTICE</t>
  </si>
  <si>
    <t>C82112</t>
  </si>
  <si>
    <t>SEVERN SURGERY</t>
  </si>
  <si>
    <t>C82080</t>
  </si>
  <si>
    <t>SHEFA MEDICAL PRACTICE</t>
  </si>
  <si>
    <t>C82627</t>
  </si>
  <si>
    <t>SILVERDALE MEDICAL CENTRE</t>
  </si>
  <si>
    <t>C82001</t>
  </si>
  <si>
    <t>SOUTH LEICESTERSHIRE MEDICAL GROUP</t>
  </si>
  <si>
    <t>Y05412</t>
  </si>
  <si>
    <t>SOUTH WIGSTON ASYLUM SERVICE</t>
  </si>
  <si>
    <t>C82079</t>
  </si>
  <si>
    <t>SOUTH WIGSTON HEALTH CTR.</t>
  </si>
  <si>
    <t>C82024</t>
  </si>
  <si>
    <t>SPINNEY HILL MEDICAL CENTRE</t>
  </si>
  <si>
    <t>C82614</t>
  </si>
  <si>
    <t>SPIRIT PRIMARY CARE LIMITED-ASQUITH</t>
  </si>
  <si>
    <t>C82624</t>
  </si>
  <si>
    <t>SPIRIT PRIMARY CARE LTD-BEAUMONT LEYS</t>
  </si>
  <si>
    <t>C82680</t>
  </si>
  <si>
    <t>SPIRIT PRIMARY CARE LTD-RUSHEY MEAD</t>
  </si>
  <si>
    <t>C82676</t>
  </si>
  <si>
    <t>ST ELIZABETH'S MEDICAL CENTRE (JA WOOD)</t>
  </si>
  <si>
    <t>C82660</t>
  </si>
  <si>
    <t>ST PETER'S MED CENTRE (MANSINGH &amp; MEHRA)</t>
  </si>
  <si>
    <t>C82043</t>
  </si>
  <si>
    <t>STATION VIEW HEALTH CENTRE</t>
  </si>
  <si>
    <t>C82019</t>
  </si>
  <si>
    <t>STURDEE ROAD HEALTH AND WELLBEING CENTRE</t>
  </si>
  <si>
    <t>C82032</t>
  </si>
  <si>
    <t>THE ANSTEY SURGERY</t>
  </si>
  <si>
    <t>C82600</t>
  </si>
  <si>
    <t>THE BANKS SURGERY</t>
  </si>
  <si>
    <t>C82022</t>
  </si>
  <si>
    <t>THE BILLESDON SURGERY</t>
  </si>
  <si>
    <t>C82054</t>
  </si>
  <si>
    <t>THE BURBAGE SURGERY</t>
  </si>
  <si>
    <t>C82021</t>
  </si>
  <si>
    <t>THE CENTRAL SURGERY</t>
  </si>
  <si>
    <t>C82082</t>
  </si>
  <si>
    <t>THE CENTRE SURGERY</t>
  </si>
  <si>
    <t>C82667</t>
  </si>
  <si>
    <t>THE CHARNWOOD PRACTICE</t>
  </si>
  <si>
    <t>C82042</t>
  </si>
  <si>
    <t>THE COUNTY PRACTICE</t>
  </si>
  <si>
    <t>C82067</t>
  </si>
  <si>
    <t>THE CROFT MEDICAL CENTRE</t>
  </si>
  <si>
    <t>C82056</t>
  </si>
  <si>
    <t>THE GLENFIELD SURGERY</t>
  </si>
  <si>
    <t>C82100</t>
  </si>
  <si>
    <t>THE HEDGES MEDICAL CENTRE (SA BAILEY)</t>
  </si>
  <si>
    <t>C82078</t>
  </si>
  <si>
    <t>THE JUBILEE MEDICAL PRACTICE</t>
  </si>
  <si>
    <t>C82055</t>
  </si>
  <si>
    <t>C82611</t>
  </si>
  <si>
    <t>THE MASHARANI PRACTICE</t>
  </si>
  <si>
    <t>C82027</t>
  </si>
  <si>
    <t>THE OLD SCHOOL SURGERY</t>
  </si>
  <si>
    <t>C82093</t>
  </si>
  <si>
    <t>THE ORCHARD MED PRACTICE</t>
  </si>
  <si>
    <t>C82610</t>
  </si>
  <si>
    <t>THE PARKS MEDICAL CENTRE (B HAINSWORTH)</t>
  </si>
  <si>
    <t>C82060</t>
  </si>
  <si>
    <t>THE PRACTICE-SAYEED</t>
  </si>
  <si>
    <t>C82669</t>
  </si>
  <si>
    <t>THE SURGERY @ AYLESTONE</t>
  </si>
  <si>
    <t>C82077</t>
  </si>
  <si>
    <t>THE UPPINGHAM SURGERY</t>
  </si>
  <si>
    <t>C82076</t>
  </si>
  <si>
    <t>THE WELBY PRACTICE</t>
  </si>
  <si>
    <t>C82025</t>
  </si>
  <si>
    <t>THE WYCLIFFE MEDICAL PRACTICE</t>
  </si>
  <si>
    <t>C82678</t>
  </si>
  <si>
    <t>THURMASTON HEALTH CENTRE</t>
  </si>
  <si>
    <t>C82124</t>
  </si>
  <si>
    <t>VICTORIA PARK HEALTH CENTRE</t>
  </si>
  <si>
    <t>C82662</t>
  </si>
  <si>
    <t>WALNUT ST MED CTR</t>
  </si>
  <si>
    <t>C82059</t>
  </si>
  <si>
    <t>WESTCOTES GP SURGERY (ONE)</t>
  </si>
  <si>
    <t>C82653</t>
  </si>
  <si>
    <t>WESTCOTES GP SURGERY (TWO)</t>
  </si>
  <si>
    <t>C82639</t>
  </si>
  <si>
    <t>WESTEND MEDICAL PRACTICE</t>
  </si>
  <si>
    <t>C82120</t>
  </si>
  <si>
    <t>WHITWICK HEALTH CENTRE</t>
  </si>
  <si>
    <t>C82045</t>
  </si>
  <si>
    <t>WHITWICK ROAD SURGERY</t>
  </si>
  <si>
    <t>C82071</t>
  </si>
  <si>
    <t>WIGSTON CENTRAL SURGERY</t>
  </si>
  <si>
    <t>Y00137</t>
  </si>
  <si>
    <t>WILLOWS HEALTH</t>
  </si>
  <si>
    <t>C82070</t>
  </si>
  <si>
    <t>WOODBROOK MEDICAL CENTRE</t>
  </si>
  <si>
    <t>C83051</t>
  </si>
  <si>
    <t>C83617</t>
  </si>
  <si>
    <t>ABBEYVIEW SURGERY</t>
  </si>
  <si>
    <t>C83019</t>
  </si>
  <si>
    <t>BEACON MEDICAL PRACTICE</t>
  </si>
  <si>
    <t>C83003</t>
  </si>
  <si>
    <t>BEECHFIELD MEDICAL CENTRE</t>
  </si>
  <si>
    <t>C83030</t>
  </si>
  <si>
    <t>BILLINGHAY MEDICAL PRACTICE</t>
  </si>
  <si>
    <t>C83643</t>
  </si>
  <si>
    <t>BINBROOK SURGERY</t>
  </si>
  <si>
    <t>C83082</t>
  </si>
  <si>
    <t>C83014</t>
  </si>
  <si>
    <t>BOULTHAM PARK MEDICAL PRACTICE</t>
  </si>
  <si>
    <t>C83054</t>
  </si>
  <si>
    <t>BOURNE GALLETLY PRACTICE TEAM</t>
  </si>
  <si>
    <t>C83029</t>
  </si>
  <si>
    <t>BRANSTON &amp; HEIGHINGTON FAMILY PRACTICE</t>
  </si>
  <si>
    <t>C83078</t>
  </si>
  <si>
    <t>BRANT ROAD &amp; SPRINGCLIFFE SURGERY</t>
  </si>
  <si>
    <t>C83626</t>
  </si>
  <si>
    <t>BRAYFORD MEDICAL PRACTICE</t>
  </si>
  <si>
    <t>C83613</t>
  </si>
  <si>
    <t>CAISTOR HEALTH CENTRE</t>
  </si>
  <si>
    <t>C83044</t>
  </si>
  <si>
    <t>CASKGATE STREET SURGERY</t>
  </si>
  <si>
    <t>C83020</t>
  </si>
  <si>
    <t>CAYTHORPE &amp; ANCASTER MEDICAL PRACTICE</t>
  </si>
  <si>
    <t>C83062</t>
  </si>
  <si>
    <t>CHURCH WALK SURGERY</t>
  </si>
  <si>
    <t>C83018</t>
  </si>
  <si>
    <t>CLEVELAND SURGERY</t>
  </si>
  <si>
    <t>C83073</t>
  </si>
  <si>
    <t>CLIFF HOUSE MEDICAL PRACTICE</t>
  </si>
  <si>
    <t>C83053</t>
  </si>
  <si>
    <t>COLSTERWORTH SURGERY</t>
  </si>
  <si>
    <t>C83049</t>
  </si>
  <si>
    <t>DR SINHA &amp; PARTNERS</t>
  </si>
  <si>
    <t>C83056</t>
  </si>
  <si>
    <t>EAST LINDSEY MEDICAL GROUP</t>
  </si>
  <si>
    <t>C83079</t>
  </si>
  <si>
    <t>GLEBE PARK SURGERY</t>
  </si>
  <si>
    <t>C83036</t>
  </si>
  <si>
    <t>GOSBERTON MEDICAL CENTRE</t>
  </si>
  <si>
    <t>C83059</t>
  </si>
  <si>
    <t>GREYFRIARS SURGERY</t>
  </si>
  <si>
    <t>C83045</t>
  </si>
  <si>
    <t>HAWTHORN MEDICAL PRACTICE</t>
  </si>
  <si>
    <t>C83001</t>
  </si>
  <si>
    <t>HEART OF LINCOLN HEALTH GROUP</t>
  </si>
  <si>
    <t>C83035</t>
  </si>
  <si>
    <t>HEREWARD MEDICAL CENTRE</t>
  </si>
  <si>
    <t>C83028</t>
  </si>
  <si>
    <t>HOLBEACH MEDICAL CENTRE</t>
  </si>
  <si>
    <t>C83027</t>
  </si>
  <si>
    <t>HORNCASTLE MEDICAL GROUP</t>
  </si>
  <si>
    <t>C83085</t>
  </si>
  <si>
    <t>JAMES STREET FAMILY PRACTICE</t>
  </si>
  <si>
    <t>C83057</t>
  </si>
  <si>
    <t>KIRTON MEDICAL CENTRE</t>
  </si>
  <si>
    <t>C83007</t>
  </si>
  <si>
    <t>LAKESIDE HEALTHCARE STAMFORD</t>
  </si>
  <si>
    <t>C83009</t>
  </si>
  <si>
    <t>LINDUM MEDICAL PRACTICE</t>
  </si>
  <si>
    <t>C83004</t>
  </si>
  <si>
    <t>LIQUORPOND SURGERY</t>
  </si>
  <si>
    <t>C83065</t>
  </si>
  <si>
    <t>LITTLEBURY MEDICAL CENTRE</t>
  </si>
  <si>
    <t>C83067</t>
  </si>
  <si>
    <t>LONG BENNINGTON MEDICAL CENTRE</t>
  </si>
  <si>
    <t>C83063</t>
  </si>
  <si>
    <t>LONG SUTTON MEDICAL CTR.</t>
  </si>
  <si>
    <t>C83064</t>
  </si>
  <si>
    <t>MARISCO MEDICAL PRACTICE</t>
  </si>
  <si>
    <t>C83649</t>
  </si>
  <si>
    <t>C83043</t>
  </si>
  <si>
    <t>MARKET RASEN SURGERY</t>
  </si>
  <si>
    <t>C83042</t>
  </si>
  <si>
    <t>MARSH MEDICAL PRACTICE</t>
  </si>
  <si>
    <t>C83032</t>
  </si>
  <si>
    <t>MERTON LODGE SURGERY</t>
  </si>
  <si>
    <t>C83011</t>
  </si>
  <si>
    <t>MILLVIEW MEDICAL CENTRE</t>
  </si>
  <si>
    <t>C83072</t>
  </si>
  <si>
    <t>MINSTER MEDICAL PRACTICE</t>
  </si>
  <si>
    <t>C83039</t>
  </si>
  <si>
    <t>MOULTON MEDICAL CENTRE</t>
  </si>
  <si>
    <t>C83022</t>
  </si>
  <si>
    <t>MUNRO MEDICAL CENTRE</t>
  </si>
  <si>
    <t>C83002</t>
  </si>
  <si>
    <t>NAVENBY CLIFF VILLAGES SURGERY</t>
  </si>
  <si>
    <t>C83031</t>
  </si>
  <si>
    <t>NETTLEHAM MEDICAL PRACTICE</t>
  </si>
  <si>
    <t>C83061</t>
  </si>
  <si>
    <t>NORTH THORESBY SURGERY</t>
  </si>
  <si>
    <t>C83010</t>
  </si>
  <si>
    <t>C83025</t>
  </si>
  <si>
    <t>C83013</t>
  </si>
  <si>
    <t>RUSKINGTON SURGERY</t>
  </si>
  <si>
    <t>C83023</t>
  </si>
  <si>
    <t>SLEAFORD MEDICAL GROUP</t>
  </si>
  <si>
    <t>C83005</t>
  </si>
  <si>
    <t>SPILSBY SURGERY</t>
  </si>
  <si>
    <t>C83048</t>
  </si>
  <si>
    <t>ST. JOHNS MEDICAL CENTRE</t>
  </si>
  <si>
    <t>C83040</t>
  </si>
  <si>
    <t>ST. PETERS HILL SURGERY</t>
  </si>
  <si>
    <t>C83055</t>
  </si>
  <si>
    <t>STICKNEY SURGERY</t>
  </si>
  <si>
    <t>C83614</t>
  </si>
  <si>
    <t>SUTTERTON SURGERY</t>
  </si>
  <si>
    <t>C83015</t>
  </si>
  <si>
    <t>SWINESHEAD SURGERY</t>
  </si>
  <si>
    <t>C83008</t>
  </si>
  <si>
    <t>SWINGBRIDGE SURGERY</t>
  </si>
  <si>
    <t>C83634</t>
  </si>
  <si>
    <t>TASBURGH LODGE SURGERY</t>
  </si>
  <si>
    <t>C83611</t>
  </si>
  <si>
    <t>THE BASSINGHAM SURGERY</t>
  </si>
  <si>
    <t>C83026</t>
  </si>
  <si>
    <t>THE DEEPINGS PRACTICE</t>
  </si>
  <si>
    <t>C83038</t>
  </si>
  <si>
    <t>THE GLEBE PRACTICE</t>
  </si>
  <si>
    <t>C83024</t>
  </si>
  <si>
    <t>THE GLENSIDE COUNTRY PRACTICE</t>
  </si>
  <si>
    <t>C83080</t>
  </si>
  <si>
    <t>THE HARROWBY LANE SURGERY</t>
  </si>
  <si>
    <t>C83046</t>
  </si>
  <si>
    <t>THE HEATH SURGERY</t>
  </si>
  <si>
    <t>C83052</t>
  </si>
  <si>
    <t>THE INGHAM SURGERY</t>
  </si>
  <si>
    <t>C83083</t>
  </si>
  <si>
    <t>THE NEW CONINGSBY SURGERY</t>
  </si>
  <si>
    <t>Y01652</t>
  </si>
  <si>
    <t>THE NEW SPRINGWELLS PRACTICE</t>
  </si>
  <si>
    <t>C83060</t>
  </si>
  <si>
    <t>THE SIDINGS MEDICAL PRACTICE</t>
  </si>
  <si>
    <t>C83041</t>
  </si>
  <si>
    <t>THE WOODLAND MEDICAL PRACTICE</t>
  </si>
  <si>
    <t>C83650</t>
  </si>
  <si>
    <t>THE WRAGBY SURGERY</t>
  </si>
  <si>
    <t>C83641</t>
  </si>
  <si>
    <t>TRENT VALLEY SURGERY</t>
  </si>
  <si>
    <t>C83075</t>
  </si>
  <si>
    <t>VINE STREET SURGERY</t>
  </si>
  <si>
    <t>C83058</t>
  </si>
  <si>
    <t>WASHINGBOROUGH SURGERY</t>
  </si>
  <si>
    <t>C83037</t>
  </si>
  <si>
    <t>WELTON FAMILY HEALTH CENTRE</t>
  </si>
  <si>
    <t>C83074</t>
  </si>
  <si>
    <t>WILLINGHAM-BY-STOW SURGERY</t>
  </si>
  <si>
    <t>C83635</t>
  </si>
  <si>
    <t>WOODHALL SPA NEW SURGERY</t>
  </si>
  <si>
    <t>K83032</t>
  </si>
  <si>
    <t>ABBEY HOUSE MEDICAL PRACTICE</t>
  </si>
  <si>
    <t>K83047</t>
  </si>
  <si>
    <t>K83043</t>
  </si>
  <si>
    <t>ABINGTON MEDICAL CENTRE</t>
  </si>
  <si>
    <t>K83029</t>
  </si>
  <si>
    <t>ABINGTON PARK SURGERY</t>
  </si>
  <si>
    <t>K83026</t>
  </si>
  <si>
    <t>ALBANY HOUSE MEDICAL CENTRE</t>
  </si>
  <si>
    <t>K83614</t>
  </si>
  <si>
    <t>ASPIRO HEALTHCARE STUDFALL MED CENTRE</t>
  </si>
  <si>
    <t>K83049</t>
  </si>
  <si>
    <t>BRACKLEY MEDICAL CENTRE</t>
  </si>
  <si>
    <t>K83048</t>
  </si>
  <si>
    <t>K83070</t>
  </si>
  <si>
    <t>BUGBROOKE MEDICAL PRACTICE</t>
  </si>
  <si>
    <t>K83031</t>
  </si>
  <si>
    <t>BYFIELD MEDICAL CENTRE</t>
  </si>
  <si>
    <t>K83056</t>
  </si>
  <si>
    <t>COUNTY SURGERY</t>
  </si>
  <si>
    <t>K83053</t>
  </si>
  <si>
    <t>CRICK MEDICAL PRACTICE</t>
  </si>
  <si>
    <t>K83610</t>
  </si>
  <si>
    <t>DANES CAMP MEDICAL CENTRE</t>
  </si>
  <si>
    <t>K83015</t>
  </si>
  <si>
    <t>DANETRE MEDICAL PRACTICE</t>
  </si>
  <si>
    <t>K83068</t>
  </si>
  <si>
    <t>DENTON VILLAGE SURGERY</t>
  </si>
  <si>
    <t>K83618</t>
  </si>
  <si>
    <t>DR ABBAS</t>
  </si>
  <si>
    <t>Y00399</t>
  </si>
  <si>
    <t>DR PASQUALI</t>
  </si>
  <si>
    <t>K83037</t>
  </si>
  <si>
    <t>DR SPENCER &amp; PARTNERS</t>
  </si>
  <si>
    <t>K83039</t>
  </si>
  <si>
    <t>DRYLAND MEDICAL CENTRE</t>
  </si>
  <si>
    <t>K83601</t>
  </si>
  <si>
    <t>EARLS BARTON MEDICAL CENTRE</t>
  </si>
  <si>
    <t>K83010</t>
  </si>
  <si>
    <t>ELEANOR CROSS HEALTHCARE</t>
  </si>
  <si>
    <t>K83013</t>
  </si>
  <si>
    <t>ESKDAILL MEDICAL</t>
  </si>
  <si>
    <t>K83622</t>
  </si>
  <si>
    <t>GREAT OAKLEY MEDICAL CENTRE</t>
  </si>
  <si>
    <t>K83066</t>
  </si>
  <si>
    <t>GREENS NORTON &amp; WEEDON MEDICAL PRACTICE</t>
  </si>
  <si>
    <t>K83077</t>
  </si>
  <si>
    <t>GREENVIEW SURGERY</t>
  </si>
  <si>
    <t>K83007</t>
  </si>
  <si>
    <t>HARBOROUGH FIELD SURGERY</t>
  </si>
  <si>
    <t>K83006</t>
  </si>
  <si>
    <t>HEADLANDS SURGERY</t>
  </si>
  <si>
    <t>K83080</t>
  </si>
  <si>
    <t>HIGHAM FERRERS SURGERY</t>
  </si>
  <si>
    <t>K83012</t>
  </si>
  <si>
    <t>KING EDWARD ROAD SURGERY</t>
  </si>
  <si>
    <t>K83035</t>
  </si>
  <si>
    <t>KINGSTHORPE MEDICAL CTR.</t>
  </si>
  <si>
    <t>K83002</t>
  </si>
  <si>
    <t>LAKESIDE HEALTHCARE</t>
  </si>
  <si>
    <t>K83027</t>
  </si>
  <si>
    <t>LANGHAM PLACE SURGERY</t>
  </si>
  <si>
    <t>K83014</t>
  </si>
  <si>
    <t>LEICESTER TCE HEALTHCARE CTR</t>
  </si>
  <si>
    <t>K83036</t>
  </si>
  <si>
    <t>LINDEN MEDICAL GROUP</t>
  </si>
  <si>
    <t>K83621</t>
  </si>
  <si>
    <t>MAPLE ACCESS PARTNERSHIP LLP</t>
  </si>
  <si>
    <t>K83069</t>
  </si>
  <si>
    <t>MARSHALLS ROAD SURGERY</t>
  </si>
  <si>
    <t>K83076</t>
  </si>
  <si>
    <t>K83009</t>
  </si>
  <si>
    <t>MOULTON SURGERY</t>
  </si>
  <si>
    <t>K83065</t>
  </si>
  <si>
    <t>NENE VALLEY SURGERY</t>
  </si>
  <si>
    <t>K83023</t>
  </si>
  <si>
    <t>OUNDLE</t>
  </si>
  <si>
    <t>K83042</t>
  </si>
  <si>
    <t>PARK AVE MED CNT &amp; KINGS HEATH PRACTICE</t>
  </si>
  <si>
    <t>K83044</t>
  </si>
  <si>
    <t>PARKLANDS MEDICAL CENTRE</t>
  </si>
  <si>
    <t>K83003</t>
  </si>
  <si>
    <t>QUEENSVIEW MEDICAL CENTRE</t>
  </si>
  <si>
    <t>K83005</t>
  </si>
  <si>
    <t>QUEENSWAY MEDICAL CENTRE</t>
  </si>
  <si>
    <t>K83021</t>
  </si>
  <si>
    <t>ROTHWELL MEDICAL CENTRE</t>
  </si>
  <si>
    <t>K83024</t>
  </si>
  <si>
    <t>RUSHDEN MEDICAL CENTRE</t>
  </si>
  <si>
    <t>K83028</t>
  </si>
  <si>
    <t>SPINNEY BROOK MEDICAL CENTRE</t>
  </si>
  <si>
    <t>K83018</t>
  </si>
  <si>
    <t>K83041</t>
  </si>
  <si>
    <t>ST LUKES PRIMARY CARE CENTRE</t>
  </si>
  <si>
    <t>K83081</t>
  </si>
  <si>
    <t>SUMMERLEE MEDICAL CENTRE</t>
  </si>
  <si>
    <t>K83620</t>
  </si>
  <si>
    <t>THE BROOK HEALTH CENTRE</t>
  </si>
  <si>
    <t>K83030</t>
  </si>
  <si>
    <t>THE COTTONS MEDICAL CENTRE</t>
  </si>
  <si>
    <t>K83050</t>
  </si>
  <si>
    <t>THE CRESCENT MEDICAL CTR.</t>
  </si>
  <si>
    <t>K83019</t>
  </si>
  <si>
    <t>THE LONG BUCKBY PRACTICE</t>
  </si>
  <si>
    <t>K83616</t>
  </si>
  <si>
    <t>THE MEADOWS SURGERY</t>
  </si>
  <si>
    <t>K83025</t>
  </si>
  <si>
    <t>THE MOUNTS MEDICAL CENTRE</t>
  </si>
  <si>
    <t>K83052</t>
  </si>
  <si>
    <t>THE PARKS MEDICAL PRACTICE</t>
  </si>
  <si>
    <t>K83008</t>
  </si>
  <si>
    <t>THE PINES SURGERY</t>
  </si>
  <si>
    <t>K83011</t>
  </si>
  <si>
    <t>THE REDWELL MEDICAL CENTRE</t>
  </si>
  <si>
    <t>K83064</t>
  </si>
  <si>
    <t>THE SAXON SPIRES PRACTICE</t>
  </si>
  <si>
    <t>K83022</t>
  </si>
  <si>
    <t>TOWCESTER MEDICAL CENTRE</t>
  </si>
  <si>
    <t>K83059</t>
  </si>
  <si>
    <t>WOODSEND MEDICAL CENTRE</t>
  </si>
  <si>
    <t>K83040</t>
  </si>
  <si>
    <t>WOODVIEW MEDICAL CENTRE</t>
  </si>
  <si>
    <t>K83051</t>
  </si>
  <si>
    <t>WEAVERS MEDICAL</t>
  </si>
  <si>
    <t>K83055</t>
  </si>
  <si>
    <t>WOOTTON MEDICAL CENTRE</t>
  </si>
  <si>
    <t>C84065</t>
  </si>
  <si>
    <t>C84037</t>
  </si>
  <si>
    <t>ABBEY MEDICAL GROUP</t>
  </si>
  <si>
    <t>C84679</t>
  </si>
  <si>
    <t>ACORN MEDICAL PRACTICE</t>
  </si>
  <si>
    <t>C84067</t>
  </si>
  <si>
    <t>ASHFIELD HOUSE (ANNESLEY)</t>
  </si>
  <si>
    <t>C84091</t>
  </si>
  <si>
    <t>ASPLEY MEDICAL CENTRE</t>
  </si>
  <si>
    <t>C84693</t>
  </si>
  <si>
    <t>BAKERSFIELD MEDICAL CENTRE</t>
  </si>
  <si>
    <t>Y05369</t>
  </si>
  <si>
    <t>BALDERTON SURGERY</t>
  </si>
  <si>
    <t>C84009</t>
  </si>
  <si>
    <t>BARNBY GATE SURGERY</t>
  </si>
  <si>
    <t>C84017</t>
  </si>
  <si>
    <t>BELVOIR HEALTH GROUP</t>
  </si>
  <si>
    <t>Y06356</t>
  </si>
  <si>
    <t>BILBOROUGH MEDICAL CENTRE</t>
  </si>
  <si>
    <t>C84123</t>
  </si>
  <si>
    <t>BILSTHORPE SURGERY</t>
  </si>
  <si>
    <t>C84112</t>
  </si>
  <si>
    <t>BRAMCOTE SURGERY</t>
  </si>
  <si>
    <t>C84092</t>
  </si>
  <si>
    <t>BRIDGEWAY PRACTICE</t>
  </si>
  <si>
    <t>C84077</t>
  </si>
  <si>
    <t>BRIERLEY PARK MEDICAL GROUP</t>
  </si>
  <si>
    <t>Y06792</t>
  </si>
  <si>
    <t>BROAD OAK MEDICAL PRACTICE</t>
  </si>
  <si>
    <t>C84605</t>
  </si>
  <si>
    <t>CASTLE HEALTHCARE PRACTICE</t>
  </si>
  <si>
    <t>C84120</t>
  </si>
  <si>
    <t>CHILWELL VALLEY AND MEADOWS PRACTICE</t>
  </si>
  <si>
    <t>C84034</t>
  </si>
  <si>
    <t>CHURCHFIELDS MEDICAL PRACTICE</t>
  </si>
  <si>
    <t>C84020</t>
  </si>
  <si>
    <t>CHURCHSIDE MEDICAL PRACTICE</t>
  </si>
  <si>
    <t>C84046</t>
  </si>
  <si>
    <t>CLIFTON MEDICAL PRACTICE</t>
  </si>
  <si>
    <t>C84045</t>
  </si>
  <si>
    <t>COLLINGHAM MEDICAL CENTRE</t>
  </si>
  <si>
    <t>C84035</t>
  </si>
  <si>
    <t>CROWN HOUSE SURGERY</t>
  </si>
  <si>
    <t>C84066</t>
  </si>
  <si>
    <t>DAYBROOK MEDICAL PRACTICE</t>
  </si>
  <si>
    <t>C84044</t>
  </si>
  <si>
    <t>DEER PARK FAMILY MEDICAL PRACTICE</t>
  </si>
  <si>
    <t>C84039</t>
  </si>
  <si>
    <t>DERBY ROAD HEALTH CENTRE</t>
  </si>
  <si>
    <t>C84025</t>
  </si>
  <si>
    <t>EAST BRIDGFORD MED CENTRE</t>
  </si>
  <si>
    <t>C84032</t>
  </si>
  <si>
    <t>EASTWOOD PRIMARY CARE CENTRE, CHURCH STREET SITE</t>
  </si>
  <si>
    <t>C84011</t>
  </si>
  <si>
    <t>ELMSWOOD SURGERY</t>
  </si>
  <si>
    <t>C84105</t>
  </si>
  <si>
    <t>FAIRFIELDS PRACTICE</t>
  </si>
  <si>
    <t>C84074</t>
  </si>
  <si>
    <t>FAMILY MEDICAL CENTRE (KIRKBY)</t>
  </si>
  <si>
    <t>C84036</t>
  </si>
  <si>
    <t>FOREST MEDICAL</t>
  </si>
  <si>
    <t>C84019</t>
  </si>
  <si>
    <t>FOUNTAIN MEDICAL CENTRE</t>
  </si>
  <si>
    <t>C84667</t>
  </si>
  <si>
    <t>GILTBROOK SURGERY</t>
  </si>
  <si>
    <t>Y03124</t>
  </si>
  <si>
    <t>GRANGE FARM MEDICAL CENTRE</t>
  </si>
  <si>
    <t>C84063</t>
  </si>
  <si>
    <t>GREENDALE PRIMARY CARE CENTRE</t>
  </si>
  <si>
    <t>C84676</t>
  </si>
  <si>
    <t>GREENFIELDS MEDICAL PRACTICE</t>
  </si>
  <si>
    <t>C84624</t>
  </si>
  <si>
    <t>HAMA MEDICAL CENTRE</t>
  </si>
  <si>
    <t>C84629</t>
  </si>
  <si>
    <t>HEALTH CARE COMPLEX, KIRKBY</t>
  </si>
  <si>
    <t>C84705</t>
  </si>
  <si>
    <t>HICKINGS LANE MEDICAL CTR</t>
  </si>
  <si>
    <t>C84691</t>
  </si>
  <si>
    <t>HIGH GREEN MEDICAL PRACTICE</t>
  </si>
  <si>
    <t>C84055</t>
  </si>
  <si>
    <t>HIGHCROFT SURGERY</t>
  </si>
  <si>
    <t>C84656</t>
  </si>
  <si>
    <t>HILL VIEW SURGERY</t>
  </si>
  <si>
    <t>C84660</t>
  </si>
  <si>
    <t>HOUNSFIELD SURGERY</t>
  </si>
  <si>
    <t>C84078</t>
  </si>
  <si>
    <t>HUCKNALL ROAD MEDICAL CENTRE</t>
  </si>
  <si>
    <t>C84654</t>
  </si>
  <si>
    <t>JACKSDALE MEDICAL CENTRE</t>
  </si>
  <si>
    <t>C84081</t>
  </si>
  <si>
    <t>JOHN RYLE MEDICAL PRACTICE</t>
  </si>
  <si>
    <t>C84704</t>
  </si>
  <si>
    <t>JRB HEALTHCARE BEECHDALE SURGERY</t>
  </si>
  <si>
    <t>C84613</t>
  </si>
  <si>
    <t>JUBILEE PARK MEDICAL PARTNERSHIP</t>
  </si>
  <si>
    <t>C84013</t>
  </si>
  <si>
    <t>KINGFISHER FAMILY PRACTICE</t>
  </si>
  <si>
    <t>C84061</t>
  </si>
  <si>
    <t>KING'S MEDICAL CENTRE</t>
  </si>
  <si>
    <t>Y05690</t>
  </si>
  <si>
    <t>KIRKBY COMMUNITY PRIMARY CARE CENTRE (3)</t>
  </si>
  <si>
    <t>C84076</t>
  </si>
  <si>
    <t>KIRKBY HEALTH CENTRE</t>
  </si>
  <si>
    <t>C84001</t>
  </si>
  <si>
    <t>LARWOOD SURGERY</t>
  </si>
  <si>
    <t>C84043</t>
  </si>
  <si>
    <t>LEEN VIEW SURGERY</t>
  </si>
  <si>
    <t>C84694</t>
  </si>
  <si>
    <t>C84029</t>
  </si>
  <si>
    <t>LOMBARD MEDICAL CENTRE</t>
  </si>
  <si>
    <t>C84140</t>
  </si>
  <si>
    <t>LOWMOOR ROAD SURGERY</t>
  </si>
  <si>
    <t>C84113</t>
  </si>
  <si>
    <t>MAJOR OAK MEDICAL PRACTICE</t>
  </si>
  <si>
    <t>C84658</t>
  </si>
  <si>
    <t>MEDEN MEDICAL SERVICES</t>
  </si>
  <si>
    <t>C84116</t>
  </si>
  <si>
    <t>MELBOURNE PARK MEDICAL CENTRE</t>
  </si>
  <si>
    <t>C84021</t>
  </si>
  <si>
    <t>MIDDLETON LODGE PRACTICE</t>
  </si>
  <si>
    <t>C84106</t>
  </si>
  <si>
    <t>MILLVIEW SURGERY</t>
  </si>
  <si>
    <t>C84090</t>
  </si>
  <si>
    <t>MUSTERS MEDICAL PRACTICE</t>
  </si>
  <si>
    <t>C84024</t>
  </si>
  <si>
    <t>NEWGATE MEDICAL GROUP</t>
  </si>
  <si>
    <t>C84131</t>
  </si>
  <si>
    <t>NEWTHORPE MEDICAL PRACTICE</t>
  </si>
  <si>
    <t>C84692</t>
  </si>
  <si>
    <t>NORTH LEVERTON SURGERY</t>
  </si>
  <si>
    <t>C84720</t>
  </si>
  <si>
    <t>NOTSPAR</t>
  </si>
  <si>
    <t>C84095</t>
  </si>
  <si>
    <t>OAKENHALL MEDICAL PRACT</t>
  </si>
  <si>
    <t>C84016</t>
  </si>
  <si>
    <t>C84051</t>
  </si>
  <si>
    <t>C84064</t>
  </si>
  <si>
    <t>Y02847</t>
  </si>
  <si>
    <t>PARLIAMENT STREET MEDICAL CENTRE</t>
  </si>
  <si>
    <t>C84115</t>
  </si>
  <si>
    <t>PLAINS VIEW SURGERY</t>
  </si>
  <si>
    <t>C84084</t>
  </si>
  <si>
    <t>RADCLIFFE-ON-TRENT. HEALTH CENTRE</t>
  </si>
  <si>
    <t>C84117</t>
  </si>
  <si>
    <t>RADFORD MEDICAL PRACTICE (KAUR)</t>
  </si>
  <si>
    <t>C84087</t>
  </si>
  <si>
    <t>RAINWORTH HEALTH CENTRE</t>
  </si>
  <si>
    <t>C84129</t>
  </si>
  <si>
    <t>RISE PARK SURGERY</t>
  </si>
  <si>
    <t>C84060</t>
  </si>
  <si>
    <t>RIVERGREEN MEDICAL CENTRE</t>
  </si>
  <si>
    <t>C84094</t>
  </si>
  <si>
    <t>RIVERSIDE HEALTH CENTRE</t>
  </si>
  <si>
    <t>C84069</t>
  </si>
  <si>
    <t>ROUNDWOOD SURGERY</t>
  </si>
  <si>
    <t>C84637</t>
  </si>
  <si>
    <t>SANDY LANE SURGERY</t>
  </si>
  <si>
    <t>C84042</t>
  </si>
  <si>
    <t>SAXON CROSS SURGERY</t>
  </si>
  <si>
    <t>C84142</t>
  </si>
  <si>
    <t>SELSTON SURGERY</t>
  </si>
  <si>
    <t>C84682</t>
  </si>
  <si>
    <t>SHERRINGTON PARK MEDICAL PRACTICE</t>
  </si>
  <si>
    <t>C84059</t>
  </si>
  <si>
    <t>SHERWOOD MEDICAL PARTNERSHIP</t>
  </si>
  <si>
    <t>C84628</t>
  </si>
  <si>
    <t>SHERWOOD RISE MEDICAL CENTRE</t>
  </si>
  <si>
    <t>Y05622</t>
  </si>
  <si>
    <t>SOUTHGLADE MEDICAL PRACTICE</t>
  </si>
  <si>
    <t>C84049</t>
  </si>
  <si>
    <t>SOUTHWELL MEDICAL CENTRE</t>
  </si>
  <si>
    <t>C84004</t>
  </si>
  <si>
    <t>C84086</t>
  </si>
  <si>
    <t>ST GEORGES MED PRACTICE</t>
  </si>
  <si>
    <t>C84136</t>
  </si>
  <si>
    <t>ST. LUKE'S SURGERY</t>
  </si>
  <si>
    <t>C84026</t>
  </si>
  <si>
    <t>STENHOUSE MEDICAL CENTRE</t>
  </si>
  <si>
    <t>C84714</t>
  </si>
  <si>
    <t>SUNRISE MEDICAL PRACTICE</t>
  </si>
  <si>
    <t>C84695</t>
  </si>
  <si>
    <t>THE ALICE MEDICAL CENTRE</t>
  </si>
  <si>
    <t>C84047</t>
  </si>
  <si>
    <t>THE CALVERTON PRACTICE</t>
  </si>
  <si>
    <t>C84018</t>
  </si>
  <si>
    <t>THE FAMILY MEDICAL CENTRE</t>
  </si>
  <si>
    <t>C84703</t>
  </si>
  <si>
    <t>THE GAMSTON MEDICAL CTR.</t>
  </si>
  <si>
    <t>C84646</t>
  </si>
  <si>
    <t>THE IVY MEDICAL GROUP</t>
  </si>
  <si>
    <t>C84107</t>
  </si>
  <si>
    <t>THE LINDEN MEDICAL GROUP</t>
  </si>
  <si>
    <t>C84080</t>
  </si>
  <si>
    <t>THE MANOR SURGERY</t>
  </si>
  <si>
    <t>C84144</t>
  </si>
  <si>
    <t>THE MEADOWS HEALTH CENTRE</t>
  </si>
  <si>
    <t>C84151</t>
  </si>
  <si>
    <t>THE MEDICAL CENTRE - ZULU ROAD</t>
  </si>
  <si>
    <t>C84030</t>
  </si>
  <si>
    <t>Y00026</t>
  </si>
  <si>
    <t>THE OM SURGERY</t>
  </si>
  <si>
    <t>C84028</t>
  </si>
  <si>
    <t>THE RUDDINGTON MED CENTRE</t>
  </si>
  <si>
    <t>C84023</t>
  </si>
  <si>
    <t>THE UNIV OF NOTTINGHAM HEALTH SERV</t>
  </si>
  <si>
    <t>C84072</t>
  </si>
  <si>
    <t>THE WELLSPRING SURGERY</t>
  </si>
  <si>
    <t>C84683</t>
  </si>
  <si>
    <t>THE WINDMILL PRACTICE</t>
  </si>
  <si>
    <t>C84053</t>
  </si>
  <si>
    <t>TORKARD HILL MEDICAL CTRE</t>
  </si>
  <si>
    <t>C84010</t>
  </si>
  <si>
    <t>TRENTSIDE MEDICAL GROUP</t>
  </si>
  <si>
    <t>C84619</t>
  </si>
  <si>
    <t>TUDOR HOUSE MEDICAL PRACTICE</t>
  </si>
  <si>
    <t>C84008</t>
  </si>
  <si>
    <t>TUXFORD MEDICAL CENTRE</t>
  </si>
  <si>
    <t>C84150</t>
  </si>
  <si>
    <t>UNITY SURGERY</t>
  </si>
  <si>
    <t>C84085</t>
  </si>
  <si>
    <t>VICTORIA AND MAPPERLEY PRACTICE</t>
  </si>
  <si>
    <t>C84005</t>
  </si>
  <si>
    <t>VILLAGE HEALTH GROUP</t>
  </si>
  <si>
    <t>C84664</t>
  </si>
  <si>
    <t>WELBECK SURGERY</t>
  </si>
  <si>
    <t>C84621</t>
  </si>
  <si>
    <t>WEST BRIDGFORD MEDICAL CENTRE</t>
  </si>
  <si>
    <t>C84696</t>
  </si>
  <si>
    <t>WEST OAK SURGERY</t>
  </si>
  <si>
    <t>C84033</t>
  </si>
  <si>
    <t>WESTDALE LANE SURGERY</t>
  </si>
  <si>
    <t>Y05346</t>
  </si>
  <si>
    <t>WESTWOOD PRIMARY CARE CENTRE</t>
  </si>
  <si>
    <t>Y06443</t>
  </si>
  <si>
    <t>WHYBURN MEDICAL PRACTICE</t>
  </si>
  <si>
    <t>C84012</t>
  </si>
  <si>
    <t>WILLOWBROOK MEDICAL PRACTICE</t>
  </si>
  <si>
    <t>C84122</t>
  </si>
  <si>
    <t>WOLLATON PARK MEDICAL CENTRE</t>
  </si>
  <si>
    <t>C84014</t>
  </si>
  <si>
    <t>M82021</t>
  </si>
  <si>
    <t>ALBRIGHTON MEDICAL PRACT</t>
  </si>
  <si>
    <t>M82601</t>
  </si>
  <si>
    <t>ALVELEY MEDICAL PRACTICE</t>
  </si>
  <si>
    <t>M82018</t>
  </si>
  <si>
    <t>BEECHES MEDICAL PRACTICE</t>
  </si>
  <si>
    <t>M82048</t>
  </si>
  <si>
    <t>BELVIDERE MEDICAL PRACT.</t>
  </si>
  <si>
    <t>M82033</t>
  </si>
  <si>
    <t>BISHOPS CASTLE MEDICAL PRACTICE</t>
  </si>
  <si>
    <t>M82004</t>
  </si>
  <si>
    <t>BRIDGNORTH MEDICAL PRACTICE</t>
  </si>
  <si>
    <t>M82051</t>
  </si>
  <si>
    <t>BROSELEY MEDICAL PRACTICE</t>
  </si>
  <si>
    <t>M82024</t>
  </si>
  <si>
    <t>BROWN CLEE MEDICAL CENTRE</t>
  </si>
  <si>
    <t>M82026</t>
  </si>
  <si>
    <t>CAMBRIAN MEDICAL PRACTICE</t>
  </si>
  <si>
    <t>M82007</t>
  </si>
  <si>
    <t>CHARLTON MEDICAL PRACTICE</t>
  </si>
  <si>
    <t>M82008</t>
  </si>
  <si>
    <t>CHURCH STRETTON MEDICAL CENTRE</t>
  </si>
  <si>
    <t>M82025</t>
  </si>
  <si>
    <t>CHURCHMERE MEDICAL GROUP</t>
  </si>
  <si>
    <t>M82034</t>
  </si>
  <si>
    <t>CLAREMONT BANK SURGERY</t>
  </si>
  <si>
    <t>M83125</t>
  </si>
  <si>
    <t>CLAVERLEY</t>
  </si>
  <si>
    <t>M82041</t>
  </si>
  <si>
    <t>CLEOBURY MORTIMER SURGERY</t>
  </si>
  <si>
    <t>M82017</t>
  </si>
  <si>
    <t>CLIVE MEDICAL PRACTICE</t>
  </si>
  <si>
    <t>M82616</t>
  </si>
  <si>
    <t>COURT STREET MEDICAL PRACTICE</t>
  </si>
  <si>
    <t>M82046</t>
  </si>
  <si>
    <t>CRAVEN ARMS SURGERY</t>
  </si>
  <si>
    <t>M82009</t>
  </si>
  <si>
    <t>DAWLEY MEDICAL PRACTICE</t>
  </si>
  <si>
    <t>M82012</t>
  </si>
  <si>
    <t>DONNINGTON MEDICAL PRACTICE</t>
  </si>
  <si>
    <t>M82058</t>
  </si>
  <si>
    <t>HODNET MEDICAL PRACTICE</t>
  </si>
  <si>
    <t>M82057</t>
  </si>
  <si>
    <t>HOLLINSWOOD SURGERY</t>
  </si>
  <si>
    <t>M82606</t>
  </si>
  <si>
    <t>IRONBRIDGE MEDICAL PRACTICE</t>
  </si>
  <si>
    <t>M82020</t>
  </si>
  <si>
    <t>KNOCKIN MEDICAL CENTRE</t>
  </si>
  <si>
    <t>M82056</t>
  </si>
  <si>
    <t>LINDEN HALL SURGERY</t>
  </si>
  <si>
    <t>M82043</t>
  </si>
  <si>
    <t>LUDLOW - PORTCULLIS</t>
  </si>
  <si>
    <t>M82047</t>
  </si>
  <si>
    <t>MARDEN MEDICAL PRACTICE</t>
  </si>
  <si>
    <t>M82010</t>
  </si>
  <si>
    <t>MARKET DRAYTON MEDICAL PRACTICE</t>
  </si>
  <si>
    <t>M82040</t>
  </si>
  <si>
    <t>MARYSVILLE MEDICAL PRACT</t>
  </si>
  <si>
    <t>M82019</t>
  </si>
  <si>
    <t>MUCH WENLOCK &amp; CRESSAGE MEDICAL PRACTICE</t>
  </si>
  <si>
    <t>M82002</t>
  </si>
  <si>
    <t>MYTTON OAK MEDICAL PRACT.</t>
  </si>
  <si>
    <t>M82005</t>
  </si>
  <si>
    <t>PLAS FFYNNON MEDICAL CTRE</t>
  </si>
  <si>
    <t>M82030</t>
  </si>
  <si>
    <t>PONTESBURY &amp; WORTHEN MEDICAL PRACTICE</t>
  </si>
  <si>
    <t>M82023</t>
  </si>
  <si>
    <t>PRESCOTT SURGERY</t>
  </si>
  <si>
    <t>M82016</t>
  </si>
  <si>
    <t>RADBROOK GREEN SURGERY</t>
  </si>
  <si>
    <t>M82006</t>
  </si>
  <si>
    <t>RIVERSIDE MED PRACTICE</t>
  </si>
  <si>
    <t>M82032</t>
  </si>
  <si>
    <t>SEVERN FIELDS MEDICAL PRACTICE</t>
  </si>
  <si>
    <t>M82059</t>
  </si>
  <si>
    <t>SHAWBIRCH MEDICAL CENTRE</t>
  </si>
  <si>
    <t>M82011</t>
  </si>
  <si>
    <t>SHAWBURY MEDICAL PRACTICE</t>
  </si>
  <si>
    <t>M82038</t>
  </si>
  <si>
    <t>SHIFNAL &amp; PRIORSLEE MEDICAL PRACTICE</t>
  </si>
  <si>
    <t>M82060</t>
  </si>
  <si>
    <t>SOUTH HERMITAGE SURGERY</t>
  </si>
  <si>
    <t>M82014</t>
  </si>
  <si>
    <t>STATION DRIVE SURGERY</t>
  </si>
  <si>
    <t>M82003</t>
  </si>
  <si>
    <t>STIRCHLEY MEDICAL PRACTICE</t>
  </si>
  <si>
    <t>Y01929</t>
  </si>
  <si>
    <t>TELDOC</t>
  </si>
  <si>
    <t>M82022</t>
  </si>
  <si>
    <t>THE CAXTON SURGERY</t>
  </si>
  <si>
    <t>M82620</t>
  </si>
  <si>
    <t>THE MEADOWS MEDICAL PRACTICE</t>
  </si>
  <si>
    <t>M82039</t>
  </si>
  <si>
    <t>WELLINGTON MEDICAL PRACTICE</t>
  </si>
  <si>
    <t>M82028</t>
  </si>
  <si>
    <t>WELLINGTON ROAD SURGERY</t>
  </si>
  <si>
    <t>M82035</t>
  </si>
  <si>
    <t>WEM AND PREES MEDICAL PRACTICE</t>
  </si>
  <si>
    <t>M82013</t>
  </si>
  <si>
    <t>M82042</t>
  </si>
  <si>
    <t>WOODSIDE MEDICAL PRACTICE</t>
  </si>
  <si>
    <t>C84101</t>
  </si>
  <si>
    <t>BAWTRY AND BLYTH MEDICAL</t>
  </si>
  <si>
    <t>M83059</t>
  </si>
  <si>
    <t>ABBOTS BROMLEY SURGERY</t>
  </si>
  <si>
    <t>M83661</t>
  </si>
  <si>
    <t>ADDERLEY GREEN SURGERY</t>
  </si>
  <si>
    <t>M83738</t>
  </si>
  <si>
    <t>AELFGAR SURGERY</t>
  </si>
  <si>
    <t>M83107</t>
  </si>
  <si>
    <t>ALDERWOOD MEDICAL PRACTICE</t>
  </si>
  <si>
    <t>M83681</t>
  </si>
  <si>
    <t>ALL SAINTS SURGERY</t>
  </si>
  <si>
    <t>M83103</t>
  </si>
  <si>
    <t>ALLEN STREET CLINIC</t>
  </si>
  <si>
    <t>M83035</t>
  </si>
  <si>
    <t>ALREWAS</t>
  </si>
  <si>
    <t>M83640</t>
  </si>
  <si>
    <t>ALTON SURGERY</t>
  </si>
  <si>
    <t>M83627</t>
  </si>
  <si>
    <t>APSLEY SURGERY</t>
  </si>
  <si>
    <t>M83017</t>
  </si>
  <si>
    <t>ASHLEY SURGERY</t>
  </si>
  <si>
    <t>M83054</t>
  </si>
  <si>
    <t>AUDLEY HEALTH CENTRE</t>
  </si>
  <si>
    <t>M83709</t>
  </si>
  <si>
    <t>BADDELEY GREEN SURGERY</t>
  </si>
  <si>
    <t>M83074</t>
  </si>
  <si>
    <t>BALANCE STREET</t>
  </si>
  <si>
    <t>M83065</t>
  </si>
  <si>
    <t>BARTON</t>
  </si>
  <si>
    <t>M83068</t>
  </si>
  <si>
    <t>M83691</t>
  </si>
  <si>
    <t>BETLEY SURGERY</t>
  </si>
  <si>
    <t>M83089</t>
  </si>
  <si>
    <t>BIDDULPH DOCTORS</t>
  </si>
  <si>
    <t>M83046</t>
  </si>
  <si>
    <t>BIDDULPH VALLEY SURGERY</t>
  </si>
  <si>
    <t>M83097</t>
  </si>
  <si>
    <t>BILBROOK MEDICAL CENTRE</t>
  </si>
  <si>
    <t>M83123</t>
  </si>
  <si>
    <t>BIRCHES HEAD MEDICAL CTR.</t>
  </si>
  <si>
    <t>M83725</t>
  </si>
  <si>
    <t>BLURTON MEDICAL PRACTICE</t>
  </si>
  <si>
    <t>M83703</t>
  </si>
  <si>
    <t>BRERETON SURGERY</t>
  </si>
  <si>
    <t>M83009</t>
  </si>
  <si>
    <t>BREWOOD MEDICAL PRACTICE</t>
  </si>
  <si>
    <t>M83042</t>
  </si>
  <si>
    <t>BRIDGE SURGERY</t>
  </si>
  <si>
    <t>M83601</t>
  </si>
  <si>
    <t>BRINSLEY AVENUE PRACTICE</t>
  </si>
  <si>
    <t>M83094</t>
  </si>
  <si>
    <t>M83624</t>
  </si>
  <si>
    <t>CAMBRIDGE HOUSE</t>
  </si>
  <si>
    <t>M83026</t>
  </si>
  <si>
    <t>CARLTON STREET SURGERY</t>
  </si>
  <si>
    <t>M83024</t>
  </si>
  <si>
    <t>CASTLEFIELDS</t>
  </si>
  <si>
    <t>M83637</t>
  </si>
  <si>
    <t>CHADSMOOR MEDICAL PRACTICE</t>
  </si>
  <si>
    <t>M83127</t>
  </si>
  <si>
    <t>COBRIDGE SURGERY</t>
  </si>
  <si>
    <t>M83117</t>
  </si>
  <si>
    <t>CROWN MEDICAL PRACTICE</t>
  </si>
  <si>
    <t>M83092</t>
  </si>
  <si>
    <t>CROWN SURGERY</t>
  </si>
  <si>
    <t>M83020</t>
  </si>
  <si>
    <t>CUMBERLAND HOUSE</t>
  </si>
  <si>
    <t>M83093</t>
  </si>
  <si>
    <t>DALE MEDICAL PRACTICE</t>
  </si>
  <si>
    <t>M83617</t>
  </si>
  <si>
    <t>DARWIN MEDICAL CENTRE</t>
  </si>
  <si>
    <t>C81018</t>
  </si>
  <si>
    <t>DOVE RIVER</t>
  </si>
  <si>
    <t>M83616</t>
  </si>
  <si>
    <t>DR I RASIB &amp; PARTNERS</t>
  </si>
  <si>
    <t>M83079</t>
  </si>
  <si>
    <t>DR J GREIG &amp; PARTNERS</t>
  </si>
  <si>
    <t>M83113</t>
  </si>
  <si>
    <t>DR KHARE'S SURGERY</t>
  </si>
  <si>
    <t>M83109</t>
  </si>
  <si>
    <t>DR MANICKAM &amp; PARTNER</t>
  </si>
  <si>
    <t>M83100</t>
  </si>
  <si>
    <t>DR RAJU AND PARTNERS</t>
  </si>
  <si>
    <t>M83090</t>
  </si>
  <si>
    <t>DUNROBIN STREET MEDICAL CENTRE</t>
  </si>
  <si>
    <t>Y02594</t>
  </si>
  <si>
    <t>ESSINGTON MEDICAL CENTRE</t>
  </si>
  <si>
    <t>M83715</t>
  </si>
  <si>
    <t>FEATHERSTONE</t>
  </si>
  <si>
    <t>M83021</t>
  </si>
  <si>
    <t>FURLONG MEDICAL CENTRE</t>
  </si>
  <si>
    <t>M83028</t>
  </si>
  <si>
    <t>GLEBEDALE MEDICAL PRACTICE</t>
  </si>
  <si>
    <t>M83070</t>
  </si>
  <si>
    <t>GNOSALL</t>
  </si>
  <si>
    <t>M83143</t>
  </si>
  <si>
    <t>GOLDENHILL MEDICAL CENTRE</t>
  </si>
  <si>
    <t>M83010</t>
  </si>
  <si>
    <t>GORDON STREET SURGERY</t>
  </si>
  <si>
    <t>M83018</t>
  </si>
  <si>
    <t>GRAVEL HILL SURGERY</t>
  </si>
  <si>
    <t>M83138</t>
  </si>
  <si>
    <t>HANFORD GP</t>
  </si>
  <si>
    <t>M83076</t>
  </si>
  <si>
    <t>HARLEY STREET MEDICAL CTR</t>
  </si>
  <si>
    <t>M83066</t>
  </si>
  <si>
    <t>HARTSHILL MEDICAL CENTRE</t>
  </si>
  <si>
    <t>M83022</t>
  </si>
  <si>
    <t>HAZELDENE HOUSE SURGERY</t>
  </si>
  <si>
    <t>M83129</t>
  </si>
  <si>
    <t>HEATH HAYES HEALTH CENTRE</t>
  </si>
  <si>
    <t>M83005</t>
  </si>
  <si>
    <t>HEATHCOTE STREET SURGERY</t>
  </si>
  <si>
    <t>M83110</t>
  </si>
  <si>
    <t>HEATHVIEW MEDICAL PRACTICE</t>
  </si>
  <si>
    <t>M83033</t>
  </si>
  <si>
    <t>HEDNESFORD MEDICAL PRACTICE</t>
  </si>
  <si>
    <t>M83016</t>
  </si>
  <si>
    <t>M83140</t>
  </si>
  <si>
    <t>HIGHERLAND SURGERY</t>
  </si>
  <si>
    <t>M83088</t>
  </si>
  <si>
    <t>HOLLIES PRACTICE</t>
  </si>
  <si>
    <t>M83049</t>
  </si>
  <si>
    <t>HOLMCROFT</t>
  </si>
  <si>
    <t>M83619</t>
  </si>
  <si>
    <t>HONEYWALL MEDICAL PRACTICE</t>
  </si>
  <si>
    <t>M83001</t>
  </si>
  <si>
    <t>HORSEFAIR PRACTICE</t>
  </si>
  <si>
    <t>M83670</t>
  </si>
  <si>
    <t>KEELE PRACTICE</t>
  </si>
  <si>
    <t>M83023</t>
  </si>
  <si>
    <t>KIDSGROVE MEDICAL CENTRE</t>
  </si>
  <si>
    <t>M83141</t>
  </si>
  <si>
    <t>KINGSBRIDGE MEDICAL CENTRE</t>
  </si>
  <si>
    <t>M83132</t>
  </si>
  <si>
    <t>LAKESIDE</t>
  </si>
  <si>
    <t>M83062</t>
  </si>
  <si>
    <t>LAUREL HOUSE SURGERY</t>
  </si>
  <si>
    <t>M83012</t>
  </si>
  <si>
    <t>LEEK HEALTH CENTRE</t>
  </si>
  <si>
    <t>M83126</t>
  </si>
  <si>
    <t>LONGTON HALL SURGERY</t>
  </si>
  <si>
    <t>M83723</t>
  </si>
  <si>
    <t>LOOMER MEDICAL PARTNERSHIP</t>
  </si>
  <si>
    <t>M83682</t>
  </si>
  <si>
    <t>LUCIE WEDGEWOOD SURGERY LTD</t>
  </si>
  <si>
    <t>M83067</t>
  </si>
  <si>
    <t>LYME VALLEY MEDICAL CENTRE</t>
  </si>
  <si>
    <t>M83015</t>
  </si>
  <si>
    <t>MADELEY PRACTICE</t>
  </si>
  <si>
    <t>M83069</t>
  </si>
  <si>
    <t>MANSION HOUSE</t>
  </si>
  <si>
    <t>M83004</t>
  </si>
  <si>
    <t>M83713</t>
  </si>
  <si>
    <t>MEIR MEDICAL PRACTICE</t>
  </si>
  <si>
    <t>M83047</t>
  </si>
  <si>
    <t>MEIR PARK &amp; WESTON COYNEY MEDICAL PRACT</t>
  </si>
  <si>
    <t>Y02867</t>
  </si>
  <si>
    <t>MIDDLEPORT MEDICAL CENTRE</t>
  </si>
  <si>
    <t>M83697</t>
  </si>
  <si>
    <t>MILEHOUSE MEDICAL PRACTICE</t>
  </si>
  <si>
    <t>M83057</t>
  </si>
  <si>
    <t>MILL BANK</t>
  </si>
  <si>
    <t>M83641</t>
  </si>
  <si>
    <t>MILL VIEW SURGERY</t>
  </si>
  <si>
    <t>M83025</t>
  </si>
  <si>
    <t>MILLER STREET SURGERY</t>
  </si>
  <si>
    <t>M83061</t>
  </si>
  <si>
    <t>MILLRISE MEDICAL PRACTICE</t>
  </si>
  <si>
    <t>M83139</t>
  </si>
  <si>
    <t>MOSS STREET SURGERY</t>
  </si>
  <si>
    <t>M83084</t>
  </si>
  <si>
    <t>MOUNT ROAD PRACTICE</t>
  </si>
  <si>
    <t>M83075</t>
  </si>
  <si>
    <t>NORFOLK STREET SURGERY</t>
  </si>
  <si>
    <t>M83680</t>
  </si>
  <si>
    <t>NORTHGATE SURGERY</t>
  </si>
  <si>
    <t>M83063</t>
  </si>
  <si>
    <t>NORTON CANES HEALTH CENTRE</t>
  </si>
  <si>
    <t>M83727</t>
  </si>
  <si>
    <t>NORTON CANES PRACTICE</t>
  </si>
  <si>
    <t>M83717</t>
  </si>
  <si>
    <t>NORTON CANES SURGERY</t>
  </si>
  <si>
    <t>M83038</t>
  </si>
  <si>
    <t>M83071</t>
  </si>
  <si>
    <t>M83718</t>
  </si>
  <si>
    <t>PEEL CROFT</t>
  </si>
  <si>
    <t>M83045</t>
  </si>
  <si>
    <t>PENKRIDGE MEDICAL PRACTICE</t>
  </si>
  <si>
    <t>M83102</t>
  </si>
  <si>
    <t>POTTERIES MEDICAL CENTRE</t>
  </si>
  <si>
    <t>M83625</t>
  </si>
  <si>
    <t>PRIMA CARE SURGERIES</t>
  </si>
  <si>
    <t>M83608</t>
  </si>
  <si>
    <t>QUINTON PRACTICE</t>
  </si>
  <si>
    <t>M83719</t>
  </si>
  <si>
    <t>RAWNSLEY SURGERY</t>
  </si>
  <si>
    <t>M83130</t>
  </si>
  <si>
    <t>RED LION SURGERY</t>
  </si>
  <si>
    <t>M83036</t>
  </si>
  <si>
    <t>RISING BROOK</t>
  </si>
  <si>
    <t>M83111</t>
  </si>
  <si>
    <t>M83031</t>
  </si>
  <si>
    <t>RUSSELL HOUSE SURGERY</t>
  </si>
  <si>
    <t>M83072</t>
  </si>
  <si>
    <t>SALTERS MEADOW HEALTH CTR</t>
  </si>
  <si>
    <t>Y02354</t>
  </si>
  <si>
    <t>M83034</t>
  </si>
  <si>
    <t>M83698</t>
  </si>
  <si>
    <t>SOUTHFIELD WAY SURGERY</t>
  </si>
  <si>
    <t>M83044</t>
  </si>
  <si>
    <t>STAFFORD HEALTH AND WELLBEING</t>
  </si>
  <si>
    <t>M83073</t>
  </si>
  <si>
    <t>STAPENHILL MEDICAL CENTRE</t>
  </si>
  <si>
    <t>M83701</t>
  </si>
  <si>
    <t>TALKE PITS CLINIC</t>
  </si>
  <si>
    <t>M83668</t>
  </si>
  <si>
    <t>TAMAR MEDICAL CENTRE</t>
  </si>
  <si>
    <t>M83096</t>
  </si>
  <si>
    <t>TARDIS SURGERY</t>
  </si>
  <si>
    <t>M83121</t>
  </si>
  <si>
    <t>TEAN SURGERY</t>
  </si>
  <si>
    <t>M83032</t>
  </si>
  <si>
    <t>THE ALDERGATE MED.PRACT.</t>
  </si>
  <si>
    <t>M83638</t>
  </si>
  <si>
    <t>THE COLLIERY PRACTICE</t>
  </si>
  <si>
    <t>M83030</t>
  </si>
  <si>
    <t>THE LANGTON MEDICAL GROUP</t>
  </si>
  <si>
    <t>M83146</t>
  </si>
  <si>
    <t>THE MOORCROFT MEDICAL CTR</t>
  </si>
  <si>
    <t>M83048</t>
  </si>
  <si>
    <t>THE NILE PRACTICE</t>
  </si>
  <si>
    <t>M83148</t>
  </si>
  <si>
    <t>THE PEEL MEDICAL PRACTICE</t>
  </si>
  <si>
    <t>M83007</t>
  </si>
  <si>
    <t>M83006</t>
  </si>
  <si>
    <t>THE WESTGATE PRACTICE</t>
  </si>
  <si>
    <t>M83027</t>
  </si>
  <si>
    <t>TRENT MEADOWS</t>
  </si>
  <si>
    <t>M83014</t>
  </si>
  <si>
    <t>TRENT VALE MEDICAL PRACTICE</t>
  </si>
  <si>
    <t>M83711</t>
  </si>
  <si>
    <t>TRENTHAM MEWS MEDICAL CENTRE</t>
  </si>
  <si>
    <t>M83693</t>
  </si>
  <si>
    <t>TRI-LINKS MEDICAL PRACTICE</t>
  </si>
  <si>
    <t>M83632</t>
  </si>
  <si>
    <t>TRINITY MEDICAL CENTRE</t>
  </si>
  <si>
    <t>M83650</t>
  </si>
  <si>
    <t>TUNSTALL PRIMARY CARE CENTRE</t>
  </si>
  <si>
    <t>M83037</t>
  </si>
  <si>
    <t>TUTBURY HEALTH CENTRE</t>
  </si>
  <si>
    <t>M83122</t>
  </si>
  <si>
    <t>WATERHOUSES MEDICAL PRACT</t>
  </si>
  <si>
    <t>M83052</t>
  </si>
  <si>
    <t>WEEPING CROSS HEALTH CENTRE</t>
  </si>
  <si>
    <t>M83108</t>
  </si>
  <si>
    <t>WELL STREET MEDICAL CENTRE</t>
  </si>
  <si>
    <t>M83011</t>
  </si>
  <si>
    <t>WERRINGTON VILLAGE SURGERY</t>
  </si>
  <si>
    <t>M83051</t>
  </si>
  <si>
    <t>WETMORE ROAD SURGERY</t>
  </si>
  <si>
    <t>Y02521</t>
  </si>
  <si>
    <t>WILLOW BANK SURGERY</t>
  </si>
  <si>
    <t>Y00078</t>
  </si>
  <si>
    <t>WINSHILL</t>
  </si>
  <si>
    <t>M83056</t>
  </si>
  <si>
    <t>WOLSTANTON MEDICAL CENTRE</t>
  </si>
  <si>
    <t>M83050</t>
  </si>
  <si>
    <t>WOLVERHAMPTON ROAD SURGERY</t>
  </si>
  <si>
    <t>M83013</t>
  </si>
  <si>
    <t>YOXALL</t>
  </si>
  <si>
    <t>B82609</t>
  </si>
  <si>
    <t>AMPLEFORTH SURGERY</t>
  </si>
  <si>
    <t>B81026</t>
  </si>
  <si>
    <t>ANCORA MEDICAL PRACTICE</t>
  </si>
  <si>
    <t>B81045</t>
  </si>
  <si>
    <t>ASHBY TURN PRIMARY CARE PARTNERS</t>
  </si>
  <si>
    <t>B82063</t>
  </si>
  <si>
    <t>AYTON AND SNAINTON MEDICAL PRACTICE</t>
  </si>
  <si>
    <t>B81628</t>
  </si>
  <si>
    <t>BARNETBY MEDICAL CENTRE</t>
  </si>
  <si>
    <t>B81068</t>
  </si>
  <si>
    <t>BARTHOLOMEW MEDICAL GROUP</t>
  </si>
  <si>
    <t>B81003</t>
  </si>
  <si>
    <t>BEACON MEDICAL</t>
  </si>
  <si>
    <t>B82069</t>
  </si>
  <si>
    <t>BEECH HOUSE SURGERY</t>
  </si>
  <si>
    <t>B82041</t>
  </si>
  <si>
    <t>BEECH TREE SURGERY</t>
  </si>
  <si>
    <t>B81087</t>
  </si>
  <si>
    <t>BIRKWOOD MEDICAL CENTRE</t>
  </si>
  <si>
    <t>B81063</t>
  </si>
  <si>
    <t>B82088</t>
  </si>
  <si>
    <t>BROOK SQUARE SURGERY</t>
  </si>
  <si>
    <t>B81022</t>
  </si>
  <si>
    <t>CAMBRIDGE AVENUE &amp; MESSINGHAM MC</t>
  </si>
  <si>
    <t>B81104</t>
  </si>
  <si>
    <t>CAMPUS HEALTH CENTRE</t>
  </si>
  <si>
    <t>Y02669</t>
  </si>
  <si>
    <t>CASTLE HEALTH CENTRE</t>
  </si>
  <si>
    <t>B82023</t>
  </si>
  <si>
    <t>CATTERICK VILLAGE SURGERY</t>
  </si>
  <si>
    <t>B81113</t>
  </si>
  <si>
    <t>CEDAR MEDICAL PRACTICE</t>
  </si>
  <si>
    <t>B82045</t>
  </si>
  <si>
    <t>CENTRAL DALES PRACTICE</t>
  </si>
  <si>
    <t>B81617</t>
  </si>
  <si>
    <t>CHERRY TREE MEDICAL PRACTICE</t>
  </si>
  <si>
    <t>B82059</t>
  </si>
  <si>
    <t>CHURCH AVENUE MEDICAL GROUP</t>
  </si>
  <si>
    <t>B81064</t>
  </si>
  <si>
    <t>CHURCH LANE MEDICAL CENTRE</t>
  </si>
  <si>
    <t>B82032</t>
  </si>
  <si>
    <t>B81074</t>
  </si>
  <si>
    <t>CITY HEALTH PRACTICE LTD</t>
  </si>
  <si>
    <t>B81015</t>
  </si>
  <si>
    <t>CLEE MEDICAL CENTRE</t>
  </si>
  <si>
    <t>B81054</t>
  </si>
  <si>
    <t>CLIFTON HOUSE MEDICAL CENTRE</t>
  </si>
  <si>
    <t>B81663</t>
  </si>
  <si>
    <t>CORE CARE FAMILY PRACTICE</t>
  </si>
  <si>
    <t>B82021</t>
  </si>
  <si>
    <t>DALTON TERRACE SURGERY</t>
  </si>
  <si>
    <t>B81097</t>
  </si>
  <si>
    <t>DELTA HEALTHCARE</t>
  </si>
  <si>
    <t>B82025</t>
  </si>
  <si>
    <t>DERWENT PRACTICE</t>
  </si>
  <si>
    <t>B82029</t>
  </si>
  <si>
    <t>DOCTORS LANE SURGERY</t>
  </si>
  <si>
    <t>B81108</t>
  </si>
  <si>
    <t>DR A SINHA</t>
  </si>
  <si>
    <t>B81100</t>
  </si>
  <si>
    <t>DR AC MILNER</t>
  </si>
  <si>
    <t>B81012</t>
  </si>
  <si>
    <t>DR AP KUMAR</t>
  </si>
  <si>
    <t>B81616</t>
  </si>
  <si>
    <t>DR GT HENDOW'S PRACTICE</t>
  </si>
  <si>
    <t>B81040</t>
  </si>
  <si>
    <t>DR JAD WEIR &amp; PARTNERS</t>
  </si>
  <si>
    <t>B81666</t>
  </si>
  <si>
    <t>DR MITCHELL</t>
  </si>
  <si>
    <t>B81642</t>
  </si>
  <si>
    <t>DR OZ QURESHI</t>
  </si>
  <si>
    <t>B81697</t>
  </si>
  <si>
    <t>DR P SURESH BABU</t>
  </si>
  <si>
    <t>B81631</t>
  </si>
  <si>
    <t>DRS RAUT AND THOUFEEQ</t>
  </si>
  <si>
    <t>B81069</t>
  </si>
  <si>
    <t>DRS REDDY AND NUNN</t>
  </si>
  <si>
    <t>B81645</t>
  </si>
  <si>
    <t>EAST PARK PRACTICE</t>
  </si>
  <si>
    <t>B82024</t>
  </si>
  <si>
    <t>EASTFIELD MEDICAL CENTRE</t>
  </si>
  <si>
    <t>B82060</t>
  </si>
  <si>
    <t>EASTGATE MEDICAL GROUP</t>
  </si>
  <si>
    <t>B81004</t>
  </si>
  <si>
    <t>EASTGATE MEDICAL GROUP, HORNSEA</t>
  </si>
  <si>
    <t>B82081</t>
  </si>
  <si>
    <t>ELVINGTON MEDICAL PRACTICE</t>
  </si>
  <si>
    <t>B82018</t>
  </si>
  <si>
    <t>ESCRICK SURGERY</t>
  </si>
  <si>
    <t>B82086</t>
  </si>
  <si>
    <t>ESK VALLEY MEDICAL PRACTICE</t>
  </si>
  <si>
    <t>B82037</t>
  </si>
  <si>
    <t>FILEY SURGERY</t>
  </si>
  <si>
    <t>B82100</t>
  </si>
  <si>
    <t>FRONT STREET SURGERY</t>
  </si>
  <si>
    <t>B81041</t>
  </si>
  <si>
    <t>GILBERDYKE HEALTH CENTRE</t>
  </si>
  <si>
    <t>B82066</t>
  </si>
  <si>
    <t>GLEBE HOUSE SURGERY</t>
  </si>
  <si>
    <t>B81119</t>
  </si>
  <si>
    <t>GOODHEART SURGERY</t>
  </si>
  <si>
    <t>B82022</t>
  </si>
  <si>
    <t>GREAT AYTON SURGERY</t>
  </si>
  <si>
    <t>B81101</t>
  </si>
  <si>
    <t>GREENGATES MEDICAL GROUP</t>
  </si>
  <si>
    <t>B81655</t>
  </si>
  <si>
    <t>GREENLANDS SURGERY</t>
  </si>
  <si>
    <t>B82106</t>
  </si>
  <si>
    <t>HACKNESS ROAD SURGERY</t>
  </si>
  <si>
    <t>B82104</t>
  </si>
  <si>
    <t>HAREWOOD MEDICAL PRACTICE</t>
  </si>
  <si>
    <t>B81075</t>
  </si>
  <si>
    <t>HASTINGS MEDICAL CENTRE</t>
  </si>
  <si>
    <t>B81085</t>
  </si>
  <si>
    <t>HAXBY GROUP HULL</t>
  </si>
  <si>
    <t>B82026</t>
  </si>
  <si>
    <t>HAXBY GROUP PRACTICE</t>
  </si>
  <si>
    <t>B82038</t>
  </si>
  <si>
    <t>HAXBY GROUP SCARBOROUGH</t>
  </si>
  <si>
    <t>B81665</t>
  </si>
  <si>
    <t>HEALING PARTNERSHIP</t>
  </si>
  <si>
    <t>B82068</t>
  </si>
  <si>
    <t>HELMSLEY SURGERY</t>
  </si>
  <si>
    <t>B81025</t>
  </si>
  <si>
    <t>HOLDERNESS HEALTH</t>
  </si>
  <si>
    <t>B81088</t>
  </si>
  <si>
    <t>HOWDEN MEDICAL PRACTICE</t>
  </si>
  <si>
    <t>B81008</t>
  </si>
  <si>
    <t>HULL FAMILY PRACTICE</t>
  </si>
  <si>
    <t>B81006</t>
  </si>
  <si>
    <t>HUMBER PRIMARY CARE</t>
  </si>
  <si>
    <t>B82628</t>
  </si>
  <si>
    <t>HUNMANBY SURGERY</t>
  </si>
  <si>
    <t>B81112</t>
  </si>
  <si>
    <t>JAMES ALEXANDER FAMILY PRACTICE</t>
  </si>
  <si>
    <t>B82098</t>
  </si>
  <si>
    <t>JORVIK GILLYGATE PRACTICE</t>
  </si>
  <si>
    <t>B81653</t>
  </si>
  <si>
    <t>KING STREET MEDICAL CENTRE</t>
  </si>
  <si>
    <t>B81011</t>
  </si>
  <si>
    <t>KINGSTON HEALTH (HULL)</t>
  </si>
  <si>
    <t>B82014</t>
  </si>
  <si>
    <t>KINGSWOOD SURGERY</t>
  </si>
  <si>
    <t>B82077</t>
  </si>
  <si>
    <t>KIRKBYMOORSIDE SURGERY</t>
  </si>
  <si>
    <t>B82042</t>
  </si>
  <si>
    <t>LAMBERT MEDICAL CENTRE</t>
  </si>
  <si>
    <t>B81635</t>
  </si>
  <si>
    <t>LAURBEL SURGERY</t>
  </si>
  <si>
    <t>B81034</t>
  </si>
  <si>
    <t>LEVEN &amp; BEEFORD MEDICAL PRACTICE</t>
  </si>
  <si>
    <t>B82078</t>
  </si>
  <si>
    <t>LEYBURN MEDICAL PRACTICE</t>
  </si>
  <si>
    <t>B81091</t>
  </si>
  <si>
    <t>LITTLEFIELD SURGERY</t>
  </si>
  <si>
    <t>B81042</t>
  </si>
  <si>
    <t>B81009</t>
  </si>
  <si>
    <t>MARKET WEIGHTON GROUP PRACTICE</t>
  </si>
  <si>
    <t>B82030</t>
  </si>
  <si>
    <t>MASHAM &amp; KIRKBY MALZEARD SURGERY</t>
  </si>
  <si>
    <t>B82075</t>
  </si>
  <si>
    <t>MAYFORD HOUSE SURGERY</t>
  </si>
  <si>
    <t>B82002</t>
  </si>
  <si>
    <t>MILLFIELD SURGERY</t>
  </si>
  <si>
    <t>B81048</t>
  </si>
  <si>
    <t>MODALITY PARTNERSHIP (HULL)</t>
  </si>
  <si>
    <t>B81013</t>
  </si>
  <si>
    <t>MONTAGUE MEDICAL PRACTICE</t>
  </si>
  <si>
    <t>B82013</t>
  </si>
  <si>
    <t>MOSS HEALTHCARE HARROGATE</t>
  </si>
  <si>
    <t>B82050</t>
  </si>
  <si>
    <t>MOWBRAY HOUSE SURGERY</t>
  </si>
  <si>
    <t>B82080</t>
  </si>
  <si>
    <t>MY HEALTH GROUP</t>
  </si>
  <si>
    <t>B82004</t>
  </si>
  <si>
    <t>NIDDERDALE GROUP PRACTICE</t>
  </si>
  <si>
    <t>B81082</t>
  </si>
  <si>
    <t>NORTH BEVERLEY MEDICAL CENTRE</t>
  </si>
  <si>
    <t>B82008</t>
  </si>
  <si>
    <t>NORTH HOUSE SURGERY</t>
  </si>
  <si>
    <t>B81051</t>
  </si>
  <si>
    <t>OLD FIRE STATION SURGERY</t>
  </si>
  <si>
    <t>Y01948</t>
  </si>
  <si>
    <t>OPEN DOOR</t>
  </si>
  <si>
    <t>B81018</t>
  </si>
  <si>
    <t>ORCHARD 2000 GROUP</t>
  </si>
  <si>
    <t>B82036</t>
  </si>
  <si>
    <t>PARK STREET</t>
  </si>
  <si>
    <t>B81619</t>
  </si>
  <si>
    <t>B81016</t>
  </si>
  <si>
    <t>PELHAM MEDICAL GROUP</t>
  </si>
  <si>
    <t>B82033</t>
  </si>
  <si>
    <t>PICKERING MEDICAL PRACTICE</t>
  </si>
  <si>
    <t>B81036</t>
  </si>
  <si>
    <t>POCKLINGTON GROUP PRACTICE</t>
  </si>
  <si>
    <t>B82074</t>
  </si>
  <si>
    <t>POSTERNGATE SURGERY</t>
  </si>
  <si>
    <t>B81052</t>
  </si>
  <si>
    <t>PRINCES MEDICAL CENTRE</t>
  </si>
  <si>
    <t>B82005</t>
  </si>
  <si>
    <t>PRIORY MEDICAL GROUP</t>
  </si>
  <si>
    <t>B82034</t>
  </si>
  <si>
    <t>QUAKERS LANE SURGERY</t>
  </si>
  <si>
    <t>Y02684</t>
  </si>
  <si>
    <t>QUAYSIDE MEDICAL CENTRE</t>
  </si>
  <si>
    <t>B81656</t>
  </si>
  <si>
    <t>RAJ MEDICAL CENTRE</t>
  </si>
  <si>
    <t>B82622</t>
  </si>
  <si>
    <t>REETH MEDICAL CENTRE</t>
  </si>
  <si>
    <t>B82010</t>
  </si>
  <si>
    <t>RIPON SPA SURGERY</t>
  </si>
  <si>
    <t>B81109</t>
  </si>
  <si>
    <t>B82054</t>
  </si>
  <si>
    <t>SCARBOROUGH MEDICAL GROUP</t>
  </si>
  <si>
    <t>B82035</t>
  </si>
  <si>
    <t>SCORTON MEDICAL CENTRE</t>
  </si>
  <si>
    <t>B82097</t>
  </si>
  <si>
    <t>SCOTT ROAD MEDICAL CENTRE</t>
  </si>
  <si>
    <t>B82031</t>
  </si>
  <si>
    <t>SHERBURN GROUP PRACTICE</t>
  </si>
  <si>
    <t>B82011</t>
  </si>
  <si>
    <t>SHERBURN SURGERY</t>
  </si>
  <si>
    <t>B81030</t>
  </si>
  <si>
    <t>SLC MEDICAL GROUP</t>
  </si>
  <si>
    <t>B82101</t>
  </si>
  <si>
    <t>SLEIGHTS AND SANDSEND MEDICAL PRACTICE</t>
  </si>
  <si>
    <t>B81043</t>
  </si>
  <si>
    <t>SOUTH AXHOLME PRACTICE</t>
  </si>
  <si>
    <t>B82073</t>
  </si>
  <si>
    <t>SOUTH MILFORD SURGERY</t>
  </si>
  <si>
    <t>B82057</t>
  </si>
  <si>
    <t>SPRINGBANK SURGERY</t>
  </si>
  <si>
    <t>B81027</t>
  </si>
  <si>
    <t>ST ANDREWS SURGERY</t>
  </si>
  <si>
    <t>B82046</t>
  </si>
  <si>
    <t>STAITHES SURGERY</t>
  </si>
  <si>
    <t>B82079</t>
  </si>
  <si>
    <t>STILLINGTON SURGERY</t>
  </si>
  <si>
    <t>B81606</t>
  </si>
  <si>
    <t>STIRLING MEDICAL CENTRE (MATHEWS)</t>
  </si>
  <si>
    <t>B82067</t>
  </si>
  <si>
    <t>STOCKWELL ROAD SURGERY</t>
  </si>
  <si>
    <t>B82044</t>
  </si>
  <si>
    <t>STOKESLEY SURGERY</t>
  </si>
  <si>
    <t>B82016</t>
  </si>
  <si>
    <t>STRAYSIDE HEALTH</t>
  </si>
  <si>
    <t>B82105</t>
  </si>
  <si>
    <t>TADCASTER MEDICAL CENTRE</t>
  </si>
  <si>
    <t>B82619</t>
  </si>
  <si>
    <t>TERRINGTON SURGERY</t>
  </si>
  <si>
    <t>B81035</t>
  </si>
  <si>
    <t>THE AVENUES MEDICAL CENTRE</t>
  </si>
  <si>
    <t>B81046</t>
  </si>
  <si>
    <t>THE BRIDGE GROUP PRACTICE</t>
  </si>
  <si>
    <t>B81005</t>
  </si>
  <si>
    <t>THE CENTRAL SURGERY BARTON</t>
  </si>
  <si>
    <t>B82072</t>
  </si>
  <si>
    <t>THE FRIARY SURGERY</t>
  </si>
  <si>
    <t>B81648</t>
  </si>
  <si>
    <t>THE KILLINGHOLME SURGERY</t>
  </si>
  <si>
    <t>B81099</t>
  </si>
  <si>
    <t>THE KIRTON LINDSEY AND SCOTTER SURGERY</t>
  </si>
  <si>
    <t>B82012</t>
  </si>
  <si>
    <t>THE LEEDS ROAD PRACTICE</t>
  </si>
  <si>
    <t>B81092</t>
  </si>
  <si>
    <t>THE MEDICAL CENTRE, DRIFFIELD</t>
  </si>
  <si>
    <t>B81038</t>
  </si>
  <si>
    <t>B82071</t>
  </si>
  <si>
    <t>THE OLD SCHOOL MEDICAL PRACTICE</t>
  </si>
  <si>
    <t>B81090</t>
  </si>
  <si>
    <t>THE OSWALD ROAD MEDICAL SURGERY</t>
  </si>
  <si>
    <t>B81037</t>
  </si>
  <si>
    <t>B81017</t>
  </si>
  <si>
    <t>THE QUAYS MEDICAL PRACTICE</t>
  </si>
  <si>
    <t>B81061</t>
  </si>
  <si>
    <t>THE RIDINGS MEDICAL GROUP</t>
  </si>
  <si>
    <t>B81039</t>
  </si>
  <si>
    <t>THE ROXTON PRACTICE</t>
  </si>
  <si>
    <t>B81029</t>
  </si>
  <si>
    <t>THE SNAITH AND RAWCLIFFE MEDICAL GROUP</t>
  </si>
  <si>
    <t>B82027</t>
  </si>
  <si>
    <t>THE SPA SURGERY</t>
  </si>
  <si>
    <t>B81020</t>
  </si>
  <si>
    <t>THE SUTTON MANOR SURGERY</t>
  </si>
  <si>
    <t>B82049</t>
  </si>
  <si>
    <t>THIRSK DOCTORS SURGERY</t>
  </si>
  <si>
    <t>B82064</t>
  </si>
  <si>
    <t>TOLLERTON SURGERY</t>
  </si>
  <si>
    <t>B82019</t>
  </si>
  <si>
    <t>TOPCLIFFE SURGERY</t>
  </si>
  <si>
    <t>B82047</t>
  </si>
  <si>
    <t>UNITY HEALTH</t>
  </si>
  <si>
    <t>B81118</t>
  </si>
  <si>
    <t>WEST COMMON LANE TEACHING PRACTICE</t>
  </si>
  <si>
    <t>B81647</t>
  </si>
  <si>
    <t>WEST TOWN SURGERY</t>
  </si>
  <si>
    <t>B82017</t>
  </si>
  <si>
    <t>WHITBY GROUP PRACTICE</t>
  </si>
  <si>
    <t>B81032</t>
  </si>
  <si>
    <t>WILBERFORCE SURGERY</t>
  </si>
  <si>
    <t>B81024</t>
  </si>
  <si>
    <t>WILLERBY AND SWANLAND SURGERY</t>
  </si>
  <si>
    <t>B81007</t>
  </si>
  <si>
    <t>WINTERTON MEDICAL PRACTICE</t>
  </si>
  <si>
    <t>B81047</t>
  </si>
  <si>
    <t>WOLSELEY MEDICAL CENTRE</t>
  </si>
  <si>
    <t>B81031</t>
  </si>
  <si>
    <t>WOODFIELD MEDICAL</t>
  </si>
  <si>
    <t>B82083</t>
  </si>
  <si>
    <t>YORK MEDICAL GROUP</t>
  </si>
  <si>
    <t>A81004</t>
  </si>
  <si>
    <t>ACKLAM MEDICAL CENTRE</t>
  </si>
  <si>
    <t>A88010</t>
  </si>
  <si>
    <t>ALBERT ROAD SURGERY</t>
  </si>
  <si>
    <t>A81067</t>
  </si>
  <si>
    <t>ALMA MEDICAL CENTRE</t>
  </si>
  <si>
    <t>A84006</t>
  </si>
  <si>
    <t>ALNWICK MEDICAL GROUP</t>
  </si>
  <si>
    <t>A82004</t>
  </si>
  <si>
    <t>ALSTON MEDICAL PRACTICE</t>
  </si>
  <si>
    <t>A83644</t>
  </si>
  <si>
    <t>ANNFIELD PLAIN SURGERY</t>
  </si>
  <si>
    <t>A82006</t>
  </si>
  <si>
    <t>APPLEBY MEDICAL PRACTICE</t>
  </si>
  <si>
    <t>A89018</t>
  </si>
  <si>
    <t>ASHBURN MEDICAL CENTRE</t>
  </si>
  <si>
    <t>A82055</t>
  </si>
  <si>
    <t>ASPATRIA MEDICAL GROUP</t>
  </si>
  <si>
    <t>A83021</t>
  </si>
  <si>
    <t>AUCKLAND MEDICAL GROUP</t>
  </si>
  <si>
    <t>A81007</t>
  </si>
  <si>
    <t>BANKHOUSE SURGERY</t>
  </si>
  <si>
    <t>A83046</t>
  </si>
  <si>
    <t>BARNARD CASTLE SURGERY</t>
  </si>
  <si>
    <t>A85026</t>
  </si>
  <si>
    <t>BEACON VIEW MEDICAL CENTRE</t>
  </si>
  <si>
    <t>A87011</t>
  </si>
  <si>
    <t>BEAUMONT PARK SURGERY</t>
  </si>
  <si>
    <t>A84005</t>
  </si>
  <si>
    <t>BEDLINGTONSHIRE MED.GROUP</t>
  </si>
  <si>
    <t>A84008</t>
  </si>
  <si>
    <t>BELFORD MEDICAL PRACTICE</t>
  </si>
  <si>
    <t>A84027</t>
  </si>
  <si>
    <t>BELLINGHAM PRACTICE</t>
  </si>
  <si>
    <t>A83014</t>
  </si>
  <si>
    <t>BELMONT &amp; SHERBURN MEDICAL GROUP</t>
  </si>
  <si>
    <t>A86023</t>
  </si>
  <si>
    <t>BENFIELD PARK MEDICAL GROUP</t>
  </si>
  <si>
    <t>A85002</t>
  </si>
  <si>
    <t>BENSHAM FAMILY PRACTICE</t>
  </si>
  <si>
    <t>A81018</t>
  </si>
  <si>
    <t>BENTLEY MEDICAL PRACTICE</t>
  </si>
  <si>
    <t>A86030</t>
  </si>
  <si>
    <t>BETTS AVENUE MEDICAL GROUP</t>
  </si>
  <si>
    <t>A83616</t>
  </si>
  <si>
    <t>BEVAN MEDICAL GROUP</t>
  </si>
  <si>
    <t>A83037</t>
  </si>
  <si>
    <t>BEWICK CRESCENT SURGERY</t>
  </si>
  <si>
    <t>A85017</t>
  </si>
  <si>
    <t>BEWICK ROAD SURGERY</t>
  </si>
  <si>
    <t>A87013</t>
  </si>
  <si>
    <t>BEWICKE MEDICAL CENTRE</t>
  </si>
  <si>
    <t>A86010</t>
  </si>
  <si>
    <t>BIDDLESTONE HEALTH GROUP</t>
  </si>
  <si>
    <t>A82035</t>
  </si>
  <si>
    <t>BIRBECK MEDICAL GROUP</t>
  </si>
  <si>
    <t>A85008</t>
  </si>
  <si>
    <t>BIRTLEY MEDICAL GROUP</t>
  </si>
  <si>
    <t>A83025</t>
  </si>
  <si>
    <t>BISHOPGATE MEDICAL CENTRE</t>
  </si>
  <si>
    <t>A83052</t>
  </si>
  <si>
    <t>BISHOPS CLOSE MEDICAL PRACTICE</t>
  </si>
  <si>
    <t>A83034</t>
  </si>
  <si>
    <t>BLACKETTS MEDICAL PRACTICE</t>
  </si>
  <si>
    <t>A83007</t>
  </si>
  <si>
    <t>BLACKHALL AND PETERLEE PRACTICE</t>
  </si>
  <si>
    <t>A81030</t>
  </si>
  <si>
    <t>BOROUGH ROAD &amp; NUNTHORPE MEDICAL GROUP</t>
  </si>
  <si>
    <t>A83635</t>
  </si>
  <si>
    <t>BOWBURN MEDICAL CENTRE</t>
  </si>
  <si>
    <t>A82012</t>
  </si>
  <si>
    <t>BRAMPTON MEDICAL PRACTICE</t>
  </si>
  <si>
    <t>A84047</t>
  </si>
  <si>
    <t>BRANCH END SURGERY</t>
  </si>
  <si>
    <t>A87020</t>
  </si>
  <si>
    <t>BRIDGE AND MONKSEATON MEDICAL PRACTICE</t>
  </si>
  <si>
    <t>A83009</t>
  </si>
  <si>
    <t>BRIDGE END SURGERY</t>
  </si>
  <si>
    <t>A89019</t>
  </si>
  <si>
    <t>BRIDGE VIEW MEDICAL GROUP</t>
  </si>
  <si>
    <t>A81013</t>
  </si>
  <si>
    <t>BROTTON SURGERY</t>
  </si>
  <si>
    <t>A83617</t>
  </si>
  <si>
    <t>BROWNEY HOUSE SURGERY</t>
  </si>
  <si>
    <t>A86033</t>
  </si>
  <si>
    <t>BRUNTON PARK</t>
  </si>
  <si>
    <t>A84024</t>
  </si>
  <si>
    <t>BURN BRAE MEDICAL GROUP</t>
  </si>
  <si>
    <t>A83075</t>
  </si>
  <si>
    <t>BYRON MEDICAL PRACTICE</t>
  </si>
  <si>
    <t>A82014</t>
  </si>
  <si>
    <t>CALDBECK SURGERY</t>
  </si>
  <si>
    <t>A81051</t>
  </si>
  <si>
    <t>CAMBRIDGE MEDICAL GROUP</t>
  </si>
  <si>
    <t>A82015</t>
  </si>
  <si>
    <t>CARLISLE CENTRAL PRACTICE</t>
  </si>
  <si>
    <t>A82016</t>
  </si>
  <si>
    <t>CARLISLE HEALTHCARE</t>
  </si>
  <si>
    <t>A83031</t>
  </si>
  <si>
    <t>CARMEL MEDICAL PRACTICE</t>
  </si>
  <si>
    <t>A82021</t>
  </si>
  <si>
    <t>CASTLEGATE AND DERWENT SURGERY</t>
  </si>
  <si>
    <t>A82028</t>
  </si>
  <si>
    <t>CASTLEHEAD MEDICAL CENTRE</t>
  </si>
  <si>
    <t>A89036</t>
  </si>
  <si>
    <t>CASTLETOWN MEDICAL CENTRE</t>
  </si>
  <si>
    <t>A83038</t>
  </si>
  <si>
    <t>CEDARS MEDICAL GROUP</t>
  </si>
  <si>
    <t>A85019</t>
  </si>
  <si>
    <t>CENTRAL GATESHEAD MEDICAL GROUP</t>
  </si>
  <si>
    <t>A88013</t>
  </si>
  <si>
    <t>A83050</t>
  </si>
  <si>
    <t>CESTRIA HEALTH CENTRE</t>
  </si>
  <si>
    <t>A81011</t>
  </si>
  <si>
    <t>CHADWICK PRACTICE</t>
  </si>
  <si>
    <t>A85010</t>
  </si>
  <si>
    <t>CHAINBRIDGE MEDICAL PARTNERSHIP</t>
  </si>
  <si>
    <t>A83036</t>
  </si>
  <si>
    <t>CHASTLETON MEDICAL GROUP</t>
  </si>
  <si>
    <t>A89623</t>
  </si>
  <si>
    <t>CHESTER SURGERY</t>
  </si>
  <si>
    <t>A83055</t>
  </si>
  <si>
    <t>CHEVELEY PARK MEDICAL CTR</t>
  </si>
  <si>
    <t>A85024</t>
  </si>
  <si>
    <t>CHOPWELL PRIMARY HEALTHCARE CENTRE</t>
  </si>
  <si>
    <t>A83011</t>
  </si>
  <si>
    <t>CLAYPATH &amp; UNIVERSITY MEDICAL GROUP</t>
  </si>
  <si>
    <t>A83040</t>
  </si>
  <si>
    <t>CLIFTON COURT MEDICAL PRACTICE</t>
  </si>
  <si>
    <t>A88016</t>
  </si>
  <si>
    <t>COLLIERY COURT MEDICAL GROUP</t>
  </si>
  <si>
    <t>A87004</t>
  </si>
  <si>
    <t>COLLINGWOOD HEALTH GROUP</t>
  </si>
  <si>
    <t>A89022</t>
  </si>
  <si>
    <t>CONCORD MEDICAL PRACTICE</t>
  </si>
  <si>
    <t>A83018</t>
  </si>
  <si>
    <t>CONSETT MEDICAL CENTRE</t>
  </si>
  <si>
    <t>A84022</t>
  </si>
  <si>
    <t>COQUET MEDICAL GROUP</t>
  </si>
  <si>
    <t>A84018</t>
  </si>
  <si>
    <t>CORBRIDGE HEALTH CENTRE</t>
  </si>
  <si>
    <t>A81058</t>
  </si>
  <si>
    <t>COULBY MEDICAL PRACTICE</t>
  </si>
  <si>
    <t>A82631</t>
  </si>
  <si>
    <t>COURT THORN SURGERY</t>
  </si>
  <si>
    <t>A83027</t>
  </si>
  <si>
    <t>COXHOE MEDICAL PRACTICE</t>
  </si>
  <si>
    <t>A84025</t>
  </si>
  <si>
    <t>CRAMLINGTON MEDICAL GROUP</t>
  </si>
  <si>
    <t>A85014</t>
  </si>
  <si>
    <t>CRAWCROOK MEDICAL CENTRE</t>
  </si>
  <si>
    <t>A81019</t>
  </si>
  <si>
    <t>CROSSFELL HEALTH CENTRE</t>
  </si>
  <si>
    <t>A85009</t>
  </si>
  <si>
    <t>CROWHALL MEDICAL CENTRE</t>
  </si>
  <si>
    <t>A86017</t>
  </si>
  <si>
    <t>CRUDDAS PARK SURGERY</t>
  </si>
  <si>
    <t>A82022</t>
  </si>
  <si>
    <t>DALSTON MEDICAL GROUP</t>
  </si>
  <si>
    <t>A89001</t>
  </si>
  <si>
    <t>DEERNESS PARK MEDICAL GROUP</t>
  </si>
  <si>
    <t>A83047</t>
  </si>
  <si>
    <t>DENMARK STREET SURGERY</t>
  </si>
  <si>
    <t>A86013</t>
  </si>
  <si>
    <t>DENTON PARK MEDICAL GROUP</t>
  </si>
  <si>
    <t>A86601</t>
  </si>
  <si>
    <t>DENTON TURRET MEDICAL CENTRE</t>
  </si>
  <si>
    <t>Y00184</t>
  </si>
  <si>
    <t>DILSTON MEDICAL CENTRE</t>
  </si>
  <si>
    <t>A82023</t>
  </si>
  <si>
    <t>DISTINGTON SURGERY</t>
  </si>
  <si>
    <t>A81602</t>
  </si>
  <si>
    <t>DR RASOOL</t>
  </si>
  <si>
    <t>A88009</t>
  </si>
  <si>
    <t>DR THORNILEY-WALKER &amp; PARTNERS</t>
  </si>
  <si>
    <t>A83073</t>
  </si>
  <si>
    <t>DRS LAMBERT &amp; NG</t>
  </si>
  <si>
    <t>A83030</t>
  </si>
  <si>
    <t>DUNELM MEDICAL PRACTICE</t>
  </si>
  <si>
    <t>A81039</t>
  </si>
  <si>
    <t>EAGLESCLIFFE MEDICAL PRACTICE</t>
  </si>
  <si>
    <t>A83057</t>
  </si>
  <si>
    <t>EAST DURHAM MEDICAL GROUP</t>
  </si>
  <si>
    <t>A88613</t>
  </si>
  <si>
    <t>EAST WING PRACTICE</t>
  </si>
  <si>
    <t>A82020</t>
  </si>
  <si>
    <t>EDEN MEDICAL GROUP</t>
  </si>
  <si>
    <t>A88012</t>
  </si>
  <si>
    <t>ELLISON VIEW SURGERY</t>
  </si>
  <si>
    <t>A81608</t>
  </si>
  <si>
    <t>ELM TREE SURGERY</t>
  </si>
  <si>
    <t>A84619</t>
  </si>
  <si>
    <t>ELSDON AVENUE SURGERY</t>
  </si>
  <si>
    <t>A86037</t>
  </si>
  <si>
    <t>ELSWICK FAMILY PRACTICE</t>
  </si>
  <si>
    <t>A83626</t>
  </si>
  <si>
    <t>EVENWOOD MEDICAL PRACTICE</t>
  </si>
  <si>
    <t>A88002</t>
  </si>
  <si>
    <t>FARNHAM MEDICAL CTR.</t>
  </si>
  <si>
    <t>A85007</t>
  </si>
  <si>
    <t>FELL COTTAGE SURGERY</t>
  </si>
  <si>
    <t>A85001</t>
  </si>
  <si>
    <t>FELL TOWER MEDICAL CENTRE</t>
  </si>
  <si>
    <t>A82044</t>
  </si>
  <si>
    <t>FELLVIEW HEALTHCARE</t>
  </si>
  <si>
    <t>A86031</t>
  </si>
  <si>
    <t>FENHAM HALL SURGERY</t>
  </si>
  <si>
    <t>A83045</t>
  </si>
  <si>
    <t>FERRYHILL AND CHILTON MEDICAL PRACTICE</t>
  </si>
  <si>
    <t>A89020</t>
  </si>
  <si>
    <t>FORGE MEDICAL PRACTICE</t>
  </si>
  <si>
    <t>A84038</t>
  </si>
  <si>
    <t>FORUM FAMILY PRACTICE</t>
  </si>
  <si>
    <t>A89015</t>
  </si>
  <si>
    <t>FULWELL MEDICAL CENTRE,</t>
  </si>
  <si>
    <t>A83061</t>
  </si>
  <si>
    <t>GAINFORD SURGERY</t>
  </si>
  <si>
    <t>A89012</t>
  </si>
  <si>
    <t>GALLERIES MEDICAL PRACTICE</t>
  </si>
  <si>
    <t>A84039</t>
  </si>
  <si>
    <t>GAS HOUSE LANE SURGERY</t>
  </si>
  <si>
    <t>A81622</t>
  </si>
  <si>
    <t>A85006</t>
  </si>
  <si>
    <t>GLENPARK &amp; TEAMS MEDICAL SERVICES</t>
  </si>
  <si>
    <t>A82620</t>
  </si>
  <si>
    <t>GLENRIDDING HEALTH CENTRE</t>
  </si>
  <si>
    <t>A89028</t>
  </si>
  <si>
    <t>GRANGEWOOD SURGERY</t>
  </si>
  <si>
    <t>A83029</t>
  </si>
  <si>
    <t>GREAT LUMLEY SURGERY</t>
  </si>
  <si>
    <t>A84031</t>
  </si>
  <si>
    <t>GREYSTOKE SURGERY</t>
  </si>
  <si>
    <t>A84020</t>
  </si>
  <si>
    <t>GUIDEPOST MEDICAL GROUP</t>
  </si>
  <si>
    <t>A87029</t>
  </si>
  <si>
    <t>HADRIAN HEALTH CENTRE</t>
  </si>
  <si>
    <t>A83008</t>
  </si>
  <si>
    <t>HALLGARTH SURGERY</t>
  </si>
  <si>
    <t>A84034</t>
  </si>
  <si>
    <t>HALTWHISTLE MEDICAL GROUP</t>
  </si>
  <si>
    <t>A89041</t>
  </si>
  <si>
    <t>HAPPY HOUSE SURGERY</t>
  </si>
  <si>
    <t>A81041</t>
  </si>
  <si>
    <t>HART MEDICAL PRACTICE</t>
  </si>
  <si>
    <t>A81031</t>
  </si>
  <si>
    <t>HAVELOCK GRANGE PRACTICE</t>
  </si>
  <si>
    <t>A84045</t>
  </si>
  <si>
    <t>HAYDON BRIDGE &amp; ALLENDALE MEDICAL PRACT</t>
  </si>
  <si>
    <t>A86024</t>
  </si>
  <si>
    <t>HEATON ROAD SURGERY</t>
  </si>
  <si>
    <t>A89009</t>
  </si>
  <si>
    <t>HERRINGTON MEDICAL CENTRE</t>
  </si>
  <si>
    <t>A89004</t>
  </si>
  <si>
    <t>HETTON GROUP PRACTICE</t>
  </si>
  <si>
    <t>A81022</t>
  </si>
  <si>
    <t>HILLSIDE PRACTICE</t>
  </si>
  <si>
    <t>A81038</t>
  </si>
  <si>
    <t>HIRSEL MEDICAL CENTRE</t>
  </si>
  <si>
    <t>A85616</t>
  </si>
  <si>
    <t>HOLLYHURST MEDICAL CENTRE</t>
  </si>
  <si>
    <t>A86021</t>
  </si>
  <si>
    <t>HOLMSIDE MEDICAL GROUP</t>
  </si>
  <si>
    <t>A89023</t>
  </si>
  <si>
    <t>HOUGHTON MEDICAL GROUP,</t>
  </si>
  <si>
    <t>A84040</t>
  </si>
  <si>
    <t>HUMSHAUGH &amp; WARK MED GRP</t>
  </si>
  <si>
    <t>A81618</t>
  </si>
  <si>
    <t>HUNTCLIFF SURGERY</t>
  </si>
  <si>
    <t>A89031</t>
  </si>
  <si>
    <t>HYLTON MEDICAL GROUP</t>
  </si>
  <si>
    <t>A89617</t>
  </si>
  <si>
    <t>I J HEALTHCARE</t>
  </si>
  <si>
    <t>A88601</t>
  </si>
  <si>
    <t>IMEARY MEDICAL GROUP</t>
  </si>
  <si>
    <t>A82047</t>
  </si>
  <si>
    <t>JAMES STREET GROUP PRACT</t>
  </si>
  <si>
    <t>A86020</t>
  </si>
  <si>
    <t>JESMOND HEALTH PARTNERSHIP</t>
  </si>
  <si>
    <t>A83066</t>
  </si>
  <si>
    <t>JUBILEE MEDICAL GROUP</t>
  </si>
  <si>
    <t>A89021</t>
  </si>
  <si>
    <t>KEPIER MEDICAL PRACTICE</t>
  </si>
  <si>
    <t>A81049</t>
  </si>
  <si>
    <t>A81057</t>
  </si>
  <si>
    <t>KINGSWAY MEDICAL CENTRE</t>
  </si>
  <si>
    <t>A82617</t>
  </si>
  <si>
    <t>KIRKOSWALD SURGERY</t>
  </si>
  <si>
    <t>A83072</t>
  </si>
  <si>
    <t>LANCHESTER MEDICAL CENTRE</t>
  </si>
  <si>
    <t>A86016</t>
  </si>
  <si>
    <t>LANE END SURGERY</t>
  </si>
  <si>
    <t>A83636</t>
  </si>
  <si>
    <t>LEADGATE SURGERY</t>
  </si>
  <si>
    <t>A81026</t>
  </si>
  <si>
    <t>LINTHORPE SURGERY</t>
  </si>
  <si>
    <t>A85004</t>
  </si>
  <si>
    <t>LONGRIGG MEDICAL CENTRE</t>
  </si>
  <si>
    <t>A82646</t>
  </si>
  <si>
    <t>LONGTOWN MEDICAL CENTRE</t>
  </si>
  <si>
    <t>A82041</t>
  </si>
  <si>
    <t>LOWTHER MEDICAL CENTRE</t>
  </si>
  <si>
    <t>A87615</t>
  </si>
  <si>
    <t>MALLARD MEDICAL PRACTICE</t>
  </si>
  <si>
    <t>A82075</t>
  </si>
  <si>
    <t>MANSION HOUSE SURGERY</t>
  </si>
  <si>
    <t>A87008</t>
  </si>
  <si>
    <t>MARINE AVENUE MEDICAL CTR</t>
  </si>
  <si>
    <t>A84014</t>
  </si>
  <si>
    <t>MARINE MEDICAL GROUP</t>
  </si>
  <si>
    <t>A83051</t>
  </si>
  <si>
    <t>MARLBOROUGH SURGERY</t>
  </si>
  <si>
    <t>A88003</t>
  </si>
  <si>
    <t>MARSDEN MEDICAL GROUP</t>
  </si>
  <si>
    <t>A81040</t>
  </si>
  <si>
    <t>MARSH HOUSE MEDICAL PRACTICE</t>
  </si>
  <si>
    <t>A81020</t>
  </si>
  <si>
    <t>MARTONSIDE MEDICAL CENTRE</t>
  </si>
  <si>
    <t>A82032</t>
  </si>
  <si>
    <t>MARYPORT HEALTH SERVICES</t>
  </si>
  <si>
    <t>A88004</t>
  </si>
  <si>
    <t>MAYFIELD MEDICAL GROUP</t>
  </si>
  <si>
    <t>A81070</t>
  </si>
  <si>
    <t>MCKENZIE GROUP PRACTICE</t>
  </si>
  <si>
    <t>A81044</t>
  </si>
  <si>
    <t>MCKENZIE HOUSE SURGERY</t>
  </si>
  <si>
    <t>A81056</t>
  </si>
  <si>
    <t>MELROSE SURGERY</t>
  </si>
  <si>
    <t>A83028</t>
  </si>
  <si>
    <t>MIDDLE CHARE MEDICAL GROUP</t>
  </si>
  <si>
    <t>A83070</t>
  </si>
  <si>
    <t>MIDDLETON AND DINSDALE MEDICAL PRACTICE</t>
  </si>
  <si>
    <t>A85013</t>
  </si>
  <si>
    <t>MILLENNIUM FAMILY PRACTICE</t>
  </si>
  <si>
    <t>A89017</t>
  </si>
  <si>
    <t>MILLFIELD MEDICAL GROUP</t>
  </si>
  <si>
    <t>A89040</t>
  </si>
  <si>
    <t>MONKWEARMOUTH HEALTH CENTRE</t>
  </si>
  <si>
    <t>A83010</t>
  </si>
  <si>
    <t>MOORLANDS SURGERY</t>
  </si>
  <si>
    <t>A83041</t>
  </si>
  <si>
    <t>MURTON MEDICAL CENTRE</t>
  </si>
  <si>
    <t>A83013</t>
  </si>
  <si>
    <t>NEASHAM ROAD SURGERY</t>
  </si>
  <si>
    <t>A84037</t>
  </si>
  <si>
    <t>NETHERFIELD HOUSE</t>
  </si>
  <si>
    <t>A89032</t>
  </si>
  <si>
    <t>NEW SILKSWORTH MEDICAL PRACTICE</t>
  </si>
  <si>
    <t>A89026</t>
  </si>
  <si>
    <t>NEW WASHINGTON MEDICAL GROUP</t>
  </si>
  <si>
    <t>A86038</t>
  </si>
  <si>
    <t>NEWBURN SURGERY</t>
  </si>
  <si>
    <t>A86027</t>
  </si>
  <si>
    <t>NEWCASTLE MEDICAL CENTRE</t>
  </si>
  <si>
    <t>A81035</t>
  </si>
  <si>
    <t>NEWLANDS MEDICAL CENTRE</t>
  </si>
  <si>
    <t>A81021</t>
  </si>
  <si>
    <t>NORMANBY MEDICAL CENTRE</t>
  </si>
  <si>
    <t>A83020</t>
  </si>
  <si>
    <t>A84029</t>
  </si>
  <si>
    <t>NORTHUMBERLAND HEALTH</t>
  </si>
  <si>
    <t>A87022</t>
  </si>
  <si>
    <t>NORTHUMBERLAND PARK MEDICAL GROUP</t>
  </si>
  <si>
    <t>A81036</t>
  </si>
  <si>
    <t>NORTON MEDICAL CENTRE</t>
  </si>
  <si>
    <t>A83618</t>
  </si>
  <si>
    <t>OAKFIELDS HEALTH GROUP</t>
  </si>
  <si>
    <t>A83043</t>
  </si>
  <si>
    <t>OLD FORGE SURGERY</t>
  </si>
  <si>
    <t>A85018</t>
  </si>
  <si>
    <t>OLDWELL SURGERY</t>
  </si>
  <si>
    <t>A83006</t>
  </si>
  <si>
    <t>ORCHARD COURT SURGERY</t>
  </si>
  <si>
    <t>A85005</t>
  </si>
  <si>
    <t>OXFORD TCE &amp; RAWLING RD MEDICAL GROUP</t>
  </si>
  <si>
    <t>A89007</t>
  </si>
  <si>
    <t>PALLION FAMILY PRACTICE</t>
  </si>
  <si>
    <t>Y01262</t>
  </si>
  <si>
    <t>PALLION PRIMARY CARE SERVICES</t>
  </si>
  <si>
    <t>A89034</t>
  </si>
  <si>
    <t>PARK LANE PRACTICE</t>
  </si>
  <si>
    <t>A81066</t>
  </si>
  <si>
    <t>A86008</t>
  </si>
  <si>
    <t>PARK MEDICAL GROUP</t>
  </si>
  <si>
    <t>A81016</t>
  </si>
  <si>
    <t>A83641</t>
  </si>
  <si>
    <t>PARKGATE SURGERY</t>
  </si>
  <si>
    <t>A81611</t>
  </si>
  <si>
    <t>PARKWAY MEDICAL CENTRE</t>
  </si>
  <si>
    <t>A86022</t>
  </si>
  <si>
    <t>PARKWAY MEDICAL GROUP</t>
  </si>
  <si>
    <t>A83074</t>
  </si>
  <si>
    <t>PEASE WAY MEDICAL CENTRE</t>
  </si>
  <si>
    <t>A85611</t>
  </si>
  <si>
    <t>PELAW MEDICAL PRACTICE</t>
  </si>
  <si>
    <t>A83033</t>
  </si>
  <si>
    <t>PELTON &amp; FELLROSE MEDICAL GROUP</t>
  </si>
  <si>
    <t>A83060</t>
  </si>
  <si>
    <t>A84007</t>
  </si>
  <si>
    <t>PONTELAND MEDICAL GROUP</t>
  </si>
  <si>
    <t>A87009</t>
  </si>
  <si>
    <t>A86004</t>
  </si>
  <si>
    <t>PROSPECT MEDICAL CENTRE</t>
  </si>
  <si>
    <t>A81029</t>
  </si>
  <si>
    <t>PROSPECT SURGERY</t>
  </si>
  <si>
    <t>A84016</t>
  </si>
  <si>
    <t>PRUDHOE MEDICAL GROUP</t>
  </si>
  <si>
    <t>A81002</t>
  </si>
  <si>
    <t>QUEENS PARK MEDICAL CENTRE</t>
  </si>
  <si>
    <t>A83049</t>
  </si>
  <si>
    <t>A81014</t>
  </si>
  <si>
    <t>QUEENSTREE PRACTICE</t>
  </si>
  <si>
    <t>A84009</t>
  </si>
  <si>
    <t>RAILWAY MEDICAL GROUP</t>
  </si>
  <si>
    <t>A88608</t>
  </si>
  <si>
    <t>RAVENSWORTH SURGERY</t>
  </si>
  <si>
    <t>A89008</t>
  </si>
  <si>
    <t>RED HOUSE MEDICAL CENTRE</t>
  </si>
  <si>
    <t>A87030</t>
  </si>
  <si>
    <t>REDBURN PARK MEDICAL CENTRE</t>
  </si>
  <si>
    <t>A86028</t>
  </si>
  <si>
    <t>REGENT MEDICAL CENTRE</t>
  </si>
  <si>
    <t>A89616</t>
  </si>
  <si>
    <t>RICKLETON MEDICAL CENTRE</t>
  </si>
  <si>
    <t>A84035</t>
  </si>
  <si>
    <t>A81629</t>
  </si>
  <si>
    <t>RIVERSIDE MEDICAL PRACTICE</t>
  </si>
  <si>
    <t>A89002</t>
  </si>
  <si>
    <t>RIVERVIEW SURGERY</t>
  </si>
  <si>
    <t>A83048</t>
  </si>
  <si>
    <t>ROCKLIFFE COURT SURGERY</t>
  </si>
  <si>
    <t>A86006</t>
  </si>
  <si>
    <t>ROSEWORTH SURGERY</t>
  </si>
  <si>
    <t>A83026</t>
  </si>
  <si>
    <t>SACRISTON MEDICAL CENTRE</t>
  </si>
  <si>
    <t>A86003</t>
  </si>
  <si>
    <t>SAVILLE MEDICAL GROUP</t>
  </si>
  <si>
    <t>A84042</t>
  </si>
  <si>
    <t>SCOTS GAP MEDICAL GROUP</t>
  </si>
  <si>
    <t>A82024</t>
  </si>
  <si>
    <t>SEASCALE HEALTH CENTRE</t>
  </si>
  <si>
    <t>A84028</t>
  </si>
  <si>
    <t>SEATON PARK MEDICAL GROUP</t>
  </si>
  <si>
    <t>A85021</t>
  </si>
  <si>
    <t>SECOND STREET SURGERY</t>
  </si>
  <si>
    <t>A82031</t>
  </si>
  <si>
    <t>SHAP MEDICAL PRACTICE</t>
  </si>
  <si>
    <t>A82037</t>
  </si>
  <si>
    <t>SILLOTH GROUP MEDICAL PRACTICE</t>
  </si>
  <si>
    <t>A83627</t>
  </si>
  <si>
    <t>SILVERDALE FAMILY PRACTICE</t>
  </si>
  <si>
    <t>A83054</t>
  </si>
  <si>
    <t>SKERNE MEDICAL GROUP</t>
  </si>
  <si>
    <t>A81042</t>
  </si>
  <si>
    <t>SOUTH GRANGE MEDICAL GROUP PRACTICE</t>
  </si>
  <si>
    <t>A83619</t>
  </si>
  <si>
    <t>SOUTHDENE MEDICAL CENTRE</t>
  </si>
  <si>
    <t>A89035</t>
  </si>
  <si>
    <t>SOUTHLANDS MEDICAL GROUP</t>
  </si>
  <si>
    <t>A82018</t>
  </si>
  <si>
    <t>SPENCER ST SURGERY</t>
  </si>
  <si>
    <t>A87002</t>
  </si>
  <si>
    <t>SPRING TERRACE HEALTH CENTRE</t>
  </si>
  <si>
    <t>A89027</t>
  </si>
  <si>
    <t>SPRINGWELL MEDICAL GROUP</t>
  </si>
  <si>
    <t>A81005</t>
  </si>
  <si>
    <t>SPRINGWOOD SURGERY</t>
  </si>
  <si>
    <t>A83001</t>
  </si>
  <si>
    <t>ST ANDREW'S MEDICAL PRACTICE</t>
  </si>
  <si>
    <t>A89016</t>
  </si>
  <si>
    <t>ST BEDE MEDICAL CENTRE</t>
  </si>
  <si>
    <t>A88015</t>
  </si>
  <si>
    <t>ST GEORGE &amp; RIVERSIDE MEDICAL PRACTICE</t>
  </si>
  <si>
    <t>A85011</t>
  </si>
  <si>
    <t>ST. ALBANS MEDICAL GROUP</t>
  </si>
  <si>
    <t>A86040</t>
  </si>
  <si>
    <t>ST. ANTHONY'S HEALTH CENTRE</t>
  </si>
  <si>
    <t>A83023</t>
  </si>
  <si>
    <t>STANLEY MEDICAL GROUP</t>
  </si>
  <si>
    <t>A83015</t>
  </si>
  <si>
    <t>STATION VIEW MEDICAL CENTRE</t>
  </si>
  <si>
    <t>A87007</t>
  </si>
  <si>
    <t>STEPHENSON PARK HEALTH GROUP</t>
  </si>
  <si>
    <t>A89025</t>
  </si>
  <si>
    <t>SUNDERLAND GP ALLIANCE MEDICAL PRACTICE</t>
  </si>
  <si>
    <t>A89614</t>
  </si>
  <si>
    <t>SUNDERLAND GP ALLIANCE SOUTH HYLTON SURG</t>
  </si>
  <si>
    <t>A85617</t>
  </si>
  <si>
    <t>SUNNISIDE SURGERY</t>
  </si>
  <si>
    <t>A86041</t>
  </si>
  <si>
    <t>SWARLAND AVENUE SURGERY</t>
  </si>
  <si>
    <t>A88006</t>
  </si>
  <si>
    <t>TALBOT MEDICAL CENTRE</t>
  </si>
  <si>
    <t>A83016</t>
  </si>
  <si>
    <t>TANFIELD VIEW MEDICAL GROUP</t>
  </si>
  <si>
    <t>A82038</t>
  </si>
  <si>
    <t>TEMPLE SOWERBY MEDICAL PRACTICE</t>
  </si>
  <si>
    <t>A81006</t>
  </si>
  <si>
    <t>TENNANT STREET MEDICAL PRACTICE</t>
  </si>
  <si>
    <t>A84614</t>
  </si>
  <si>
    <t>THE ADDERLANE SURGERY</t>
  </si>
  <si>
    <t>A85614</t>
  </si>
  <si>
    <t>THE BRIDGES MEDICAL PRACTICE</t>
  </si>
  <si>
    <t>A89024</t>
  </si>
  <si>
    <t>THE BROADWAY MEDICAL PRACTICE</t>
  </si>
  <si>
    <t>A81045</t>
  </si>
  <si>
    <t>THE COATHAM ROAD SURGERY</t>
  </si>
  <si>
    <t>A82029</t>
  </si>
  <si>
    <t>THE CROFT SURGERY</t>
  </si>
  <si>
    <t>A81001</t>
  </si>
  <si>
    <t>THE DENSHAM SURGERY</t>
  </si>
  <si>
    <t>A81064</t>
  </si>
  <si>
    <t>THE DISCOVERY PRACTICE</t>
  </si>
  <si>
    <t>A81025</t>
  </si>
  <si>
    <t>THE DOVECOT SURGERY</t>
  </si>
  <si>
    <t>A81023</t>
  </si>
  <si>
    <t>THE ENDEAVOUR PRACTICE</t>
  </si>
  <si>
    <t>A81037</t>
  </si>
  <si>
    <t>THE ERIMUS PRACTICE</t>
  </si>
  <si>
    <t>A81065</t>
  </si>
  <si>
    <t>THE ESTON SURGERY</t>
  </si>
  <si>
    <t>A88025</t>
  </si>
  <si>
    <t>THE G.P.SUITE</t>
  </si>
  <si>
    <t>A84013</t>
  </si>
  <si>
    <t>THE GABLES MEDICAL GROUP</t>
  </si>
  <si>
    <t>A81032</t>
  </si>
  <si>
    <t>THE GARTH</t>
  </si>
  <si>
    <t>A88022</t>
  </si>
  <si>
    <t>THE GLEN MEDICAL GROUP</t>
  </si>
  <si>
    <t>A81052</t>
  </si>
  <si>
    <t>THE GREEN HOUSE SURGERY</t>
  </si>
  <si>
    <t>A86018</t>
  </si>
  <si>
    <t>THE GROVE MEDICAL GROUP</t>
  </si>
  <si>
    <t>A83622</t>
  </si>
  <si>
    <t>THE HAVEN SURGERY</t>
  </si>
  <si>
    <t>A81063</t>
  </si>
  <si>
    <t>THE HEADLAND MEDICAL CENTRE</t>
  </si>
  <si>
    <t>A83044</t>
  </si>
  <si>
    <t>THE HORDEN GROUP PRACTICE</t>
  </si>
  <si>
    <t>A82036</t>
  </si>
  <si>
    <t>THE LAKES MEDICAL PRACTICE</t>
  </si>
  <si>
    <t>A83022</t>
  </si>
  <si>
    <t>THE MEDICAL GROUP</t>
  </si>
  <si>
    <t>A89013</t>
  </si>
  <si>
    <t>THE NEW CITY MEDICAL GROUP</t>
  </si>
  <si>
    <t>A83071</t>
  </si>
  <si>
    <t>THE NEW SEAHAM MEDICAL GROUP</t>
  </si>
  <si>
    <t>A81612</t>
  </si>
  <si>
    <t>THE PATEL PRACTICE</t>
  </si>
  <si>
    <t>Y00286</t>
  </si>
  <si>
    <t>THE RAVENSCAR SURGERY</t>
  </si>
  <si>
    <t>Y03303</t>
  </si>
  <si>
    <t>THE RIDGEWAY HEALTH CENTRE</t>
  </si>
  <si>
    <t>A81610</t>
  </si>
  <si>
    <t>THE ROSEBERRY PRACTICE</t>
  </si>
  <si>
    <t>A84002</t>
  </si>
  <si>
    <t>THE ROTHBURY PRACTICE</t>
  </si>
  <si>
    <t>A81054</t>
  </si>
  <si>
    <t>THE SALTSCAR SURGERY</t>
  </si>
  <si>
    <t>A84033</t>
  </si>
  <si>
    <t>THE SELE MEDICAL PRACTICE</t>
  </si>
  <si>
    <t>A89010</t>
  </si>
  <si>
    <t>THE STEPHENSON MEDICAL PRACTICE</t>
  </si>
  <si>
    <t>A87016</t>
  </si>
  <si>
    <t>THE VILLAGE GREEN SURGERY</t>
  </si>
  <si>
    <t>A83035</t>
  </si>
  <si>
    <t>THE WEARDALE PRACTICE</t>
  </si>
  <si>
    <t>A81034</t>
  </si>
  <si>
    <t>THORNABY &amp; BARWICK MEDICAL GROUP</t>
  </si>
  <si>
    <t>A86029</t>
  </si>
  <si>
    <t>THORNFIELD MEDICAL GROUP</t>
  </si>
  <si>
    <t>A81621</t>
  </si>
  <si>
    <t>THORNTREE SURGERY</t>
  </si>
  <si>
    <t>A86026</t>
  </si>
  <si>
    <t>THROCKLEY PRIMARY CARE CENTRE</t>
  </si>
  <si>
    <t>A88008</t>
  </si>
  <si>
    <t>A84044</t>
  </si>
  <si>
    <t>UNION BRAE &amp; NORHAM PRAC</t>
  </si>
  <si>
    <t>A82013</t>
  </si>
  <si>
    <t>UPPER EDEN MEDICAL PRACTICE</t>
  </si>
  <si>
    <t>A84036</t>
  </si>
  <si>
    <t>VALENS MEDICAL PARTNERSHIP</t>
  </si>
  <si>
    <t>A88001</t>
  </si>
  <si>
    <t>A81009</t>
  </si>
  <si>
    <t>VILLAGE MEDICAL CENTRE</t>
  </si>
  <si>
    <t>A84030</t>
  </si>
  <si>
    <t>VILLAGE MEDICAL GROUP</t>
  </si>
  <si>
    <t>A89011</t>
  </si>
  <si>
    <t>VILLAGE SURGERY PARTNERSHIP</t>
  </si>
  <si>
    <t>A83637</t>
  </si>
  <si>
    <t>VILLAGES MEDICAL GROUP</t>
  </si>
  <si>
    <t>A89005</t>
  </si>
  <si>
    <t>VILLETTE SURGERY</t>
  </si>
  <si>
    <t>A86011</t>
  </si>
  <si>
    <t>WALKER MEDICAL GROUP</t>
  </si>
  <si>
    <t>A82654</t>
  </si>
  <si>
    <t>WARWICK SQUARE GROUP PRACTICE</t>
  </si>
  <si>
    <t>A89006</t>
  </si>
  <si>
    <t>WEARSIDE MEDICAL PRACTICE - PALLION</t>
  </si>
  <si>
    <t>A84026</t>
  </si>
  <si>
    <t>WELL CLOSE MEDICAL GROUP</t>
  </si>
  <si>
    <t>A87612</t>
  </si>
  <si>
    <t>WELLSPRING MEDICAL PRACT.</t>
  </si>
  <si>
    <t>A88005</t>
  </si>
  <si>
    <t>WENLOCK ROAD SURGERY</t>
  </si>
  <si>
    <t>A83634</t>
  </si>
  <si>
    <t>WEST CORNFORTH MEDICAL CENTRE</t>
  </si>
  <si>
    <t>A86005</t>
  </si>
  <si>
    <t>WEST FARM SURGERY</t>
  </si>
  <si>
    <t>A81060</t>
  </si>
  <si>
    <t>WEST QUAY MEDICAL PRACTICE</t>
  </si>
  <si>
    <t>A83024</t>
  </si>
  <si>
    <t>WEST RAINTON SURGERY</t>
  </si>
  <si>
    <t>A86012</t>
  </si>
  <si>
    <t>WEST ROAD MEDICAL CENTRE</t>
  </si>
  <si>
    <t>A81631</t>
  </si>
  <si>
    <t>WEST VIEW MILLENIUM SURGERY A</t>
  </si>
  <si>
    <t>A88014</t>
  </si>
  <si>
    <t>WEST VIEW SURGERY</t>
  </si>
  <si>
    <t>A81012</t>
  </si>
  <si>
    <t>WESTBOURNE MEDICAL CENTRE</t>
  </si>
  <si>
    <t>A89030</t>
  </si>
  <si>
    <t>WESTBOURNE MEDICAL GROUP</t>
  </si>
  <si>
    <t>A82064</t>
  </si>
  <si>
    <t>WESTCROFT HOUSE SURGERY</t>
  </si>
  <si>
    <t>A86025</t>
  </si>
  <si>
    <t>WESTERHOPE MEDICAL GROUP</t>
  </si>
  <si>
    <t>A85020</t>
  </si>
  <si>
    <t>WHICKHAM COTTAGE MEDICAL CENTRE</t>
  </si>
  <si>
    <t>A83005</t>
  </si>
  <si>
    <t>WHINFIELD MEDICAL PRACTICE</t>
  </si>
  <si>
    <t>A88023</t>
  </si>
  <si>
    <t>WHITBURN SURGERY</t>
  </si>
  <si>
    <t>A84011</t>
  </si>
  <si>
    <t>WHITE MEDICAL GROUP</t>
  </si>
  <si>
    <t>A87005</t>
  </si>
  <si>
    <t>WHITLEY BAY HEALTH CENTRE</t>
  </si>
  <si>
    <t>A87012</t>
  </si>
  <si>
    <t>WIDEOPEN MEDICAL CENTRE</t>
  </si>
  <si>
    <t>A82045</t>
  </si>
  <si>
    <t>WIGTON GROUP MEDICAL PRACTICE</t>
  </si>
  <si>
    <t>A83012</t>
  </si>
  <si>
    <t>WILLIAM BROWN CENTRE</t>
  </si>
  <si>
    <t>A83003</t>
  </si>
  <si>
    <t>WILLINGTON MEDICAL GROUP</t>
  </si>
  <si>
    <t>A83610</t>
  </si>
  <si>
    <t>WINGATE MEDICAL PRACTICE INTRAHEALTH</t>
  </si>
  <si>
    <t>A81017</t>
  </si>
  <si>
    <t>WOODBRIDGE PRACTICE</t>
  </si>
  <si>
    <t>A81046</t>
  </si>
  <si>
    <t>WOODLANDS FAMILY MEDICAL CENTRE</t>
  </si>
  <si>
    <t>A87017</t>
  </si>
  <si>
    <t>WOODLANDS PARK HEALTH CTR</t>
  </si>
  <si>
    <t>A81053</t>
  </si>
  <si>
    <t>WOODSIDE SURGERY</t>
  </si>
  <si>
    <t>A83032</t>
  </si>
  <si>
    <t>WOODVIEW MEDICAL PRACTICE</t>
  </si>
  <si>
    <t>A84604</t>
  </si>
  <si>
    <t>WOOLER HEALTH</t>
  </si>
  <si>
    <t>A85016</t>
  </si>
  <si>
    <t>WREKENTON MEDICAL GROUP</t>
  </si>
  <si>
    <t>A81027</t>
  </si>
  <si>
    <t>YARM MEDICAL PRACTICE</t>
  </si>
  <si>
    <t>A81048</t>
  </si>
  <si>
    <t>ZETLAND MEDICAL PRACTICE</t>
  </si>
  <si>
    <t>C86609</t>
  </si>
  <si>
    <t>ASA MEDICAL GROUP</t>
  </si>
  <si>
    <t>C85003</t>
  </si>
  <si>
    <t>ASHVILLE MEDICAL CENTRE PMS PRACTICE</t>
  </si>
  <si>
    <t>C86605</t>
  </si>
  <si>
    <t>ASKERN MEDICAL PRACTICE</t>
  </si>
  <si>
    <t>C88091</t>
  </si>
  <si>
    <t>BARNSLEY ROAD SURGERY</t>
  </si>
  <si>
    <t>C88046</t>
  </si>
  <si>
    <t>BEAUCHIEF MEDICAL PRACTICE</t>
  </si>
  <si>
    <t>Y05363</t>
  </si>
  <si>
    <t>BHF HIGHGATE SURGERY</t>
  </si>
  <si>
    <t>Y05364</t>
  </si>
  <si>
    <t>BHF LUNDWOOD SURGERY</t>
  </si>
  <si>
    <t>C88025</t>
  </si>
  <si>
    <t>BIRLEY HEALTH CENTRE</t>
  </si>
  <si>
    <t>C87616</t>
  </si>
  <si>
    <t>BLYTH ROAD MEDICAL CENTRE</t>
  </si>
  <si>
    <t>Y05248</t>
  </si>
  <si>
    <t>BRIERLEY MEDICAL CENTRE</t>
  </si>
  <si>
    <t>C87009</t>
  </si>
  <si>
    <t>BRINSWORTH MEDICAL CENTRE</t>
  </si>
  <si>
    <t>C87012</t>
  </si>
  <si>
    <t>BROOM LANE MEDICAL CENTRE</t>
  </si>
  <si>
    <t>C88028</t>
  </si>
  <si>
    <t>BROOMHILL SURGERY</t>
  </si>
  <si>
    <t>C88011</t>
  </si>
  <si>
    <t>BUCHANAN ROAD SURGERY</t>
  </si>
  <si>
    <t>C85017</t>
  </si>
  <si>
    <t>BURLEIGH MEDICAL CENTRE</t>
  </si>
  <si>
    <t>C88048</t>
  </si>
  <si>
    <t>BURNGREAVE SURGERY</t>
  </si>
  <si>
    <t>C88082</t>
  </si>
  <si>
    <t>CARRFIELD MEDICAL CENTRE</t>
  </si>
  <si>
    <t>C88016</t>
  </si>
  <si>
    <t>CARTERKNOWLE &amp; DORE MEDICAL PRACTICE</t>
  </si>
  <si>
    <t>C88010</t>
  </si>
  <si>
    <t>CHAPELGREEN PRACTICE</t>
  </si>
  <si>
    <t>C88032</t>
  </si>
  <si>
    <t>CHARNOCK HEALTH PRIMARY CARE CENTRE</t>
  </si>
  <si>
    <t>C87017</t>
  </si>
  <si>
    <t>CLIFTON MEDICAL CENTRE</t>
  </si>
  <si>
    <t>Y05349</t>
  </si>
  <si>
    <t>CLOVER CITY PRACTICE</t>
  </si>
  <si>
    <t>C88069</t>
  </si>
  <si>
    <t>CLOVER GROUP PRACTICE</t>
  </si>
  <si>
    <t>C88084</t>
  </si>
  <si>
    <t>CLOVER NORTH DARNALL HEALTH CENTRE</t>
  </si>
  <si>
    <t>C86024</t>
  </si>
  <si>
    <t>CONISBROUGH GROUP PRACTICE</t>
  </si>
  <si>
    <t>C86625</t>
  </si>
  <si>
    <t>CONISBROUGH MEDICAL PRACTICE</t>
  </si>
  <si>
    <t>C88079</t>
  </si>
  <si>
    <t>CROOKES PRACTICE</t>
  </si>
  <si>
    <t>C87030</t>
  </si>
  <si>
    <t>C88648</t>
  </si>
  <si>
    <t>CRYSTAL PEAKS MEDICAL CENTRE</t>
  </si>
  <si>
    <t>C85614</t>
  </si>
  <si>
    <t>DARTON HEALTH CENTRE PRACTICE</t>
  </si>
  <si>
    <t>Y00411</t>
  </si>
  <si>
    <t>DEARNE VALLEY GROUP PRACTICE</t>
  </si>
  <si>
    <t>C88074</t>
  </si>
  <si>
    <t>DEEPCAR MEDICAL CENTRE</t>
  </si>
  <si>
    <t>C86616</t>
  </si>
  <si>
    <t>DENABY MEDICAL PRACTICE</t>
  </si>
  <si>
    <t>C88076</t>
  </si>
  <si>
    <t>DEVONSHIRE GREEN MEDICAL CENTRE</t>
  </si>
  <si>
    <t>C87002</t>
  </si>
  <si>
    <t>DINNINGTON GROUP PRACTICE</t>
  </si>
  <si>
    <t>C86023</t>
  </si>
  <si>
    <t>DON VALLEY HEALTHCARE</t>
  </si>
  <si>
    <t>C88087</t>
  </si>
  <si>
    <t>DOVERCOURT GROUP PRACTICE</t>
  </si>
  <si>
    <t>C87031</t>
  </si>
  <si>
    <t>DR RAOLU'S PRACTICE</t>
  </si>
  <si>
    <t>C88030</t>
  </si>
  <si>
    <t>DUKE MEDICAL CENTRE</t>
  </si>
  <si>
    <t>C86611</t>
  </si>
  <si>
    <t>DUNSVILLE MEDICAL CENTRE</t>
  </si>
  <si>
    <t>C88045</t>
  </si>
  <si>
    <t>DYKES HALL MEDICAL CENTRE</t>
  </si>
  <si>
    <t>C88088</t>
  </si>
  <si>
    <t>EAST BANK MEDICAL CENTRE</t>
  </si>
  <si>
    <t>C88039</t>
  </si>
  <si>
    <t>ECCLESFIELD GROUP PRACT</t>
  </si>
  <si>
    <t>C86026</t>
  </si>
  <si>
    <t>EDLINGTON HEALTH CENTRE PRACTICE</t>
  </si>
  <si>
    <t>C88049</t>
  </si>
  <si>
    <t>ELM LANE SURGERY</t>
  </si>
  <si>
    <t>C88053</t>
  </si>
  <si>
    <t>FALKLAND HOUSE SURGERY</t>
  </si>
  <si>
    <t>C88021</t>
  </si>
  <si>
    <t>FAR LANE MEDICAL CENTRE</t>
  </si>
  <si>
    <t>C86037</t>
  </si>
  <si>
    <t>FIELD ROAD SURGERY</t>
  </si>
  <si>
    <t>C88035</t>
  </si>
  <si>
    <t>FIRTH PARK SURGERY</t>
  </si>
  <si>
    <t>C88008</t>
  </si>
  <si>
    <t>FORGE HEALTH GROUP</t>
  </si>
  <si>
    <t>C88009</t>
  </si>
  <si>
    <t>FOXHILL MEDICAL CENTRE</t>
  </si>
  <si>
    <t>C86025</t>
  </si>
  <si>
    <t>FRANCES STREET MEDICAL CENTRE</t>
  </si>
  <si>
    <t>C85016</t>
  </si>
  <si>
    <t>GARLAND HOUSE SURGERY</t>
  </si>
  <si>
    <t>C87622</t>
  </si>
  <si>
    <t>GATEWAY PRIMARY CARE</t>
  </si>
  <si>
    <t>C88019</t>
  </si>
  <si>
    <t>GLEADLESS MEDICAL CENTRE</t>
  </si>
  <si>
    <t>C85001</t>
  </si>
  <si>
    <t>GOLDTHORPE MEDICAL CENTRE PMS PRACTICE</t>
  </si>
  <si>
    <t>C87603</t>
  </si>
  <si>
    <t>GREASBROUGH MEDICAL CENTRE</t>
  </si>
  <si>
    <t>C86001</t>
  </si>
  <si>
    <t>GREAT NORTH MEDICAL GROUP</t>
  </si>
  <si>
    <t>C88077</t>
  </si>
  <si>
    <t>GREEN CROSS GROUP PRACTICE</t>
  </si>
  <si>
    <t>C87020</t>
  </si>
  <si>
    <t>GREENSIDE SURGERY</t>
  </si>
  <si>
    <t>C88054</t>
  </si>
  <si>
    <t>GRENOSIDE SURGERY</t>
  </si>
  <si>
    <t>C88652</t>
  </si>
  <si>
    <t>GREYSTONES MEDICAL CENTRE</t>
  </si>
  <si>
    <t>C85018</t>
  </si>
  <si>
    <t>GRIMETHORPE SURGERY</t>
  </si>
  <si>
    <t>C88036</t>
  </si>
  <si>
    <t>C88059</t>
  </si>
  <si>
    <t>HAROLD STREET MEDICAL CENTRE</t>
  </si>
  <si>
    <t>C86003</t>
  </si>
  <si>
    <t>HATFIELD HEALTH CENTRE</t>
  </si>
  <si>
    <t>C88073</t>
  </si>
  <si>
    <t>HEELEY GREEN SURGERY</t>
  </si>
  <si>
    <t>C85024</t>
  </si>
  <si>
    <t>HIGH STREET PRACTICE</t>
  </si>
  <si>
    <t>C87018</t>
  </si>
  <si>
    <t>C85010</t>
  </si>
  <si>
    <t>HILL BROW SURGERY PMS PRACTICE</t>
  </si>
  <si>
    <t>C88052</t>
  </si>
  <si>
    <t>HOLLIES MEDICAL CENTRE</t>
  </si>
  <si>
    <t>C85023</t>
  </si>
  <si>
    <t>HOLLYGREEN PRACTICE</t>
  </si>
  <si>
    <t>C85022</t>
  </si>
  <si>
    <t>HOYLAND MEDICAL PRACTICE</t>
  </si>
  <si>
    <t>C85020</t>
  </si>
  <si>
    <t>HUDDERSFIELD ROAD SURGERY</t>
  </si>
  <si>
    <t>C88050</t>
  </si>
  <si>
    <t>JAUNTY SPRINGS HEALTH CENTRE</t>
  </si>
  <si>
    <t>C85623</t>
  </si>
  <si>
    <t>KINGSWELL SURGERY PMS PRACTICE</t>
  </si>
  <si>
    <t>C86017</t>
  </si>
  <si>
    <t>KINGTHORNE GROUP PRACTICE</t>
  </si>
  <si>
    <t>C87004</t>
  </si>
  <si>
    <t>KIVETON PARK MEDICAL PRACTICE</t>
  </si>
  <si>
    <t>Y04809</t>
  </si>
  <si>
    <t>LAKESIDE SURGERY</t>
  </si>
  <si>
    <t>C85028</t>
  </si>
  <si>
    <t>LUNDWOOD MEDICAL CENTRE PMS PRACTICE</t>
  </si>
  <si>
    <t>C88044</t>
  </si>
  <si>
    <t>MANCHESTER ROAD SURGERY</t>
  </si>
  <si>
    <t>C88090</t>
  </si>
  <si>
    <t>MANOR AND PARK GROUP PRACTICE</t>
  </si>
  <si>
    <t>C87620</t>
  </si>
  <si>
    <t>MANOR FIELD SURGERY</t>
  </si>
  <si>
    <t>C87029</t>
  </si>
  <si>
    <t>C88015</t>
  </si>
  <si>
    <t>MEADOWGREEN HEALTH CENTRE</t>
  </si>
  <si>
    <t>C86005</t>
  </si>
  <si>
    <t>MEXBOROUGH HEALTH CENTRE</t>
  </si>
  <si>
    <t>C88095</t>
  </si>
  <si>
    <t>C85622</t>
  </si>
  <si>
    <t>MONK BRETTON HEALTH CENTRE PRACTICE</t>
  </si>
  <si>
    <t>C87016</t>
  </si>
  <si>
    <t>MORTHEN ROAD SURGERY</t>
  </si>
  <si>
    <t>C88078</t>
  </si>
  <si>
    <t>MOSBOROUGH HEALTH CENTRE</t>
  </si>
  <si>
    <t>C86011</t>
  </si>
  <si>
    <t>MOUNT GROUP PRACTICE</t>
  </si>
  <si>
    <t>C88034</t>
  </si>
  <si>
    <t>NETHERGREEN SURGERY</t>
  </si>
  <si>
    <t>C88006</t>
  </si>
  <si>
    <t>NORFOLK PARK HEALTH CENTRE</t>
  </si>
  <si>
    <t>C86018</t>
  </si>
  <si>
    <t>NORTHFIELD SURGERY</t>
  </si>
  <si>
    <t>C88014</t>
  </si>
  <si>
    <t>NORWOOD MEDICAL CENTRE</t>
  </si>
  <si>
    <t>C88040</t>
  </si>
  <si>
    <t>OUGHTIBRIDGE SURGERY</t>
  </si>
  <si>
    <t>C88051</t>
  </si>
  <si>
    <t>PAGE HALL MEDICAL CENTRE</t>
  </si>
  <si>
    <t>C86626</t>
  </si>
  <si>
    <t>C87013</t>
  </si>
  <si>
    <t>PARKGATE MEDICAL CENTRE</t>
  </si>
  <si>
    <t>C85004</t>
  </si>
  <si>
    <t>PENISTONE GROUP PMS PRACTICE</t>
  </si>
  <si>
    <t>C86038</t>
  </si>
  <si>
    <t>PETERSGATE MEDICAL CENTRE</t>
  </si>
  <si>
    <t>C88007</t>
  </si>
  <si>
    <t>PORTER BROOK MEDICAL CENTRE</t>
  </si>
  <si>
    <t>C87024</t>
  </si>
  <si>
    <t>RAWMARSH HEALTH CENTRE</t>
  </si>
  <si>
    <t>C86006</t>
  </si>
  <si>
    <t>REGENT SQUARE GROUP PRACTICE</t>
  </si>
  <si>
    <t>C88085</t>
  </si>
  <si>
    <t>C85005</t>
  </si>
  <si>
    <t>ROYSTON GROUP PRACTICE</t>
  </si>
  <si>
    <t>C88062</t>
  </si>
  <si>
    <t>RUSTLINGS ROAD MEDICAL CENTRE</t>
  </si>
  <si>
    <t>C86032</t>
  </si>
  <si>
    <t>SCAWSBY HEALTH CENTRE PRACTICE</t>
  </si>
  <si>
    <t>C88083</t>
  </si>
  <si>
    <t>SELBORNE ROAD MEDICAL CENTRE</t>
  </si>
  <si>
    <t>C87608</t>
  </si>
  <si>
    <t>SHAKESPEARE ROAD SURGERY</t>
  </si>
  <si>
    <t>C88060</t>
  </si>
  <si>
    <t>SHARROW LANE MEDICAL CENTRE</t>
  </si>
  <si>
    <t>C88622</t>
  </si>
  <si>
    <t>SHEFFIELD MEDICAL CENTRE</t>
  </si>
  <si>
    <t>Y00361</t>
  </si>
  <si>
    <t>SHEFFIELD SPECIAL ALLOCATION SCHEME GP</t>
  </si>
  <si>
    <t>C88070</t>
  </si>
  <si>
    <t>SHIREGREEN MEDICAL CENTRE</t>
  </si>
  <si>
    <t>C88026</t>
  </si>
  <si>
    <t>SLOAN MEDICAL CENTRE</t>
  </si>
  <si>
    <t>C88023</t>
  </si>
  <si>
    <t>SOTHALL &amp; BEIGHTON HEALTH CENTRES</t>
  </si>
  <si>
    <t>C88086</t>
  </si>
  <si>
    <t>SOUTHEY GREEN MEDICAL CTR</t>
  </si>
  <si>
    <t>C87005</t>
  </si>
  <si>
    <t>ST ANN'S MEDICAL CENTRE</t>
  </si>
  <si>
    <t>C85619</t>
  </si>
  <si>
    <t>ST GEORGE'S MEDICAL CENTRE PMS PRACTICE</t>
  </si>
  <si>
    <t>C86029</t>
  </si>
  <si>
    <t>ST VINCENT MEDICAL CENTRE</t>
  </si>
  <si>
    <t>C86020</t>
  </si>
  <si>
    <t>ST. JOHNS GROUP PRACTICE</t>
  </si>
  <si>
    <t>C87007</t>
  </si>
  <si>
    <t>STAG MEDICAL CENTRE</t>
  </si>
  <si>
    <t>C88037</t>
  </si>
  <si>
    <t>STEEL CITY GENERAL PRACTICE</t>
  </si>
  <si>
    <t>C88022</t>
  </si>
  <si>
    <t>STONECROFT MEDICAL CENTRE</t>
  </si>
  <si>
    <t>C87008</t>
  </si>
  <si>
    <t>SWALLOWNEST HEALTH CENTRE</t>
  </si>
  <si>
    <t>C86007</t>
  </si>
  <si>
    <t>THE BURNS PRACTICE</t>
  </si>
  <si>
    <t>C85007</t>
  </si>
  <si>
    <t>THE DOVE VALLEY PMS PRACTICE</t>
  </si>
  <si>
    <t>Y05167</t>
  </si>
  <si>
    <t>THE FLYING SCOTSMAN HEALTH CENTRE</t>
  </si>
  <si>
    <t>C85019</t>
  </si>
  <si>
    <t>C85009</t>
  </si>
  <si>
    <t>THE KAKOTY PRACTICE</t>
  </si>
  <si>
    <t>C86016</t>
  </si>
  <si>
    <t>THE LAKESIDE PRACTICE</t>
  </si>
  <si>
    <t>C87006</t>
  </si>
  <si>
    <t>THE MAGNA GROUP PRACTICE</t>
  </si>
  <si>
    <t>C88038</t>
  </si>
  <si>
    <t>THE MATHEWS PRACTICE BELGRAVE</t>
  </si>
  <si>
    <t>C86009</t>
  </si>
  <si>
    <t>THE MAYFLOWER MEDICAL PRACTICE</t>
  </si>
  <si>
    <t>C88655</t>
  </si>
  <si>
    <t>THE MEDICAL CENTRE DR OKORIE</t>
  </si>
  <si>
    <t>C86033</t>
  </si>
  <si>
    <t>THE NAYAR PRACTICE</t>
  </si>
  <si>
    <t>C86034</t>
  </si>
  <si>
    <t>C86012</t>
  </si>
  <si>
    <t>THE OAKWOOD SURGERY</t>
  </si>
  <si>
    <t>C86002</t>
  </si>
  <si>
    <t>THE RANSOME PRACTICE</t>
  </si>
  <si>
    <t>C85014</t>
  </si>
  <si>
    <t>THE ROSE TREE PMS PRACTICE</t>
  </si>
  <si>
    <t>C86015</t>
  </si>
  <si>
    <t>THE ROSSINGTON PRACTICE</t>
  </si>
  <si>
    <t>C86019</t>
  </si>
  <si>
    <t>THE SCOTT PRACTICE</t>
  </si>
  <si>
    <t>C88647</t>
  </si>
  <si>
    <t>THE THORPE PRACTICE</t>
  </si>
  <si>
    <t>C86013</t>
  </si>
  <si>
    <t>THE TICKHILL &amp; COLLIERY MEDICAL PRACTICE</t>
  </si>
  <si>
    <t>C86614</t>
  </si>
  <si>
    <t>THORNE MOOR MEDICAL PRACTICE</t>
  </si>
  <si>
    <t>C87604</t>
  </si>
  <si>
    <t>THORPE HESLEY SURGERY</t>
  </si>
  <si>
    <t>C88043</t>
  </si>
  <si>
    <t>TRAMWAYS AND MIDDLEWOOD MEDICAL CENTRES</t>
  </si>
  <si>
    <t>C88018</t>
  </si>
  <si>
    <t>TRAMWAYS MEDICAL CENTRE (O'CONNELL)</t>
  </si>
  <si>
    <t>C87014</t>
  </si>
  <si>
    <t>TREETON MEDICAL CENTRE</t>
  </si>
  <si>
    <t>C88627</t>
  </si>
  <si>
    <t>UNIVERSITY HEALTH SERVICE HEALTH CENTRE</t>
  </si>
  <si>
    <t>C88031</t>
  </si>
  <si>
    <t>UPPERTHORPE MEDICAL CENTRE</t>
  </si>
  <si>
    <t>C88027</t>
  </si>
  <si>
    <t>UPWELL STREET SURGERY</t>
  </si>
  <si>
    <t>C88092</t>
  </si>
  <si>
    <t>VALLEY MEDICAL CENTRE</t>
  </si>
  <si>
    <t>C88631</t>
  </si>
  <si>
    <t>VERITAS HEALTH CENTRE</t>
  </si>
  <si>
    <t>C85033</t>
  </si>
  <si>
    <t>VICTORIA MEDICAL CENTRE PMS PRACTICE</t>
  </si>
  <si>
    <t>C87022</t>
  </si>
  <si>
    <t>C85008</t>
  </si>
  <si>
    <t>WALDERSLADE SURGERY</t>
  </si>
  <si>
    <t>C88005</t>
  </si>
  <si>
    <t>WALKLEY HOUSE &amp; STANNINGTON M.C</t>
  </si>
  <si>
    <t>C86621</t>
  </si>
  <si>
    <t>WEST END CLINIC</t>
  </si>
  <si>
    <t>C86021</t>
  </si>
  <si>
    <t>WHITE HOUSE FARM MEDICAL CENTRE</t>
  </si>
  <si>
    <t>C88020</t>
  </si>
  <si>
    <t>WHITE HOUSE SURGERY</t>
  </si>
  <si>
    <t>C87015</t>
  </si>
  <si>
    <t>WICKERSLEY HEALTH CENTRE</t>
  </si>
  <si>
    <t>C88047</t>
  </si>
  <si>
    <t>WINCOBANK MEDICAL CENTRE</t>
  </si>
  <si>
    <t>C85013</t>
  </si>
  <si>
    <t>WOMBWELL GMS PRACTICE</t>
  </si>
  <si>
    <t>C85030</t>
  </si>
  <si>
    <t>WOMBWELL MEDICAL CENTRE PRACTICE</t>
  </si>
  <si>
    <t>C88072</t>
  </si>
  <si>
    <t>WOODHOUSE MEDICAL CENTRE</t>
  </si>
  <si>
    <t>C85006</t>
  </si>
  <si>
    <t>WOODLAND DRIVE MEDICAL CENTRE</t>
  </si>
  <si>
    <t>C88041</t>
  </si>
  <si>
    <t>WOODSEATS MEDICAL CENTRE</t>
  </si>
  <si>
    <t>C87003</t>
  </si>
  <si>
    <t>WOODSTOCK BOWER GROUP PRACTICE</t>
  </si>
  <si>
    <t>C87010</t>
  </si>
  <si>
    <t>B86068</t>
  </si>
  <si>
    <t>ABBEY GRANGE MEDICAL PRACTICE</t>
  </si>
  <si>
    <t>B83620</t>
  </si>
  <si>
    <t>ADDINGHAM SURGERY</t>
  </si>
  <si>
    <t>B86051</t>
  </si>
  <si>
    <t>AIRE VALLEY SURGERY</t>
  </si>
  <si>
    <t>B86070</t>
  </si>
  <si>
    <t>AIREBOROUGH FAMILY PRACTICE</t>
  </si>
  <si>
    <t>B86039</t>
  </si>
  <si>
    <t>ALLERTON MEDICAL CENTRE</t>
  </si>
  <si>
    <t>B87044</t>
  </si>
  <si>
    <t>ALVERTHORPE</t>
  </si>
  <si>
    <t>B86008</t>
  </si>
  <si>
    <t>ALWOODLEY MEDICAL CENTRE</t>
  </si>
  <si>
    <t>B86096</t>
  </si>
  <si>
    <t>ARTHINGTON MEDICAL CENTRE</t>
  </si>
  <si>
    <t>B87021</t>
  </si>
  <si>
    <t>ASH GROVE</t>
  </si>
  <si>
    <t>B83062</t>
  </si>
  <si>
    <t>ASHCROFT SURGERY</t>
  </si>
  <si>
    <t>B86055</t>
  </si>
  <si>
    <t>B86623</t>
  </si>
  <si>
    <t>ASHTON VIEW MEDICAL CTR</t>
  </si>
  <si>
    <t>B83641</t>
  </si>
  <si>
    <t>ASHWELL MEDICAL CENTRE</t>
  </si>
  <si>
    <t>B83022</t>
  </si>
  <si>
    <t>BAILDON MEDICAL PRACTICE</t>
  </si>
  <si>
    <t>B84016</t>
  </si>
  <si>
    <t>BANKFIELD SURGERY</t>
  </si>
  <si>
    <t>B85008</t>
  </si>
  <si>
    <t>BATLEY HEALTH CENTRE SURGERY</t>
  </si>
  <si>
    <t>B86655</t>
  </si>
  <si>
    <t>BEECH TREE MEDICAL CENTRE</t>
  </si>
  <si>
    <t>B84613</t>
  </si>
  <si>
    <t>B86667</t>
  </si>
  <si>
    <t>BEESTON VILLAGE SURGERY</t>
  </si>
  <si>
    <t>B86081</t>
  </si>
  <si>
    <t>BELLBROOKE SURGERY</t>
  </si>
  <si>
    <t>B83657</t>
  </si>
  <si>
    <t>BEVAN COMMUNITY BENEFIT SOCIETY</t>
  </si>
  <si>
    <t>Y08186</t>
  </si>
  <si>
    <t>BEVAN HEALTH INCLUSION SERVICE WAKEFIELD</t>
  </si>
  <si>
    <t>B83660</t>
  </si>
  <si>
    <t>BILTON MEDICAL CENTRE</t>
  </si>
  <si>
    <t>B83014</t>
  </si>
  <si>
    <t>BINGLEY MEDICAL PRACTICE</t>
  </si>
  <si>
    <t>B85634</t>
  </si>
  <si>
    <t>BIRKBY HEALTH CENTRE</t>
  </si>
  <si>
    <t>B85025</t>
  </si>
  <si>
    <t>BLACKBURN RD.MEDICAL CTR.</t>
  </si>
  <si>
    <t>B83041</t>
  </si>
  <si>
    <t>BOWLING HALL MED PRACTICE</t>
  </si>
  <si>
    <t>B83032</t>
  </si>
  <si>
    <t>BRADFORD MOOR PRACTICE</t>
  </si>
  <si>
    <t>B83051</t>
  </si>
  <si>
    <t>BRADFORD STUDENT HEALTH SERVICE</t>
  </si>
  <si>
    <t>B86104</t>
  </si>
  <si>
    <t>BRAMLEY VILLAGE HEALTH &amp; WELLBEING CTR</t>
  </si>
  <si>
    <t>B84007</t>
  </si>
  <si>
    <t>BRIG ROYD SURGERY</t>
  </si>
  <si>
    <t>B85014</t>
  </si>
  <si>
    <t>BROOKROYD HOUSE</t>
  </si>
  <si>
    <t>Y07275</t>
  </si>
  <si>
    <t>BROUGHTON HOUSE GP SURGERY</t>
  </si>
  <si>
    <t>B86069</t>
  </si>
  <si>
    <t>BURLEY PARK MEDICAL CENTRE</t>
  </si>
  <si>
    <t>B86030</t>
  </si>
  <si>
    <t>BURTON CROFT SURGERY</t>
  </si>
  <si>
    <t>B85004</t>
  </si>
  <si>
    <t>CALDER VIEW SURGERY</t>
  </si>
  <si>
    <t>B84618</t>
  </si>
  <si>
    <t>CARITAS GROUP PRACTICE</t>
  </si>
  <si>
    <t>B87025</t>
  </si>
  <si>
    <t>CASTLEFORD MEDICAL PRACTICE</t>
  </si>
  <si>
    <t>B87020</t>
  </si>
  <si>
    <t>CHAPELTHORPE</t>
  </si>
  <si>
    <t>B86108</t>
  </si>
  <si>
    <t>CHAPELTOWN FAMILY SURGERY</t>
  </si>
  <si>
    <t>B85655</t>
  </si>
  <si>
    <t>CHERRY TREE SURGERY</t>
  </si>
  <si>
    <t>B86032</t>
  </si>
  <si>
    <t>CHEVIN MEDICAL PRACTICE</t>
  </si>
  <si>
    <t>B84011</t>
  </si>
  <si>
    <t>B86002</t>
  </si>
  <si>
    <t>CITY VIEW MEDICAL PRACTICE</t>
  </si>
  <si>
    <t>B83628</t>
  </si>
  <si>
    <t>CLARENDON MEDICAL CENTRE</t>
  </si>
  <si>
    <t>B85021</t>
  </si>
  <si>
    <t>CLECKHEATON GROUP PRACTICE</t>
  </si>
  <si>
    <t>B87003</t>
  </si>
  <si>
    <t>COLLEGE LANE SURGERY</t>
  </si>
  <si>
    <t>B86010</t>
  </si>
  <si>
    <t>COLLINGHAM CHURCH VIEW SURGERY</t>
  </si>
  <si>
    <t>B85054</t>
  </si>
  <si>
    <t>COLNE VALLEY GROUP PRACTICE</t>
  </si>
  <si>
    <t>B86103</t>
  </si>
  <si>
    <t>B85619</t>
  </si>
  <si>
    <t>COOK LANE SURGERY</t>
  </si>
  <si>
    <t>B86017</t>
  </si>
  <si>
    <t>CRAVEN ROAD MEDICAL PRACTICE</t>
  </si>
  <si>
    <t>B85614</t>
  </si>
  <si>
    <t>B87028</t>
  </si>
  <si>
    <t>CROFTON AND SHARLSTON MED PRAC</t>
  </si>
  <si>
    <t>Y04266</t>
  </si>
  <si>
    <t>CROSLAND MOOR SURGERY</t>
  </si>
  <si>
    <t>B86033</t>
  </si>
  <si>
    <t>CROSSLEY STREET SURGERY</t>
  </si>
  <si>
    <t>B85010</t>
  </si>
  <si>
    <t>DALTON SURGERY</t>
  </si>
  <si>
    <t>B85002</t>
  </si>
  <si>
    <t>DEARNE VALLEY HEALTH CENTRE</t>
  </si>
  <si>
    <t>B86019</t>
  </si>
  <si>
    <t>DIAMOND MEDICAL GROUP</t>
  </si>
  <si>
    <t>B86003</t>
  </si>
  <si>
    <t>DR G LEES &amp; PARTNERS</t>
  </si>
  <si>
    <t>B83653</t>
  </si>
  <si>
    <t>DR GILKAR</t>
  </si>
  <si>
    <t>B85611</t>
  </si>
  <si>
    <t>DR HANDA &amp; PARTNER</t>
  </si>
  <si>
    <t>B83025</t>
  </si>
  <si>
    <t>DR I M RAJA &amp; PARTNER</t>
  </si>
  <si>
    <t>B83622</t>
  </si>
  <si>
    <t>DR IA GILKAR &amp; PARTNERS</t>
  </si>
  <si>
    <t>B85650</t>
  </si>
  <si>
    <t>DR MAHMOOD &amp; PARTNERS</t>
  </si>
  <si>
    <t>B86005</t>
  </si>
  <si>
    <t>DR N DUMPHY &amp; PARTNERS</t>
  </si>
  <si>
    <t>B86642</t>
  </si>
  <si>
    <t>DR S HUSSAIN</t>
  </si>
  <si>
    <t>B86044</t>
  </si>
  <si>
    <t>DR S HUTCHINSON &amp; PARTNERS, IW&amp;H M PRAC</t>
  </si>
  <si>
    <t>B86094</t>
  </si>
  <si>
    <t>DR S M CHEN &amp; PARTNER</t>
  </si>
  <si>
    <t>B86075</t>
  </si>
  <si>
    <t>DR T P FOX &amp; PARTNERS</t>
  </si>
  <si>
    <t>B86678</t>
  </si>
  <si>
    <t>DRIGHLINGTON MEDICAL CENTRE</t>
  </si>
  <si>
    <t>B82053</t>
  </si>
  <si>
    <t>DYNELEY HOUSE SURGERY</t>
  </si>
  <si>
    <t>B86043</t>
  </si>
  <si>
    <t>EAST PARK MEDICAL CENTRE</t>
  </si>
  <si>
    <t>B87604</t>
  </si>
  <si>
    <t>EASTMOOR HEALTH CENTRE</t>
  </si>
  <si>
    <t>Y01118</t>
  </si>
  <si>
    <t>ECCLESHILL VILLAGE SURGERY</t>
  </si>
  <si>
    <t>B85020</t>
  </si>
  <si>
    <t>EIGHTLANDS SURGERY</t>
  </si>
  <si>
    <t>B85006</t>
  </si>
  <si>
    <t>ELMWOOD FAMILY DOCTORS</t>
  </si>
  <si>
    <t>B86648</t>
  </si>
  <si>
    <t>FAMILY DOCTORS</t>
  </si>
  <si>
    <t>B83016</t>
  </si>
  <si>
    <t>FARROW MEDICAL CENTRE</t>
  </si>
  <si>
    <t>B85051</t>
  </si>
  <si>
    <t>FIELDHEAD SURGERY</t>
  </si>
  <si>
    <t>B86106</t>
  </si>
  <si>
    <t>FOUNDRY LANE SURGERY</t>
  </si>
  <si>
    <t>B87011</t>
  </si>
  <si>
    <t>FRIARWOOD SURGERY</t>
  </si>
  <si>
    <t>B83627</t>
  </si>
  <si>
    <t>FRIZINGHALL MEDICAL CENTRE</t>
  </si>
  <si>
    <t>B86048</t>
  </si>
  <si>
    <t>GARFORTH MEDICAL CENTRE</t>
  </si>
  <si>
    <t>B86036</t>
  </si>
  <si>
    <t>GIBSON LANE PRACTICE</t>
  </si>
  <si>
    <t>B86101</t>
  </si>
  <si>
    <t>GILDERSOME HEALTH CENTRE</t>
  </si>
  <si>
    <t>B83034</t>
  </si>
  <si>
    <t>GRANGE MEDICAL CENTRE</t>
  </si>
  <si>
    <t>B83019</t>
  </si>
  <si>
    <t>GRANGE PARK SURGERY</t>
  </si>
  <si>
    <t>B85060</t>
  </si>
  <si>
    <t>GREENHEAD FAMILY DOCTORS</t>
  </si>
  <si>
    <t>B85018</t>
  </si>
  <si>
    <t>GROVE HOUSE SURGERY</t>
  </si>
  <si>
    <t>B86038</t>
  </si>
  <si>
    <t>GUISELEY AND YEADON MEDICAL PRACTICE</t>
  </si>
  <si>
    <t>B83054</t>
  </si>
  <si>
    <t>HAIGH HALL MEDICAL PRACTICE</t>
  </si>
  <si>
    <t>B86061</t>
  </si>
  <si>
    <t>HAREHILLS CORNER SURGERY</t>
  </si>
  <si>
    <t>B86672</t>
  </si>
  <si>
    <t>HAWTHORN SURGERY</t>
  </si>
  <si>
    <t>B85055</t>
  </si>
  <si>
    <t>HEALDS ROAD SURGERY</t>
  </si>
  <si>
    <t>B87030</t>
  </si>
  <si>
    <t>HEALTH CARE FIRST PARTNERSHIP</t>
  </si>
  <si>
    <t>B84004</t>
  </si>
  <si>
    <t>HEBDEN BRIDGE GROUP PRACTICE</t>
  </si>
  <si>
    <t>B87018</t>
  </si>
  <si>
    <t>HENRY MOORE CLINIC</t>
  </si>
  <si>
    <t>B86004</t>
  </si>
  <si>
    <t>HIGHFIELD SURGERY</t>
  </si>
  <si>
    <t>B86011</t>
  </si>
  <si>
    <t>HILLFOOT SURGERY</t>
  </si>
  <si>
    <t>B83045</t>
  </si>
  <si>
    <t>HOLLYNS HEALTH &amp; WELLBEING</t>
  </si>
  <si>
    <t>B87022</t>
  </si>
  <si>
    <t>HOMESTEAD</t>
  </si>
  <si>
    <t>B85022</t>
  </si>
  <si>
    <t>HONLEY SURGERY</t>
  </si>
  <si>
    <t>B83035</t>
  </si>
  <si>
    <t>HORTON PARK MEDICAL PRACTICE</t>
  </si>
  <si>
    <t>B86025</t>
  </si>
  <si>
    <t>HYDE PARK SURGERY</t>
  </si>
  <si>
    <t>B83624</t>
  </si>
  <si>
    <t>I G MEDICAL</t>
  </si>
  <si>
    <t>B83018</t>
  </si>
  <si>
    <t>IDLE MEDICAL CENTRE</t>
  </si>
  <si>
    <t>B83002</t>
  </si>
  <si>
    <t>ILKLEY &amp; WHARFEDALE MEDICAL PRACTICE</t>
  </si>
  <si>
    <t>B84010</t>
  </si>
  <si>
    <t>KEIGHLEY ROAD SURGERY</t>
  </si>
  <si>
    <t>B83052</t>
  </si>
  <si>
    <t>KENSINGTON PARTNERSHIP</t>
  </si>
  <si>
    <t>B84021</t>
  </si>
  <si>
    <t>KING CROSS PRACTICE</t>
  </si>
  <si>
    <t>B87039</t>
  </si>
  <si>
    <t>KING'S MEDICAL PRACTICE</t>
  </si>
  <si>
    <t>B86092</t>
  </si>
  <si>
    <t>KIPPAX HALL SURGERY</t>
  </si>
  <si>
    <t>B85026</t>
  </si>
  <si>
    <t>KIRKBURTON HEALTH CENTRE</t>
  </si>
  <si>
    <t>B85640</t>
  </si>
  <si>
    <t>KIRKGATE SURGERY</t>
  </si>
  <si>
    <t>B86109</t>
  </si>
  <si>
    <t>KIRKSTALL LANE MEDICAL CENTRE</t>
  </si>
  <si>
    <t>B87036</t>
  </si>
  <si>
    <t>LANGTHWAITE SURGERY</t>
  </si>
  <si>
    <t>B86086</t>
  </si>
  <si>
    <t>LAUREL BANK SURGERY</t>
  </si>
  <si>
    <t>B86012</t>
  </si>
  <si>
    <t>LEEDS CITY MEDICAL PRACTICE</t>
  </si>
  <si>
    <t>B86110</t>
  </si>
  <si>
    <t>LEEDS STUDENT MEDICAL PRACTICE</t>
  </si>
  <si>
    <t>B86064</t>
  </si>
  <si>
    <t>LEIGH VIEW MEDICAL PRACTICE</t>
  </si>
  <si>
    <t>B85031</t>
  </si>
  <si>
    <t>LEPTON AND KIRKHEATON SURGERIES</t>
  </si>
  <si>
    <t>B83038</t>
  </si>
  <si>
    <t>LEYLANDS LANE MEDICAL PRACTICE</t>
  </si>
  <si>
    <t>B86675</t>
  </si>
  <si>
    <t>LINCOLN GREEN MEDICAL CENTRE</t>
  </si>
  <si>
    <t>B85027</t>
  </si>
  <si>
    <t>LINDLEY GROUP PRACTICE LTD</t>
  </si>
  <si>
    <t>B83008</t>
  </si>
  <si>
    <t>LING HOUSE MEDICAL CENTRE</t>
  </si>
  <si>
    <t>B86042</t>
  </si>
  <si>
    <t>LINGWELL CROFT SURGERY</t>
  </si>
  <si>
    <t>B84612</t>
  </si>
  <si>
    <t>LISTER LANE SURGERY</t>
  </si>
  <si>
    <t>B85612</t>
  </si>
  <si>
    <t>LIVERSEDGE MEDICAL CENTRE</t>
  </si>
  <si>
    <t>Y02645</t>
  </si>
  <si>
    <t>LOCALA CALDERDALE SAS</t>
  </si>
  <si>
    <t>Y00081</t>
  </si>
  <si>
    <t>LOCALA KIRKLEES SAS</t>
  </si>
  <si>
    <t>B85641</t>
  </si>
  <si>
    <t>LOCKWOOD SURGERY</t>
  </si>
  <si>
    <t>B86020</t>
  </si>
  <si>
    <t>LOFTHOUSE SURGERY</t>
  </si>
  <si>
    <t>B84623</t>
  </si>
  <si>
    <t>LONGROYDE SURGERY</t>
  </si>
  <si>
    <t>B83029</t>
  </si>
  <si>
    <t>LOW MOOR SURGERY</t>
  </si>
  <si>
    <t>B87008</t>
  </si>
  <si>
    <t>LUPSET HEALTH CENTRE</t>
  </si>
  <si>
    <t>B83012</t>
  </si>
  <si>
    <t>MANOR MEDICAL PRACTICE</t>
  </si>
  <si>
    <t>B86015</t>
  </si>
  <si>
    <t>MANOR PARK SURGERY</t>
  </si>
  <si>
    <t>B86009</t>
  </si>
  <si>
    <t>MANSTON SURGERY</t>
  </si>
  <si>
    <t>B85623</t>
  </si>
  <si>
    <t>MARSH SURGERY</t>
  </si>
  <si>
    <t>B87012</t>
  </si>
  <si>
    <t>MAYBUSH MEDICAL CENTRE</t>
  </si>
  <si>
    <t>B86059</t>
  </si>
  <si>
    <t>MEANWOOD HEALTH CENTRE</t>
  </si>
  <si>
    <t>B85032</t>
  </si>
  <si>
    <t>MELTHAM GROUP PRACTICE</t>
  </si>
  <si>
    <t>B85016</t>
  </si>
  <si>
    <t>MELTHAM ROAD SURGERY</t>
  </si>
  <si>
    <t>B87001</t>
  </si>
  <si>
    <t>MIDDLESTOWN</t>
  </si>
  <si>
    <t>B85019</t>
  </si>
  <si>
    <t>MIRFIELD HEALTH CENTRE</t>
  </si>
  <si>
    <t>B83033</t>
  </si>
  <si>
    <t>MODALITY PARTNERSHIP (AWC)</t>
  </si>
  <si>
    <t>B83661</t>
  </si>
  <si>
    <t>MOOR PARK MEDICAL PRACTICE</t>
  </si>
  <si>
    <t>B86658</t>
  </si>
  <si>
    <t>MOORFIELD HOUSE SURGERY</t>
  </si>
  <si>
    <t>B83056</t>
  </si>
  <si>
    <t>MOORSIDE SURGERY</t>
  </si>
  <si>
    <t>B85041</t>
  </si>
  <si>
    <t>MOUNT PLEASANT MED CENTRE</t>
  </si>
  <si>
    <t>B86018</t>
  </si>
  <si>
    <t>MULBERRY STREET MEDICAL PRACTICE</t>
  </si>
  <si>
    <t>B83611</t>
  </si>
  <si>
    <t>NEW OTLEY ROAD MEDICAL PRACTICE</t>
  </si>
  <si>
    <t>B87027</t>
  </si>
  <si>
    <t>NEW SOUTHGATE SURGERY</t>
  </si>
  <si>
    <t>B85036</t>
  </si>
  <si>
    <t>NEW STREET &amp; NETHERTON GROUP PRACTICE</t>
  </si>
  <si>
    <t>B87033</t>
  </si>
  <si>
    <t>NEWLAND SURGERY</t>
  </si>
  <si>
    <t>B85037</t>
  </si>
  <si>
    <t>NEWSOME SURGERY LIMITED</t>
  </si>
  <si>
    <t>B86666</t>
  </si>
  <si>
    <t>NEWTON SURGERY</t>
  </si>
  <si>
    <t>Y06659</t>
  </si>
  <si>
    <t>NOOK SURGERY</t>
  </si>
  <si>
    <t>B85009</t>
  </si>
  <si>
    <t>NORTH ROAD SUITE,RAVENSTHORPE HEALTH CTR</t>
  </si>
  <si>
    <t>B87007</t>
  </si>
  <si>
    <t>B86089</t>
  </si>
  <si>
    <t>NOVA SCOTIA MEDICAL CNTR</t>
  </si>
  <si>
    <t>B83031</t>
  </si>
  <si>
    <t>OAK GLEN SURGERY</t>
  </si>
  <si>
    <t>B85610</t>
  </si>
  <si>
    <t>OAKLANDS HEALTH CENTRE</t>
  </si>
  <si>
    <t>B86022</t>
  </si>
  <si>
    <t>OAKWOOD LANE MEDICAL PRACTICE</t>
  </si>
  <si>
    <t>Y02002</t>
  </si>
  <si>
    <t>ONE MEDICARE LLP-THE LIGHT</t>
  </si>
  <si>
    <t>B87002</t>
  </si>
  <si>
    <t>ORCHARD CROFT</t>
  </si>
  <si>
    <t>B87031</t>
  </si>
  <si>
    <t>OSSETT SURGERY</t>
  </si>
  <si>
    <t>B86006</t>
  </si>
  <si>
    <t>OULTON MEDICAL CENTRE</t>
  </si>
  <si>
    <t>B87013</t>
  </si>
  <si>
    <t>OUTWOOD PARK MEDICAL CENTRE</t>
  </si>
  <si>
    <t>B85042</t>
  </si>
  <si>
    <t>PADDOCK AND LONGWOOD FAMILY PRACTICE</t>
  </si>
  <si>
    <t>B86093</t>
  </si>
  <si>
    <t>PARK EDGE PRACTICE</t>
  </si>
  <si>
    <t>B83659</t>
  </si>
  <si>
    <t>PARK GRANGE MEDICAL CENTRE</t>
  </si>
  <si>
    <t>B87006</t>
  </si>
  <si>
    <t>PARK GREEN SURGERY</t>
  </si>
  <si>
    <t>B86052</t>
  </si>
  <si>
    <t>PARK ROAD &amp; MENSTON</t>
  </si>
  <si>
    <t>B83010</t>
  </si>
  <si>
    <t>PARKLANDS MEDICAL PRACTICE</t>
  </si>
  <si>
    <t>B85001</t>
  </si>
  <si>
    <t>B87602</t>
  </si>
  <si>
    <t>PATIENCE LANE SURGERY</t>
  </si>
  <si>
    <t>B83629</t>
  </si>
  <si>
    <t>PEEL PARK SURGERY</t>
  </si>
  <si>
    <t>B83614</t>
  </si>
  <si>
    <t>PICTON MEDICAL CENTRE</t>
  </si>
  <si>
    <t>B84013</t>
  </si>
  <si>
    <t>PLANE TREES GROUP PRACTICE</t>
  </si>
  <si>
    <t>B83026</t>
  </si>
  <si>
    <t>PRIMROSE SURGERY</t>
  </si>
  <si>
    <t>B86024</t>
  </si>
  <si>
    <t>PRIORY VIEW MEDICAL CENTRE</t>
  </si>
  <si>
    <t>B84014</t>
  </si>
  <si>
    <t>RASTRICK HEALTH CENTRE</t>
  </si>
  <si>
    <t>B87005</t>
  </si>
  <si>
    <t>RIVERSIDE MEDICAL CENTRE</t>
  </si>
  <si>
    <t>B86014</t>
  </si>
  <si>
    <t>ROBIN LANE HEALTH AND WELLBEING CENTRE</t>
  </si>
  <si>
    <t>B83042</t>
  </si>
  <si>
    <t>ROOLEY LANE MED. CENTRE</t>
  </si>
  <si>
    <t>B85058</t>
  </si>
  <si>
    <t>ROSE MEDICAL PRACTICE</t>
  </si>
  <si>
    <t>B84003</t>
  </si>
  <si>
    <t>RYDINGS HALL SURGERY</t>
  </si>
  <si>
    <t>B85645</t>
  </si>
  <si>
    <t>SAVILE TOWN MEDICAL CTR.</t>
  </si>
  <si>
    <t>B86016</t>
  </si>
  <si>
    <t>SHAFTESBURY MEDICAL CTR.</t>
  </si>
  <si>
    <t>Y02494</t>
  </si>
  <si>
    <t>SHAKESPEARE MEDICAL PRACTICE</t>
  </si>
  <si>
    <t>B85005</t>
  </si>
  <si>
    <t>SHEPLEY PRIMARY CARE LIMITED</t>
  </si>
  <si>
    <t>B83063</t>
  </si>
  <si>
    <t>SHIPLEY MEDICAL PRACTICE-AFFINITY CARE</t>
  </si>
  <si>
    <t>B85652</t>
  </si>
  <si>
    <t>SIDINGS HEALTHCARE CENTRE</t>
  </si>
  <si>
    <t>B85061</t>
  </si>
  <si>
    <t>SKELMANTHORPE FAMILY DOCTORS</t>
  </si>
  <si>
    <t>B85059</t>
  </si>
  <si>
    <t>SLAITHWAITE HEALTH CENTRE</t>
  </si>
  <si>
    <t>B86035</t>
  </si>
  <si>
    <t>SOUTH BANK SURGERY</t>
  </si>
  <si>
    <t>B86028</t>
  </si>
  <si>
    <t>SOUTH QUEEN MEDICAL CENTRE</t>
  </si>
  <si>
    <t>B86034</t>
  </si>
  <si>
    <t>SPA SURGERY</t>
  </si>
  <si>
    <t>B84012</t>
  </si>
  <si>
    <t>SPRING HALL GROUP PRACTICE</t>
  </si>
  <si>
    <t>B86100</t>
  </si>
  <si>
    <t>ST MARTINS PRACTICE</t>
  </si>
  <si>
    <t>B87009</t>
  </si>
  <si>
    <t>ST THOMAS ROAD SURGERY</t>
  </si>
  <si>
    <t>B84009</t>
  </si>
  <si>
    <t>STAINLAND ROAD MEDICAL CENTRE</t>
  </si>
  <si>
    <t>B87019</t>
  </si>
  <si>
    <t>STANLEY</t>
  </si>
  <si>
    <t>B87032</t>
  </si>
  <si>
    <t>STATION LANE</t>
  </si>
  <si>
    <t>B84001</t>
  </si>
  <si>
    <t>B87015</t>
  </si>
  <si>
    <t>STUART ROAD</t>
  </si>
  <si>
    <t>B83009</t>
  </si>
  <si>
    <t>SUNNYBANK &amp; COWGILL MEDICAL PRACTICE</t>
  </si>
  <si>
    <t>B85646</t>
  </si>
  <si>
    <t>THE ALBION MOUNT MEDICAL PRACTICE</t>
  </si>
  <si>
    <t>B85023</t>
  </si>
  <si>
    <t>THE ALMONDBURY SURGERY</t>
  </si>
  <si>
    <t>B83058</t>
  </si>
  <si>
    <t>THE AVICENNA MEDICAL PRACTICE</t>
  </si>
  <si>
    <t>B84019</t>
  </si>
  <si>
    <t>THE BOULEVARD MEDICAL PRACTICE</t>
  </si>
  <si>
    <t>B83642</t>
  </si>
  <si>
    <t>THE CITY MEDICAL PRACTICE</t>
  </si>
  <si>
    <t>B86067</t>
  </si>
  <si>
    <t>THE DEKEYSER GROUP PRACTICE</t>
  </si>
  <si>
    <t>B86054</t>
  </si>
  <si>
    <t>THE GARDEN SURGERY</t>
  </si>
  <si>
    <t>B87026</t>
  </si>
  <si>
    <t>B85028</t>
  </si>
  <si>
    <t>THE GRANGE MEDICAL PRACTICE</t>
  </si>
  <si>
    <t>B85030</t>
  </si>
  <si>
    <t>THE GREENWAY MEDICAL PRACTICE</t>
  </si>
  <si>
    <t>B85660</t>
  </si>
  <si>
    <t>THE JUNCTION SURGERY</t>
  </si>
  <si>
    <t>B85033</t>
  </si>
  <si>
    <t>THE LINDLEY VILLAGE SURG.</t>
  </si>
  <si>
    <t>B83604</t>
  </si>
  <si>
    <t>THE LISTER SURGERY</t>
  </si>
  <si>
    <t>B86062</t>
  </si>
  <si>
    <t>B86013</t>
  </si>
  <si>
    <t>THE NORTH LEEDS MEDICAL PRACTICE</t>
  </si>
  <si>
    <t>B84008</t>
  </si>
  <si>
    <t>THE NORTHOLME PRACTICE</t>
  </si>
  <si>
    <t>B85038</t>
  </si>
  <si>
    <t>THE PADDOCK SURGERY</t>
  </si>
  <si>
    <t>B83055</t>
  </si>
  <si>
    <t>THE RIDGE MEDICAL PRACT.</t>
  </si>
  <si>
    <t>B83064</t>
  </si>
  <si>
    <t>THE ROCKWELL AND WROSE PRACTICE</t>
  </si>
  <si>
    <t>B86643</t>
  </si>
  <si>
    <t>THE ROUNDHAY ROAD SURGERY</t>
  </si>
  <si>
    <t>B83039</t>
  </si>
  <si>
    <t>THE SALTAIRE &amp; WINDHILL MEDICAL P'SHIP</t>
  </si>
  <si>
    <t>B83067</t>
  </si>
  <si>
    <t>THE SPRINGFIELD SURGERY (BINGLEY)</t>
  </si>
  <si>
    <t>B86066</t>
  </si>
  <si>
    <t>THE STREET LANE PRACTICE</t>
  </si>
  <si>
    <t>B85024</t>
  </si>
  <si>
    <t>THE WATERLOO PRACTICE</t>
  </si>
  <si>
    <t>B85659</t>
  </si>
  <si>
    <t>THE WHITEHOUSE CENTRE</t>
  </si>
  <si>
    <t>B83020</t>
  </si>
  <si>
    <t>THE WILLOWS MEDICAL PRACTICE</t>
  </si>
  <si>
    <t>B83037</t>
  </si>
  <si>
    <t>THE WILSDEN MEDICAL PRACTICE</t>
  </si>
  <si>
    <t>Y07377</t>
  </si>
  <si>
    <t>THE YORKSHIRE GATEWAY - BEVAN HC</t>
  </si>
  <si>
    <t>B83005</t>
  </si>
  <si>
    <t>THORNBURY MEDICAL PRACTICE</t>
  </si>
  <si>
    <t>B85606</t>
  </si>
  <si>
    <t>THORNHILL LEES MEDICAL CENTRE</t>
  </si>
  <si>
    <t>B85044</t>
  </si>
  <si>
    <t>THORNTON LODGE SURGERY</t>
  </si>
  <si>
    <t>B86060</t>
  </si>
  <si>
    <t>THORNTON MEDICAL CENTRE</t>
  </si>
  <si>
    <t>B87042</t>
  </si>
  <si>
    <t>TIEVE TARA</t>
  </si>
  <si>
    <t>B84006</t>
  </si>
  <si>
    <t>TODMORDEN GROUP PRACTICE</t>
  </si>
  <si>
    <t>B83015</t>
  </si>
  <si>
    <t>TONG MEDICAL PRACTICE</t>
  </si>
  <si>
    <t>B82007</t>
  </si>
  <si>
    <t>TOWNHEAD SURGERY</t>
  </si>
  <si>
    <t>B87017</t>
  </si>
  <si>
    <t>B85012</t>
  </si>
  <si>
    <t>UNDERCLIFFE SURGERY</t>
  </si>
  <si>
    <t>B85062</t>
  </si>
  <si>
    <t>UNIVERSITY HEALTH CENTRE</t>
  </si>
  <si>
    <t>B83626</t>
  </si>
  <si>
    <t>VALLEY VIEW SURGERY</t>
  </si>
  <si>
    <t>B86041</t>
  </si>
  <si>
    <t>VESPER ROAD</t>
  </si>
  <si>
    <t>B87004</t>
  </si>
  <si>
    <t>WARRENGATE MEDICAL CENTRE</t>
  </si>
  <si>
    <t>B85015</t>
  </si>
  <si>
    <t>WELLINGTON HOUSE</t>
  </si>
  <si>
    <t>B86050</t>
  </si>
  <si>
    <t>WEST LODGE SURGERY</t>
  </si>
  <si>
    <t>B85636</t>
  </si>
  <si>
    <t>WESTBOURNE SURGERY</t>
  </si>
  <si>
    <t>B86029</t>
  </si>
  <si>
    <t>WESTGATE SURGERY</t>
  </si>
  <si>
    <t>B86673</t>
  </si>
  <si>
    <t>WETHERBY &amp; BRAMHAM SURGERY</t>
  </si>
  <si>
    <t>B87016</t>
  </si>
  <si>
    <t>WHITE ROSE SURGERY</t>
  </si>
  <si>
    <t>B86071</t>
  </si>
  <si>
    <t>WHITEHALL SURGERY</t>
  </si>
  <si>
    <t>B83028</t>
  </si>
  <si>
    <t>WIBSEY &amp; QUEENSBURY MED P</t>
  </si>
  <si>
    <t>B86007</t>
  </si>
  <si>
    <t>WINDMILL HEALTH CENTRE</t>
  </si>
  <si>
    <t>B86057</t>
  </si>
  <si>
    <t>WINDSOR HOUSE GROUP PRACTICE</t>
  </si>
  <si>
    <t>B85620</t>
  </si>
  <si>
    <t>WINDSOR MEDICAL CENTRE</t>
  </si>
  <si>
    <t>B85048</t>
  </si>
  <si>
    <t>WOODHOUSE HILL SURGERY</t>
  </si>
  <si>
    <t>B86049</t>
  </si>
  <si>
    <t>WOODHOUSE MEDICAL PRACTICE</t>
  </si>
  <si>
    <t>B86669</t>
  </si>
  <si>
    <t>YORK STREET HEALTH PRACTICE</t>
  </si>
  <si>
    <t>N84035</t>
  </si>
  <si>
    <t>15 SEFTON ROAD</t>
  </si>
  <si>
    <t>N81645</t>
  </si>
  <si>
    <t>4 SEASONS MEDICAL CENTRE</t>
  </si>
  <si>
    <t>N84001</t>
  </si>
  <si>
    <t>42 KINGSWAY</t>
  </si>
  <si>
    <t>N82054</t>
  </si>
  <si>
    <t>ABERCROMBY FAMILY PRACTICE</t>
  </si>
  <si>
    <t>N82086</t>
  </si>
  <si>
    <t>ABINGDON FAMILY HEALTH CARE CENTRE</t>
  </si>
  <si>
    <t>N84012</t>
  </si>
  <si>
    <t>AINSDALE MEDICAL CENTRE</t>
  </si>
  <si>
    <t>N84014</t>
  </si>
  <si>
    <t>AINSDALE VILLAGE SURGERY</t>
  </si>
  <si>
    <t>N82053</t>
  </si>
  <si>
    <t>AINTREE PARK GROUP PRACTICE</t>
  </si>
  <si>
    <t>N84002</t>
  </si>
  <si>
    <t>AINTREE ROAD MEDICAL CENTRE</t>
  </si>
  <si>
    <t>N82095</t>
  </si>
  <si>
    <t>ALBION SURGERY</t>
  </si>
  <si>
    <t>N81033</t>
  </si>
  <si>
    <t>ALDERLEY EDGE MEDICAL CENTRE</t>
  </si>
  <si>
    <t>N82103</t>
  </si>
  <si>
    <t>ANFIELD GROUP PRACTICE</t>
  </si>
  <si>
    <t>N81032</t>
  </si>
  <si>
    <t>ASHFIELDS PRIMARY CARE CENTRE</t>
  </si>
  <si>
    <t>N83028</t>
  </si>
  <si>
    <t>ASTON HEALTHCARE LIMITED</t>
  </si>
  <si>
    <t>N83023</t>
  </si>
  <si>
    <t>ATLAS MEDICAL PRACTICE</t>
  </si>
  <si>
    <t>N81001</t>
  </si>
  <si>
    <t>AUDLEM MEDICAL PRACTICE</t>
  </si>
  <si>
    <t>N82022</t>
  </si>
  <si>
    <t>BEACON HEALTH KENSINGTON</t>
  </si>
  <si>
    <t>N82107</t>
  </si>
  <si>
    <t>BEACON HEALTH MOSSLEY HILL</t>
  </si>
  <si>
    <t>N82094</t>
  </si>
  <si>
    <t>BELLE VALE HEALTH CENTRE</t>
  </si>
  <si>
    <t>N82067</t>
  </si>
  <si>
    <t>BENIM MEDICAL CENTRE</t>
  </si>
  <si>
    <t>N83008</t>
  </si>
  <si>
    <t>BERRYMEAD FAMILY MED.CTR.</t>
  </si>
  <si>
    <t>N83054</t>
  </si>
  <si>
    <t>BETHANY MEDICAL CENTRE</t>
  </si>
  <si>
    <t>N81011</t>
  </si>
  <si>
    <t>BEVAN GROUP PRACTICE</t>
  </si>
  <si>
    <t>N82671</t>
  </si>
  <si>
    <t>BIGHAM ROAD MEDICAL CENTRE</t>
  </si>
  <si>
    <t>N83019</t>
  </si>
  <si>
    <t>BILLINGE MEDICAL PRACTICE</t>
  </si>
  <si>
    <t>N81114</t>
  </si>
  <si>
    <t>BIRCHWOOD MEDICAL CENTRE</t>
  </si>
  <si>
    <t>N85648</t>
  </si>
  <si>
    <t>BLACKHEATH MED CTR</t>
  </si>
  <si>
    <t>N84020</t>
  </si>
  <si>
    <t>BLUNDELLSANDS SURGERY</t>
  </si>
  <si>
    <t>N84015</t>
  </si>
  <si>
    <t>BOOTLE VILLAGE SURGERY</t>
  </si>
  <si>
    <t>N81034</t>
  </si>
  <si>
    <t>BOUGHTON MEDICAL GROUP</t>
  </si>
  <si>
    <t>N82078</t>
  </si>
  <si>
    <t>BOUSFIELD - ROBERTS</t>
  </si>
  <si>
    <t>N82077</t>
  </si>
  <si>
    <t>BOUSFIELD SURGERY - DR SHAH</t>
  </si>
  <si>
    <t>N84023</t>
  </si>
  <si>
    <t>BRIDGE ROAD MEDICAL CENTRE</t>
  </si>
  <si>
    <t>N81632</t>
  </si>
  <si>
    <t>BROKEN CROSS SURGERY</t>
  </si>
  <si>
    <t>N81014</t>
  </si>
  <si>
    <t>BROOKFIELD SURGERY</t>
  </si>
  <si>
    <t>N81096</t>
  </si>
  <si>
    <t>BROOKVALE PRACTICE</t>
  </si>
  <si>
    <t>N82617</t>
  </si>
  <si>
    <t>BROWNLOW AT MARYBONE</t>
  </si>
  <si>
    <t>N82117</t>
  </si>
  <si>
    <t>BROWNLOW GROUP PRACTICE</t>
  </si>
  <si>
    <t>N82076</t>
  </si>
  <si>
    <t>BROWNLOW HEALTH @ PRINCES PARK</t>
  </si>
  <si>
    <t>N82645</t>
  </si>
  <si>
    <t>BROWNLOW HEALTH AT KENSINGTON</t>
  </si>
  <si>
    <t>N81006</t>
  </si>
  <si>
    <t>BUNBURY MEDICAL PRACTICE</t>
  </si>
  <si>
    <t>N82633</t>
  </si>
  <si>
    <t>CALVARY HEALTH CENTRE</t>
  </si>
  <si>
    <t>N81019</t>
  </si>
  <si>
    <t>CASTLEFIELDS HEALTH CENTRE</t>
  </si>
  <si>
    <t>N81028</t>
  </si>
  <si>
    <t>CAUSEWAY MEDICAL CENTRE</t>
  </si>
  <si>
    <t>N85017</t>
  </si>
  <si>
    <t>CAVENDISH MEDICAL CENTRE</t>
  </si>
  <si>
    <t>N83609</t>
  </si>
  <si>
    <t>CEDAR CROSS MEDICAL CENTRE</t>
  </si>
  <si>
    <t>N85027</t>
  </si>
  <si>
    <t>CENTRAL PARK MEDICAL CENTRE</t>
  </si>
  <si>
    <t>N83027</t>
  </si>
  <si>
    <t>N84006</t>
  </si>
  <si>
    <t>CHAPEL LANE SURGERY</t>
  </si>
  <si>
    <t>Y04925</t>
  </si>
  <si>
    <t>CHAPELFORD PRIMARY CARE CENTRE</t>
  </si>
  <si>
    <t>N81069</t>
  </si>
  <si>
    <t>CHELFORD SURGERY</t>
  </si>
  <si>
    <t>N84013</t>
  </si>
  <si>
    <t>CHRISTIANA HARTLEY MEDICAL PRACTICE</t>
  </si>
  <si>
    <t>N85633</t>
  </si>
  <si>
    <t>CHURCH ROAD MEDICAL PRACTICE</t>
  </si>
  <si>
    <t>N84017</t>
  </si>
  <si>
    <t>CHURCHTOWN MEDICAL CENTRE</t>
  </si>
  <si>
    <t>N81082</t>
  </si>
  <si>
    <t>CITY WALLS MEDICAL CENTRE</t>
  </si>
  <si>
    <t>N85006</t>
  </si>
  <si>
    <t>CIVIC MEDICAL CENTRE</t>
  </si>
  <si>
    <t>N81637</t>
  </si>
  <si>
    <t>COCKHEDGE MEDICAL CENTRE</t>
  </si>
  <si>
    <t>N83610</t>
  </si>
  <si>
    <t>COLBY MEDICAL CENTRE</t>
  </si>
  <si>
    <t>N84038</t>
  </si>
  <si>
    <t>CONCEPT HOUSE SURGERY</t>
  </si>
  <si>
    <t>N83025</t>
  </si>
  <si>
    <t>CORNERWAYS MEDICAL CENTRE</t>
  </si>
  <si>
    <t>N81059</t>
  </si>
  <si>
    <t>CULCHETH MEDICAL CENTRE</t>
  </si>
  <si>
    <t>N81062</t>
  </si>
  <si>
    <t>CUMBERLAND HOUSE SURGERY</t>
  </si>
  <si>
    <t>N84005</t>
  </si>
  <si>
    <t>N81097</t>
  </si>
  <si>
    <t>DALLAM LANE MEDICAL CENTRE</t>
  </si>
  <si>
    <t>N81087</t>
  </si>
  <si>
    <t>DANEBRIDGE MEDICAL CENTRE</t>
  </si>
  <si>
    <t>Y05750</t>
  </si>
  <si>
    <t>DAVID LEWIS MEDICAL PRACTICE</t>
  </si>
  <si>
    <t>N82093</t>
  </si>
  <si>
    <t>DERBY LANE MEDICAL CENTRE</t>
  </si>
  <si>
    <t>N85015</t>
  </si>
  <si>
    <t>DEVANEY MED CTR</t>
  </si>
  <si>
    <t>N83014</t>
  </si>
  <si>
    <t>DINAS LANE MEDICAL CENTRE</t>
  </si>
  <si>
    <t>N82033</t>
  </si>
  <si>
    <t>DINGLE PARK PRACTICE</t>
  </si>
  <si>
    <t>N82003</t>
  </si>
  <si>
    <t>DOVECOT HEALTH CENTRE</t>
  </si>
  <si>
    <t>N82646</t>
  </si>
  <si>
    <t>DR JUDE'S PRACTICE - RIVERSIDE</t>
  </si>
  <si>
    <t>N83030</t>
  </si>
  <si>
    <t>DR M SUARES' PRACTICE</t>
  </si>
  <si>
    <t>N83608</t>
  </si>
  <si>
    <t>DR MAASSARANI &amp; PARTNERS</t>
  </si>
  <si>
    <t>N81031</t>
  </si>
  <si>
    <t>DRS ADEY AND DANCY</t>
  </si>
  <si>
    <t>N82662</t>
  </si>
  <si>
    <t>DUNSTAN VILLAGE GROUP PRACTICE</t>
  </si>
  <si>
    <t>N82065</t>
  </si>
  <si>
    <t>EARLE ROAD MEDICAL CENTRE</t>
  </si>
  <si>
    <t>N81053</t>
  </si>
  <si>
    <t>EARNSWOOD MEDICAL CENTRE</t>
  </si>
  <si>
    <t>N85005</t>
  </si>
  <si>
    <t>EASTHAM GROUP PRACTICE</t>
  </si>
  <si>
    <t>N84011</t>
  </si>
  <si>
    <t>EASTVIEW SURGERY</t>
  </si>
  <si>
    <t>N83614</t>
  </si>
  <si>
    <t>ECCLESTON MEDICAL CENTRE</t>
  </si>
  <si>
    <t>N85629</t>
  </si>
  <si>
    <t>EGREMONT MED CTR</t>
  </si>
  <si>
    <t>N82018</t>
  </si>
  <si>
    <t>ELLERGREEN MEDICAL CENTRE</t>
  </si>
  <si>
    <t>N82113</t>
  </si>
  <si>
    <t>FAIRFIELD MEDICAL CENTRE</t>
  </si>
  <si>
    <t>Y01108</t>
  </si>
  <si>
    <t>FAIRFIELD SURGERY</t>
  </si>
  <si>
    <t>N81048</t>
  </si>
  <si>
    <t>FEARNHEAD CROSS MED.CTR.</t>
  </si>
  <si>
    <t>N81035</t>
  </si>
  <si>
    <t>FIR PARK MEDICAL CENTRE</t>
  </si>
  <si>
    <t>N82676</t>
  </si>
  <si>
    <t>FIR TREE</t>
  </si>
  <si>
    <t>N81025</t>
  </si>
  <si>
    <t>FIRDALE MEDICAL CENTRE</t>
  </si>
  <si>
    <t>N81056</t>
  </si>
  <si>
    <t>FOLLY LANE MEDICAL CENTRE</t>
  </si>
  <si>
    <t>N84029</t>
  </si>
  <si>
    <t>FORD MEDICAL PRACTICE</t>
  </si>
  <si>
    <t>N81102</t>
  </si>
  <si>
    <t>FOUNTAINS MEDICAL PRACTICE</t>
  </si>
  <si>
    <t>N83021</t>
  </si>
  <si>
    <t>FOUR ACRE HEALTH CENTRE</t>
  </si>
  <si>
    <t>N82062</t>
  </si>
  <si>
    <t>FULWOOD GREEN MEDICAL CTR</t>
  </si>
  <si>
    <t>N81081</t>
  </si>
  <si>
    <t>GARDEN LANE MEDICAL CTR.</t>
  </si>
  <si>
    <t>N82004</t>
  </si>
  <si>
    <t>GARSTON FAMILY HEALTH CENTRE</t>
  </si>
  <si>
    <t>Y00475</t>
  </si>
  <si>
    <t>GARSWOOD SURGERY</t>
  </si>
  <si>
    <t>N82084</t>
  </si>
  <si>
    <t>GATEACRE BROW SURGERY</t>
  </si>
  <si>
    <t>N82050</t>
  </si>
  <si>
    <t>GATEACRE MEDICAL CENTRE</t>
  </si>
  <si>
    <t>N82087</t>
  </si>
  <si>
    <t>GILLMOSS MEDICAL CENTRE</t>
  </si>
  <si>
    <t>N85031</t>
  </si>
  <si>
    <t>GLADSTONE MED CTR</t>
  </si>
  <si>
    <t>N84004</t>
  </si>
  <si>
    <t>GLOVERS LANE SURGERY</t>
  </si>
  <si>
    <t>N82091</t>
  </si>
  <si>
    <t>GP PRACTICE RIVERSIDE (DR JUDE)</t>
  </si>
  <si>
    <t>N84024</t>
  </si>
  <si>
    <t>GRANGE SURGERY</t>
  </si>
  <si>
    <t>N82009</t>
  </si>
  <si>
    <t>GRASSENDALE MEDICAL CENTRE</t>
  </si>
  <si>
    <t>N85032</t>
  </si>
  <si>
    <t>GREASBY GROUP PRACTICE</t>
  </si>
  <si>
    <t>N84621</t>
  </si>
  <si>
    <t>GREAT CROSBY AND THORNTON</t>
  </si>
  <si>
    <t>N82669</t>
  </si>
  <si>
    <t>GREAT HOMER STREET MEDICAL CENTRE</t>
  </si>
  <si>
    <t>N81050</t>
  </si>
  <si>
    <t>GREAT SUTTON MEDICAL CENTRE</t>
  </si>
  <si>
    <t>N82090</t>
  </si>
  <si>
    <t>GREEN LANE MEDICAL CENTRE</t>
  </si>
  <si>
    <t>N82059</t>
  </si>
  <si>
    <t>GREENBANK DRIVE SURGERY</t>
  </si>
  <si>
    <t>N82079</t>
  </si>
  <si>
    <t>GREENBANK ROAD SURGERY</t>
  </si>
  <si>
    <t>N81089</t>
  </si>
  <si>
    <t>GREENBANK SURGERY</t>
  </si>
  <si>
    <t>N81071</t>
  </si>
  <si>
    <t>GREENMOSS MEDICAL CENTRE</t>
  </si>
  <si>
    <t>N81068</t>
  </si>
  <si>
    <t>GROSVENOR MEDICAL CENTRE</t>
  </si>
  <si>
    <t>N81066</t>
  </si>
  <si>
    <t>GROVE HOUSE PRACTICE</t>
  </si>
  <si>
    <t>N85052</t>
  </si>
  <si>
    <t>GROVE RD SURGERY</t>
  </si>
  <si>
    <t>N81012</t>
  </si>
  <si>
    <t>GUARDIAN STREET MED/CTR</t>
  </si>
  <si>
    <t>N83017</t>
  </si>
  <si>
    <t>HALL STREET MEDICAL CENTRE</t>
  </si>
  <si>
    <t>N85021</t>
  </si>
  <si>
    <t>HAMILTON MED CTR</t>
  </si>
  <si>
    <t>N81070</t>
  </si>
  <si>
    <t>HANDFORTH HEALTH CENTRE</t>
  </si>
  <si>
    <t>N81043</t>
  </si>
  <si>
    <t>HASLINGTON SURGERY</t>
  </si>
  <si>
    <t>N81009</t>
  </si>
  <si>
    <t>HEATH LANE MEDICAL CENTRE</t>
  </si>
  <si>
    <t>N85037</t>
  </si>
  <si>
    <t>HEATHERLANDS MED CTR</t>
  </si>
  <si>
    <t>N81005</t>
  </si>
  <si>
    <t>HELSBY HEALTH CENTRE</t>
  </si>
  <si>
    <t>N81041</t>
  </si>
  <si>
    <t>HELSBY STREET MED/CTR</t>
  </si>
  <si>
    <t>N84003</t>
  </si>
  <si>
    <t>HIGH PASTURES SURGERY</t>
  </si>
  <si>
    <t>N81040</t>
  </si>
  <si>
    <t>HIGH STREET PRACTICE WINSFORD</t>
  </si>
  <si>
    <t>N81013</t>
  </si>
  <si>
    <t>N84626</t>
  </si>
  <si>
    <t>HIGHTOWN VILLAGE SURGERY</t>
  </si>
  <si>
    <t>N82116</t>
  </si>
  <si>
    <t>HILLFOOT HEALTH</t>
  </si>
  <si>
    <t>N83621</t>
  </si>
  <si>
    <t>HILLSIDE HOUSE SURGERY</t>
  </si>
  <si>
    <t>N81007</t>
  </si>
  <si>
    <t>HOLES LANE MEDICAL LTD.</t>
  </si>
  <si>
    <t>N83605</t>
  </si>
  <si>
    <t>N85022</t>
  </si>
  <si>
    <t>HOLMLANDS MED CTR</t>
  </si>
  <si>
    <t>N81092</t>
  </si>
  <si>
    <t>HOPE FARM MEDICAL CENTRE</t>
  </si>
  <si>
    <t>N82663</t>
  </si>
  <si>
    <t>HORNSPIT MEDICAL CENTRE</t>
  </si>
  <si>
    <t>N81119</t>
  </si>
  <si>
    <t>HOUGH GREEN HEALTH PARK</t>
  </si>
  <si>
    <t>N85059</t>
  </si>
  <si>
    <t>HOYLAKE &amp; MEOLS MEDICAL CTR</t>
  </si>
  <si>
    <t>N85046</t>
  </si>
  <si>
    <t>HOYLAKE RD MET CTR</t>
  </si>
  <si>
    <t>N81044</t>
  </si>
  <si>
    <t>HUNGERFORD MEDICAL CENTRE</t>
  </si>
  <si>
    <t>N82081</t>
  </si>
  <si>
    <t>ISLINGTON HOUSE MEDICAL CENTRE</t>
  </si>
  <si>
    <t>N82083</t>
  </si>
  <si>
    <t>JUBILEE MEDICAL CENTRE</t>
  </si>
  <si>
    <t>N81120</t>
  </si>
  <si>
    <t>KELSALL MEDICAL CENTRE</t>
  </si>
  <si>
    <t>N81002</t>
  </si>
  <si>
    <t>KENMORE MEDICAL CENTRE</t>
  </si>
  <si>
    <t>N83049</t>
  </si>
  <si>
    <t>KENNETH MACRAE MED CENTRE</t>
  </si>
  <si>
    <t>N84617</t>
  </si>
  <si>
    <t>KEW SURGERY</t>
  </si>
  <si>
    <t>N85054</t>
  </si>
  <si>
    <t>KINGS LANE MEDICAL PRACTICE</t>
  </si>
  <si>
    <t>N84041</t>
  </si>
  <si>
    <t>N82101</t>
  </si>
  <si>
    <t>KIRKDALE MEDICAL CENTRE</t>
  </si>
  <si>
    <t>N81049</t>
  </si>
  <si>
    <t>KNUTSFORD MEDICAL PARTNERSHIP</t>
  </si>
  <si>
    <t>N81115</t>
  </si>
  <si>
    <t>LACHE HEALTH CENTRE</t>
  </si>
  <si>
    <t>N82014</t>
  </si>
  <si>
    <t>LANCE LANE MEDICAL CENTRE</t>
  </si>
  <si>
    <t>N82019</t>
  </si>
  <si>
    <t>LANGBANK MEDICAL CENTRE</t>
  </si>
  <si>
    <t>N81065</t>
  </si>
  <si>
    <t>LATCHFORD MEDICAL CENTRE</t>
  </si>
  <si>
    <t>N81074</t>
  </si>
  <si>
    <t>LAUNCESTON CLOSE SURGERY</t>
  </si>
  <si>
    <t>N81038</t>
  </si>
  <si>
    <t>N81052</t>
  </si>
  <si>
    <t>LAWTON HOUSE SURGERY</t>
  </si>
  <si>
    <t>N85640</t>
  </si>
  <si>
    <t>LEASOWE MEDICAL PRACTICE</t>
  </si>
  <si>
    <t>N83007</t>
  </si>
  <si>
    <t>LINGHOLME HEALTH CENTRE</t>
  </si>
  <si>
    <t>N85616</t>
  </si>
  <si>
    <t>LISCARD GROUP PRACTICE</t>
  </si>
  <si>
    <t>N84605</t>
  </si>
  <si>
    <t>LITHERLAND PRACTICE</t>
  </si>
  <si>
    <t>N84007</t>
  </si>
  <si>
    <t>LIVERPOOL RD MEDICAL PRACTICE</t>
  </si>
  <si>
    <t>N82110</t>
  </si>
  <si>
    <t>LONG LANE</t>
  </si>
  <si>
    <t>N83053</t>
  </si>
  <si>
    <t>LONGTON MEDICAL CENTRE</t>
  </si>
  <si>
    <t>N83043</t>
  </si>
  <si>
    <t>LONGVIEW MEDICAL CENTRE</t>
  </si>
  <si>
    <t>N84010</t>
  </si>
  <si>
    <t>MAGHULL FAMILY SURGERY</t>
  </si>
  <si>
    <t>Y00446</t>
  </si>
  <si>
    <t>MAGHULL PRACTICE</t>
  </si>
  <si>
    <t>N81107</t>
  </si>
  <si>
    <t>N85023</t>
  </si>
  <si>
    <t>MANOR HEALTH CTR</t>
  </si>
  <si>
    <t>N85002</t>
  </si>
  <si>
    <t>MARINE LAKE MEDICAL PRACTICE</t>
  </si>
  <si>
    <t>Y02510</t>
  </si>
  <si>
    <t>MARSHALLS CROSS MEDICAL CENTRE</t>
  </si>
  <si>
    <t>N82035</t>
  </si>
  <si>
    <t>MATHER AVENUE SURGERY</t>
  </si>
  <si>
    <t>N81118</t>
  </si>
  <si>
    <t>MEADOWSIDE MEDICAL CENTRE</t>
  </si>
  <si>
    <t>N82099</t>
  </si>
  <si>
    <t>MERE LANE GROUP PRACTICE</t>
  </si>
  <si>
    <t>N81111</t>
  </si>
  <si>
    <t>MEREPARK MEDICAL CENTRE</t>
  </si>
  <si>
    <t>N81113</t>
  </si>
  <si>
    <t>MIDDLEWICH ROAD SURGERY</t>
  </si>
  <si>
    <t>N81022</t>
  </si>
  <si>
    <t>MIDDLEWOOD PARTNERSHIP</t>
  </si>
  <si>
    <t>N83012</t>
  </si>
  <si>
    <t>MILL STREET MEDICAL CTR.</t>
  </si>
  <si>
    <t>N83032</t>
  </si>
  <si>
    <t>MILLBROOK MEDICAL CENTRE</t>
  </si>
  <si>
    <t>N81016</t>
  </si>
  <si>
    <t>MILLCROFT MEDICAL CENTRE</t>
  </si>
  <si>
    <t>N85625</t>
  </si>
  <si>
    <t>MIRIAM PRIMARY CARE GROUP</t>
  </si>
  <si>
    <t>N83020</t>
  </si>
  <si>
    <t>MODALITY ST HELENS</t>
  </si>
  <si>
    <t>N84016</t>
  </si>
  <si>
    <t>MOORE STREET MEDICAL CENTRE</t>
  </si>
  <si>
    <t>N85028</t>
  </si>
  <si>
    <t>MORETON GROUP PRACTICE</t>
  </si>
  <si>
    <t>N85048</t>
  </si>
  <si>
    <t>MORETON MEDICAL CENTRE</t>
  </si>
  <si>
    <t>N82655</t>
  </si>
  <si>
    <t>MOSS WAY</t>
  </si>
  <si>
    <t>N81072</t>
  </si>
  <si>
    <t>MURDISHAW</t>
  </si>
  <si>
    <t>N85007</t>
  </si>
  <si>
    <t>MYRTLE GROUP PRACTICE</t>
  </si>
  <si>
    <t>N81010</t>
  </si>
  <si>
    <t>NANTWICH HEALTH CENTRE</t>
  </si>
  <si>
    <t>N81125</t>
  </si>
  <si>
    <t>NESTON MEDICAL CENTRE</t>
  </si>
  <si>
    <t>N81060</t>
  </si>
  <si>
    <t>NESTON SURGERY</t>
  </si>
  <si>
    <t>N82036</t>
  </si>
  <si>
    <t>NETHERLEY HEALTH CENTRE</t>
  </si>
  <si>
    <t>N83637</t>
  </si>
  <si>
    <t>NEWHOLME SURGERY</t>
  </si>
  <si>
    <t>N83045</t>
  </si>
  <si>
    <t>NEWTON PRACTICE</t>
  </si>
  <si>
    <t>N81064</t>
  </si>
  <si>
    <t>NEWTOWN SURGERY</t>
  </si>
  <si>
    <t>N84019</t>
  </si>
  <si>
    <t>NORTH PARK HEALTH CENTRE</t>
  </si>
  <si>
    <t>N81080</t>
  </si>
  <si>
    <t>N81121</t>
  </si>
  <si>
    <t>NORTHGATE VILLAGE SURGERY</t>
  </si>
  <si>
    <t>N84008</t>
  </si>
  <si>
    <t>NORWOOD SURGERY</t>
  </si>
  <si>
    <t>N83633</t>
  </si>
  <si>
    <t>NUTGROVE VILLA SURGERY</t>
  </si>
  <si>
    <t>N82041</t>
  </si>
  <si>
    <t>OAK VALE MEDICAL CENTRE</t>
  </si>
  <si>
    <t>N81039</t>
  </si>
  <si>
    <t>OAKLANDS</t>
  </si>
  <si>
    <t>N81619</t>
  </si>
  <si>
    <t>OAKS PLACE SURGERY</t>
  </si>
  <si>
    <t>N81067</t>
  </si>
  <si>
    <t>N81117</t>
  </si>
  <si>
    <t>OLD HALL SURGERY</t>
  </si>
  <si>
    <t>N82074</t>
  </si>
  <si>
    <t>OLD SWAN HEALTH CENTRE</t>
  </si>
  <si>
    <t>N85047</t>
  </si>
  <si>
    <t>N83003</t>
  </si>
  <si>
    <t>ORMSKIRK HOUSE SURGERY</t>
  </si>
  <si>
    <t>N84027</t>
  </si>
  <si>
    <t>ORRELL PARK MEDICAL CENTRE</t>
  </si>
  <si>
    <t>N81109</t>
  </si>
  <si>
    <t>PADGATE MEDICAL CENTRE</t>
  </si>
  <si>
    <t>N81088</t>
  </si>
  <si>
    <t>N83024</t>
  </si>
  <si>
    <t>PARK HOUSE MEDICAL CENTRE</t>
  </si>
  <si>
    <t>N81085</t>
  </si>
  <si>
    <t>N81046</t>
  </si>
  <si>
    <t>N84034</t>
  </si>
  <si>
    <t>PARK STREET SURGERY</t>
  </si>
  <si>
    <t>N83026</t>
  </si>
  <si>
    <t>PARKFIELD SURGERY</t>
  </si>
  <si>
    <t>N81083</t>
  </si>
  <si>
    <t>PARKVIEW MEDICAL CENTRE</t>
  </si>
  <si>
    <t>N83002</t>
  </si>
  <si>
    <t>PATTERDALE LODGE MED CTRE</t>
  </si>
  <si>
    <t>N85044</t>
  </si>
  <si>
    <t>PAXTON MEDICAL GROUP</t>
  </si>
  <si>
    <t>N81045</t>
  </si>
  <si>
    <t>PEELHOUSE MEDICAL PLAZA</t>
  </si>
  <si>
    <t>N81020</t>
  </si>
  <si>
    <t>PENKETH HEALTH CENTRE</t>
  </si>
  <si>
    <t>N82026</t>
  </si>
  <si>
    <t>PENNY LANE SURGERY</t>
  </si>
  <si>
    <t>N83006</t>
  </si>
  <si>
    <t>PHOENIX MEDICAL CENTRE</t>
  </si>
  <si>
    <t>N82089</t>
  </si>
  <si>
    <t>PICTON GREEN</t>
  </si>
  <si>
    <t>N82648</t>
  </si>
  <si>
    <t>POULTER ROAD MEDICAL CENTRE</t>
  </si>
  <si>
    <t>N85643</t>
  </si>
  <si>
    <t>PRENTON &amp; WOODCHURCH MEDICAL CENTRE</t>
  </si>
  <si>
    <t>N83603</t>
  </si>
  <si>
    <t>PRESCOT MEDICAL CENTRE</t>
  </si>
  <si>
    <t>N83622</t>
  </si>
  <si>
    <t>PRIMROSE MEDICAL PRACTICE</t>
  </si>
  <si>
    <t>N81030</t>
  </si>
  <si>
    <t>PRINCEWAY SURGERIES</t>
  </si>
  <si>
    <t>N82011</t>
  </si>
  <si>
    <t>N83001</t>
  </si>
  <si>
    <t>RAINBOW MEDICAL CENTRE</t>
  </si>
  <si>
    <t>N83041</t>
  </si>
  <si>
    <t>RAINFORD HEALTH CENTRE</t>
  </si>
  <si>
    <t>N83010</t>
  </si>
  <si>
    <t>RAINHILL VILLAGE SURGERY</t>
  </si>
  <si>
    <t>N84615</t>
  </si>
  <si>
    <t>RAWSON ROAD MEDICAL CENTRE</t>
  </si>
  <si>
    <t>N81027</t>
  </si>
  <si>
    <t>READESMOOR MEDICAL GROUP PRACTICE</t>
  </si>
  <si>
    <t>N85016</t>
  </si>
  <si>
    <t>N83619</t>
  </si>
  <si>
    <t>ROBY MEDICAL CENTRE</t>
  </si>
  <si>
    <t>N82058</t>
  </si>
  <si>
    <t>ROCK COURT SURGERY</t>
  </si>
  <si>
    <t>N82664</t>
  </si>
  <si>
    <t>ROCKY LANE MEDICAL CENTRE</t>
  </si>
  <si>
    <t>N81084</t>
  </si>
  <si>
    <t>ROPE GREEN MEDICAL CENTRE</t>
  </si>
  <si>
    <t>N83031</t>
  </si>
  <si>
    <t>ROSEHEATH SURGERY</t>
  </si>
  <si>
    <t>N82108</t>
  </si>
  <si>
    <t>RUTHERFORD MEDICAL CENTRE</t>
  </si>
  <si>
    <t>N82641</t>
  </si>
  <si>
    <t>SANDRINGHAM MEDICAL CENTRE</t>
  </si>
  <si>
    <t>N82046</t>
  </si>
  <si>
    <t>SEFTON PARK MEDICAL CENTRE</t>
  </si>
  <si>
    <t>N85024</t>
  </si>
  <si>
    <t>SOMERVILLE MED CTR</t>
  </si>
  <si>
    <t>N81029</t>
  </si>
  <si>
    <t>SOUTH PARK SURGERY</t>
  </si>
  <si>
    <t>N82650</t>
  </si>
  <si>
    <t>SPEKE HC - DR SINGH &amp; DR BICHA</t>
  </si>
  <si>
    <t>N82109</t>
  </si>
  <si>
    <t>SPEKE HC - DR THAKUR</t>
  </si>
  <si>
    <t>N85617</t>
  </si>
  <si>
    <t>SPITAL SURGERY</t>
  </si>
  <si>
    <t>N81036</t>
  </si>
  <si>
    <t>SPRINGFIELDS MEDICAL CENTRE</t>
  </si>
  <si>
    <t>N85020</t>
  </si>
  <si>
    <t>ST CATHERINE'S SURGERY</t>
  </si>
  <si>
    <t>N85012</t>
  </si>
  <si>
    <t>ST GEORGES MEDICAL CENTRE</t>
  </si>
  <si>
    <t>N85025</t>
  </si>
  <si>
    <t>ST HILARY GROUP PRACTICE</t>
  </si>
  <si>
    <t>N84021</t>
  </si>
  <si>
    <t>ST MARKS MEDICAL CENTRE (TCG MEDICAL)</t>
  </si>
  <si>
    <t>N81655</t>
  </si>
  <si>
    <t>ST WERBURGH'S MEDICAL PRACTICE HOMELESS</t>
  </si>
  <si>
    <t>N82082</t>
  </si>
  <si>
    <t>ST. JAMES' HEALTH CENTRE</t>
  </si>
  <si>
    <t>N83033</t>
  </si>
  <si>
    <t>ST. LAURENCE'S MEDICAL CENTRE</t>
  </si>
  <si>
    <t>N82651</t>
  </si>
  <si>
    <t>STANLEY MEDICAL CENTRE</t>
  </si>
  <si>
    <t>N83018</t>
  </si>
  <si>
    <t>STOCKBRIDGE VILLAGE HC</t>
  </si>
  <si>
    <t>N81075</t>
  </si>
  <si>
    <t>STOCKTON HEATH MED.CENTRE</t>
  </si>
  <si>
    <t>N82104</t>
  </si>
  <si>
    <t>STONEYCROFT MEDICAL CENTRE</t>
  </si>
  <si>
    <t>N82678</t>
  </si>
  <si>
    <t>STOPGATE LANE MEDICAL CTR</t>
  </si>
  <si>
    <t>N82039</t>
  </si>
  <si>
    <t>STORRSDALE MEDICAL CENTRE</t>
  </si>
  <si>
    <t>N81623</t>
  </si>
  <si>
    <t>STRETTON MEDICAL CENTRE</t>
  </si>
  <si>
    <t>N85051</t>
  </si>
  <si>
    <t>SUNLIGHT GROUP PRACTICE</t>
  </si>
  <si>
    <t>N81024</t>
  </si>
  <si>
    <t>SWANLOW MEDICAL CENTRE</t>
  </si>
  <si>
    <t>N83047</t>
  </si>
  <si>
    <t>TARBOCK MEDICAL CENTRE</t>
  </si>
  <si>
    <t>N81018</t>
  </si>
  <si>
    <t>TARPORLEY HEALTH CENTRE</t>
  </si>
  <si>
    <t>N85057</t>
  </si>
  <si>
    <t>TEEHEY LANE SURGERY</t>
  </si>
  <si>
    <t>N82073</t>
  </si>
  <si>
    <t>THE ASH SURGERY</t>
  </si>
  <si>
    <t>N81037</t>
  </si>
  <si>
    <t>THE BEECHES MEDICAL CTR</t>
  </si>
  <si>
    <t>N83050</t>
  </si>
  <si>
    <t>THE BOWERY MEDICAL CENTRE</t>
  </si>
  <si>
    <t>N81008</t>
  </si>
  <si>
    <t>THE CEDARS MEDICAL CENTRE</t>
  </si>
  <si>
    <t>N84613</t>
  </si>
  <si>
    <t>THE CORNER SURGERY (DR MULLA)</t>
  </si>
  <si>
    <t>N81079</t>
  </si>
  <si>
    <t>THE ELMS MEDICAL CENTRE</t>
  </si>
  <si>
    <t>N82070</t>
  </si>
  <si>
    <t>N81628</t>
  </si>
  <si>
    <t>THE ERIC MOORE PARTNERSHIP</t>
  </si>
  <si>
    <t>N84625</t>
  </si>
  <si>
    <t>THE FAMILY SURGERY</t>
  </si>
  <si>
    <t>N82097</t>
  </si>
  <si>
    <t>THE GREY ROAD SURGERY</t>
  </si>
  <si>
    <t>N81101</t>
  </si>
  <si>
    <t>THE HANDBRIDGE MED.CTR.</t>
  </si>
  <si>
    <t>N81077</t>
  </si>
  <si>
    <t>THE HEALTH CENTRE (HOLMES CHAPEL)</t>
  </si>
  <si>
    <t>N83013</t>
  </si>
  <si>
    <t>THE HEALTH CENTRE SURGERY</t>
  </si>
  <si>
    <t>N81047</t>
  </si>
  <si>
    <t>THE KILTEARN MEDICAL CTR.</t>
  </si>
  <si>
    <t>N81108</t>
  </si>
  <si>
    <t>THE LAKESIDE SURGERY</t>
  </si>
  <si>
    <t>N83601</t>
  </si>
  <si>
    <t>THE MACMILLAN SURGERY</t>
  </si>
  <si>
    <t>N82001</t>
  </si>
  <si>
    <t>THE MARGARET THOMPSON MED CENTRE</t>
  </si>
  <si>
    <t>N84614</t>
  </si>
  <si>
    <t>THE MARSHSIDE SURGERY</t>
  </si>
  <si>
    <t>N83035</t>
  </si>
  <si>
    <t>THE SPINNEY MEDICAL CTR.</t>
  </si>
  <si>
    <t>N84028</t>
  </si>
  <si>
    <t>THE STRAND MEDICAL CENTRE</t>
  </si>
  <si>
    <t>N81614</t>
  </si>
  <si>
    <t>N82092</t>
  </si>
  <si>
    <t>THE VALLEY MEDICAL CENTRE</t>
  </si>
  <si>
    <t>N85018</t>
  </si>
  <si>
    <t>THE VILLA MEDICAL CENTRE</t>
  </si>
  <si>
    <t>N85620</t>
  </si>
  <si>
    <t>N82106</t>
  </si>
  <si>
    <t>THE VILLAGE MEDICAL CTRE</t>
  </si>
  <si>
    <t>N81624</t>
  </si>
  <si>
    <t>THE VILLAGE SURGERIES GROUP</t>
  </si>
  <si>
    <t>N82034</t>
  </si>
  <si>
    <t>N84018</t>
  </si>
  <si>
    <t>THE VILLAGE SURGERY FORMBY</t>
  </si>
  <si>
    <t>N81127</t>
  </si>
  <si>
    <t>THE WEAVER VALE SURGERY</t>
  </si>
  <si>
    <t>N81051</t>
  </si>
  <si>
    <t>THE WEAVERHAM SURGERY</t>
  </si>
  <si>
    <t>Y04664</t>
  </si>
  <si>
    <t>THE WILLASTON SURGERY</t>
  </si>
  <si>
    <t>N81057</t>
  </si>
  <si>
    <t>TOWER HOUSE PRACTICE</t>
  </si>
  <si>
    <t>N82052</t>
  </si>
  <si>
    <t>TOWNSEND MEDICAL CENTRE</t>
  </si>
  <si>
    <t>N81090</t>
  </si>
  <si>
    <t>TUDOR SURGERY</t>
  </si>
  <si>
    <t>N85013</t>
  </si>
  <si>
    <t>UPTON GROUP PRACTICE</t>
  </si>
  <si>
    <t>N81651</t>
  </si>
  <si>
    <t>UPTON ROCKS PRIMARY CARE</t>
  </si>
  <si>
    <t>N81100</t>
  </si>
  <si>
    <t>UPTON VILLAGE SURGERY</t>
  </si>
  <si>
    <t>N82115</t>
  </si>
  <si>
    <t>VAUXHALL HEALTH CENTRE</t>
  </si>
  <si>
    <t>Y02045</t>
  </si>
  <si>
    <t>VERNOVA HEALTHCARE CIC</t>
  </si>
  <si>
    <t>N83005</t>
  </si>
  <si>
    <t>VISTA ROAD SURGERY</t>
  </si>
  <si>
    <t>N85038</t>
  </si>
  <si>
    <t>VITTORIA MED CTR G</t>
  </si>
  <si>
    <t>N85634</t>
  </si>
  <si>
    <t>VITTORIA MED CTR K</t>
  </si>
  <si>
    <t>N82048</t>
  </si>
  <si>
    <t>N82668</t>
  </si>
  <si>
    <t>WALTON VILLAGE MEDICAL CENTRE</t>
  </si>
  <si>
    <t>Y06620</t>
  </si>
  <si>
    <t>WARRINGTON PRIMARY CARE CIC ADHD</t>
  </si>
  <si>
    <t>N81642</t>
  </si>
  <si>
    <t>WATERS EDGE MEDICAL CENTRE</t>
  </si>
  <si>
    <t>N81055</t>
  </si>
  <si>
    <t>WATLING STREET SURGERY</t>
  </si>
  <si>
    <t>N81054</t>
  </si>
  <si>
    <t>WEAVER VALE PRACTICE</t>
  </si>
  <si>
    <t>N82024</t>
  </si>
  <si>
    <t>WEST DERBY MEDICAL CENTRE</t>
  </si>
  <si>
    <t>N85008</t>
  </si>
  <si>
    <t>WEST WIRRAL GROUP PRACTICE</t>
  </si>
  <si>
    <t>N81122</t>
  </si>
  <si>
    <t>WESTBROOK MEDICAL CENTRE</t>
  </si>
  <si>
    <t>N81626</t>
  </si>
  <si>
    <t>WESTERN AVE MEDICAL CTRE</t>
  </si>
  <si>
    <t>N82049</t>
  </si>
  <si>
    <t>WESTMINSTER MEDICAL CENTRE</t>
  </si>
  <si>
    <t>N81607</t>
  </si>
  <si>
    <t>WESTMINSTER SURGERY</t>
  </si>
  <si>
    <t>N82037</t>
  </si>
  <si>
    <t>WESTMORELAND GP CENTRE</t>
  </si>
  <si>
    <t>N84025</t>
  </si>
  <si>
    <t>WESTWAY MEDICAL CENTRE</t>
  </si>
  <si>
    <t>N85019</t>
  </si>
  <si>
    <t>WHETSTONE LANE MED CTR</t>
  </si>
  <si>
    <t>N81093</t>
  </si>
  <si>
    <t>WHITBY HEALTH PARTNERSHIP</t>
  </si>
  <si>
    <t>N81123</t>
  </si>
  <si>
    <t>WILLOW WOOD SURGERY</t>
  </si>
  <si>
    <t>N81086</t>
  </si>
  <si>
    <t>WILMSLOW HEALTH CENTRE</t>
  </si>
  <si>
    <t>N83620</t>
  </si>
  <si>
    <t>WINDERMERE MEDICAL CENTRE</t>
  </si>
  <si>
    <t>N83009</t>
  </si>
  <si>
    <t>WINGATE MEDICAL CENTRE</t>
  </si>
  <si>
    <t>N81061</t>
  </si>
  <si>
    <t>WITTON STREET SURGERY</t>
  </si>
  <si>
    <t>N82066</t>
  </si>
  <si>
    <t>WOOLTON HOUSE MEDICAL CTR</t>
  </si>
  <si>
    <t>N82002</t>
  </si>
  <si>
    <t>YEW TREE CENTRE</t>
  </si>
  <si>
    <t>N81063</t>
  </si>
  <si>
    <t>YORK ROAD GROUP PRACTICE</t>
  </si>
  <si>
    <t>P87657</t>
  </si>
  <si>
    <t>(IRLAM) SALFORD CARE CTRS MEDICAL PRACTI</t>
  </si>
  <si>
    <t>P87620</t>
  </si>
  <si>
    <t>1/MONTON MEDICAL PRACTICE</t>
  </si>
  <si>
    <t>P87004</t>
  </si>
  <si>
    <t>1/SALFORD MEDICAL PRACTICE</t>
  </si>
  <si>
    <t>P87024</t>
  </si>
  <si>
    <t>3/SPRINGFIELD HOUSE MEDICAL PRACTICE</t>
  </si>
  <si>
    <t>Y00186</t>
  </si>
  <si>
    <t>3D MEDICAL CENTRE</t>
  </si>
  <si>
    <t>P88014</t>
  </si>
  <si>
    <t>ADSHALL ROAD MEDICAL PRAC</t>
  </si>
  <si>
    <t>P84009</t>
  </si>
  <si>
    <t>AILSA CRAIG MEDICAL CENTRE</t>
  </si>
  <si>
    <t>P82640</t>
  </si>
  <si>
    <t>AL FAL MEDICAL GROUP</t>
  </si>
  <si>
    <t>P89003</t>
  </si>
  <si>
    <t>ALBION MEDICAL PRACTICE</t>
  </si>
  <si>
    <t>P85015</t>
  </si>
  <si>
    <t>ALEXANDRA GROUP MED PRACT</t>
  </si>
  <si>
    <t>P84047</t>
  </si>
  <si>
    <t>ALL SAINTS MEDICAL CENTRE</t>
  </si>
  <si>
    <t>P91004</t>
  </si>
  <si>
    <t>ALTRINCHAM MEDICAL PRACTICE</t>
  </si>
  <si>
    <t>P88019</t>
  </si>
  <si>
    <t>ALVANLEY FAMILY PRACTICE</t>
  </si>
  <si>
    <t>P84673</t>
  </si>
  <si>
    <t>ANCOATS URBAN VILLAGE MEDICAL PRACTICE</t>
  </si>
  <si>
    <t>P88625</t>
  </si>
  <si>
    <t>ARCHWOOD MEDICAL PRACTICE</t>
  </si>
  <si>
    <t>P84037</t>
  </si>
  <si>
    <t>ARDWICK MEDICAL PRACTICE</t>
  </si>
  <si>
    <t>P84053</t>
  </si>
  <si>
    <t>Y02586</t>
  </si>
  <si>
    <t>ASHTON GP SERVICE</t>
  </si>
  <si>
    <t>P89008</t>
  </si>
  <si>
    <t>ASHTON MEDICAL GROUP</t>
  </si>
  <si>
    <t>P84038</t>
  </si>
  <si>
    <t>P86006</t>
  </si>
  <si>
    <t>ASHWORTH STREET SURGERY</t>
  </si>
  <si>
    <t>P92015</t>
  </si>
  <si>
    <t>ASPULL SURGERY</t>
  </si>
  <si>
    <t>P92637</t>
  </si>
  <si>
    <t>ASTLEY GENERAL PRACTICE</t>
  </si>
  <si>
    <t>P89004</t>
  </si>
  <si>
    <t>AWBURN HOUSE MEDICAL PRACTICE</t>
  </si>
  <si>
    <t>P84034</t>
  </si>
  <si>
    <t>BARLOW MEDICAL CENTRE</t>
  </si>
  <si>
    <t>P91603</t>
  </si>
  <si>
    <t>BARRINGTON MEDICAL CENTRE</t>
  </si>
  <si>
    <t>P84033</t>
  </si>
  <si>
    <t>BEACON MEDICAL CENTRE</t>
  </si>
  <si>
    <t>P92633</t>
  </si>
  <si>
    <t>BEE FOLD MEDICAL CENTRE</t>
  </si>
  <si>
    <t>P92010</t>
  </si>
  <si>
    <t>BEECH HILL MEDICAL PRACTICE</t>
  </si>
  <si>
    <t>P88012</t>
  </si>
  <si>
    <t>BEECH HOUSE MEDICAL PRACT</t>
  </si>
  <si>
    <t>P82616</t>
  </si>
  <si>
    <t>BEEHIVE SURGERY</t>
  </si>
  <si>
    <t>P84029</t>
  </si>
  <si>
    <t>BENCHILL MEDICAL PRACTICE</t>
  </si>
  <si>
    <t>Y02718</t>
  </si>
  <si>
    <t>BIRTLE VIEW MEDICAL PRACTICE</t>
  </si>
  <si>
    <t>P83009</t>
  </si>
  <si>
    <t>BLACKFORD HOUSE MEDICAL CENTRE</t>
  </si>
  <si>
    <t>Y02622</t>
  </si>
  <si>
    <t>BLACKFRIARS</t>
  </si>
  <si>
    <t>P84035</t>
  </si>
  <si>
    <t>BODEY MEDICAL CENTRE</t>
  </si>
  <si>
    <t>P91017</t>
  </si>
  <si>
    <t>BODMIN ROAD HEALTH CENTRE</t>
  </si>
  <si>
    <t>Y03079</t>
  </si>
  <si>
    <t>BOLTON COMMUNITY PRACTICE</t>
  </si>
  <si>
    <t>Y02319</t>
  </si>
  <si>
    <t>BOLTON GENERAL PRACTICE</t>
  </si>
  <si>
    <t>Y02790</t>
  </si>
  <si>
    <t>BOLTON MEDICAL CENTRE</t>
  </si>
  <si>
    <t>P92605</t>
  </si>
  <si>
    <t>BOOTHSTOWN MEDICAL CENTRE</t>
  </si>
  <si>
    <t>P91013</t>
  </si>
  <si>
    <t>BOUNDARY HOUSE MEDICAL CENTRE</t>
  </si>
  <si>
    <t>P84024</t>
  </si>
  <si>
    <t>BOWLAND MEDICAL PRACTICE</t>
  </si>
  <si>
    <t>P88031</t>
  </si>
  <si>
    <t>BRACONDALE MEDICAL CENTRE</t>
  </si>
  <si>
    <t>P82033</t>
  </si>
  <si>
    <t>BRADFORD STREET SURGERY</t>
  </si>
  <si>
    <t>P92008</t>
  </si>
  <si>
    <t>BRADSHAW MEDICAL CENTRE</t>
  </si>
  <si>
    <t>P92002</t>
  </si>
  <si>
    <t>BRAITHWAITE RD SURGERY</t>
  </si>
  <si>
    <t>P88016</t>
  </si>
  <si>
    <t>BRAMHALL &amp; SHAW HEATH MEDICAL GROUP</t>
  </si>
  <si>
    <t>P88015</t>
  </si>
  <si>
    <t>BRAMHALL HEALTH CENTRE</t>
  </si>
  <si>
    <t>P88044</t>
  </si>
  <si>
    <t>BREDBURY MEDICAL CENTRE</t>
  </si>
  <si>
    <t>P88043</t>
  </si>
  <si>
    <t>BRINNINGTON SURGERY</t>
  </si>
  <si>
    <t>P82643</t>
  </si>
  <si>
    <t>BROMLEY MEADOWS SURGERY</t>
  </si>
  <si>
    <t>P84061</t>
  </si>
  <si>
    <t>BROOKLANDS MEDICAL PRACTICE</t>
  </si>
  <si>
    <t>P92023</t>
  </si>
  <si>
    <t>BROOKMILL MEDICAL CENTRE</t>
  </si>
  <si>
    <t>P84611</t>
  </si>
  <si>
    <t>BRUNSWICK MEDICAL PRACTICE</t>
  </si>
  <si>
    <t>P92034</t>
  </si>
  <si>
    <t>BRYN CROSS SURGERY</t>
  </si>
  <si>
    <t>Y02378</t>
  </si>
  <si>
    <t>BRYN STREET SURGERY</t>
  </si>
  <si>
    <t>P82025</t>
  </si>
  <si>
    <t>BURNSIDE SURGERY</t>
  </si>
  <si>
    <t>Y02625</t>
  </si>
  <si>
    <t>CARE HOMES MEDICAL PRACTICE</t>
  </si>
  <si>
    <t>P88013</t>
  </si>
  <si>
    <t>CARITAS GENERAL PRACTICE PARTNERSHIP</t>
  </si>
  <si>
    <t>P86009</t>
  </si>
  <si>
    <t>CASTLETON HEALTH CENTRE</t>
  </si>
  <si>
    <t>P85011</t>
  </si>
  <si>
    <t>CH MEDICAL PRACTICE</t>
  </si>
  <si>
    <t>P85004</t>
  </si>
  <si>
    <t>CHADDERTON MEDICAL PRACTICE</t>
  </si>
  <si>
    <t>P88017</t>
  </si>
  <si>
    <t>CHADSFIELD MEDICAL PRACTICE</t>
  </si>
  <si>
    <t>P87649</t>
  </si>
  <si>
    <t>CHAPEL GROUP MEDICAL CENTRE</t>
  </si>
  <si>
    <t>Y02325</t>
  </si>
  <si>
    <t>CHARLESTOWN MD</t>
  </si>
  <si>
    <t>P82625</t>
  </si>
  <si>
    <t>CHARLOTTE STREET SURGERY</t>
  </si>
  <si>
    <t>P88007</t>
  </si>
  <si>
    <t>CHEADLE HULME MEDICAL GROUP</t>
  </si>
  <si>
    <t>P88020</t>
  </si>
  <si>
    <t>CHEADLE MEDICAL PRACTICE</t>
  </si>
  <si>
    <t>P84046</t>
  </si>
  <si>
    <t>CHEETHAM HILL MEDICAL CENTRE</t>
  </si>
  <si>
    <t>P87630</t>
  </si>
  <si>
    <t>CHERRY MEDICAL PRACTICE</t>
  </si>
  <si>
    <t>P84068</t>
  </si>
  <si>
    <t>CHORLTON FAMILY PRACTICE</t>
  </si>
  <si>
    <t>P84065</t>
  </si>
  <si>
    <t>CHURCH VIEW MEDICAL CENTRE</t>
  </si>
  <si>
    <t>Y02849</t>
  </si>
  <si>
    <t>P89012</t>
  </si>
  <si>
    <t>P87634</t>
  </si>
  <si>
    <t>CLARENDON SURGERY</t>
  </si>
  <si>
    <t>P87613</t>
  </si>
  <si>
    <t>CLEGGS LANE MEDICAL PRACTICE/129</t>
  </si>
  <si>
    <t>P84040</t>
  </si>
  <si>
    <t>CONRAN MEDICAL CENTRE</t>
  </si>
  <si>
    <t>P91035</t>
  </si>
  <si>
    <t>CONWAY ROAD MEDICAL PRACTICE</t>
  </si>
  <si>
    <t>P84669</t>
  </si>
  <si>
    <t>CORNBROOK MEDICAL PRACTICE</t>
  </si>
  <si>
    <t>P84041</t>
  </si>
  <si>
    <t>CORNERSTONE FAMILY PRACTICE</t>
  </si>
  <si>
    <t>P87639</t>
  </si>
  <si>
    <t>CORNERSTONE MEDICAL PRACTICE</t>
  </si>
  <si>
    <t>P82627</t>
  </si>
  <si>
    <t>CORNERSTONE SURGERY</t>
  </si>
  <si>
    <t>P84043</t>
  </si>
  <si>
    <t>CORNISHWAY GROUP PRACTICE</t>
  </si>
  <si>
    <t>P86014</t>
  </si>
  <si>
    <t>CROFT SHIFA HEALTH CENTRE</t>
  </si>
  <si>
    <t>P82607</t>
  </si>
  <si>
    <t>CROMPTON VIEW SURGERY</t>
  </si>
  <si>
    <t>P84684</t>
  </si>
  <si>
    <t>CRUMPSALL MEDICAL PRACTICE</t>
  </si>
  <si>
    <t>P82010</t>
  </si>
  <si>
    <t>DALEFIELD SURGERY</t>
  </si>
  <si>
    <t>P84690</t>
  </si>
  <si>
    <t>DAM HEAD MEDICAL CENTRE</t>
  </si>
  <si>
    <t>P84066</t>
  </si>
  <si>
    <t>DAVID MEDICAL CENTRE</t>
  </si>
  <si>
    <t>P91009</t>
  </si>
  <si>
    <t>DAVYHULME MEDICAL CENTRE</t>
  </si>
  <si>
    <t>P82660</t>
  </si>
  <si>
    <t>DEANE CLINIC 1</t>
  </si>
  <si>
    <t>P82030</t>
  </si>
  <si>
    <t>DEANE MEDICAL CENTRE</t>
  </si>
  <si>
    <t>P87625</t>
  </si>
  <si>
    <t>DEARDEN AVENUE MEDICAL PRACTICE</t>
  </si>
  <si>
    <t>P91018</t>
  </si>
  <si>
    <t>DELAMERE MEDICAL PRACTICE</t>
  </si>
  <si>
    <t>P89018</t>
  </si>
  <si>
    <t>DENTON MEDICAL PRACTICE</t>
  </si>
  <si>
    <t>P84026</t>
  </si>
  <si>
    <t>DICKENSON ROAD MEDICAL CENTRE</t>
  </si>
  <si>
    <t>P84678</t>
  </si>
  <si>
    <t>DIDSBURY MEDICAL CENTRE - DR WHITAKER</t>
  </si>
  <si>
    <t>P89016</t>
  </si>
  <si>
    <t>DONNEYBROOK MEDICAL CENTRE</t>
  </si>
  <si>
    <t>P87654</t>
  </si>
  <si>
    <t>DR A CHAUDHRY &amp; DR I JEET</t>
  </si>
  <si>
    <t>P86614</t>
  </si>
  <si>
    <t>DR A HAMID</t>
  </si>
  <si>
    <t>P92006</t>
  </si>
  <si>
    <t>DR AHMAD &amp; PTNRS</t>
  </si>
  <si>
    <t>P86002</t>
  </si>
  <si>
    <t>DR GWD BHIMA</t>
  </si>
  <si>
    <t>P84637</t>
  </si>
  <si>
    <t>DR KHAN'S PRACTICE</t>
  </si>
  <si>
    <t>P92042</t>
  </si>
  <si>
    <t>DR KK CHAN &amp; PARTNERS</t>
  </si>
  <si>
    <t>P86619</t>
  </si>
  <si>
    <t>DR MB GHAFOOR &amp; PARTNERS</t>
  </si>
  <si>
    <t>P82022</t>
  </si>
  <si>
    <t>DR RIZWAN AND DR AWAN</t>
  </si>
  <si>
    <t>P82629</t>
  </si>
  <si>
    <t>DR S NASEEF</t>
  </si>
  <si>
    <t>P92030</t>
  </si>
  <si>
    <t>DR SEABROOK</t>
  </si>
  <si>
    <t>P92004</t>
  </si>
  <si>
    <t>DR TUN &amp; PARTNERS</t>
  </si>
  <si>
    <t>P92646</t>
  </si>
  <si>
    <t>DR VARDHAN'S SURGERY</t>
  </si>
  <si>
    <t>P92635</t>
  </si>
  <si>
    <t>DR VASANTH</t>
  </si>
  <si>
    <t>Y02663</t>
  </si>
  <si>
    <t>DROYLSDEN MEDICAL PRACTICE</t>
  </si>
  <si>
    <t>P84032</t>
  </si>
  <si>
    <t>DRS HANIF &amp; BANNURU</t>
  </si>
  <si>
    <t>P89021</t>
  </si>
  <si>
    <t>DUKINFIELD MEDICAL PRACTICE</t>
  </si>
  <si>
    <t>P86019</t>
  </si>
  <si>
    <t>DURNFORD MEDICAL CENTRE</t>
  </si>
  <si>
    <t>P84051</t>
  </si>
  <si>
    <t>EASTLANDS MEDICAL CENTRE</t>
  </si>
  <si>
    <t>P86003</t>
  </si>
  <si>
    <t>EDENFIELD ROAD SURGERY</t>
  </si>
  <si>
    <t>P82034</t>
  </si>
  <si>
    <t>EDGWORTH MEDICAL CENTRE</t>
  </si>
  <si>
    <t>P87624</t>
  </si>
  <si>
    <t>ELLENBROOK MEDICAL CENTRE</t>
  </si>
  <si>
    <t>P92028</t>
  </si>
  <si>
    <t>ELLIOTT STREET SURGERY</t>
  </si>
  <si>
    <t>P83001</t>
  </si>
  <si>
    <t>FAIRFAX GROUP PRACTICE</t>
  </si>
  <si>
    <t>P84639</t>
  </si>
  <si>
    <t>FALLOWFIELD MEDICAL CENTRE</t>
  </si>
  <si>
    <t>P86606</t>
  </si>
  <si>
    <t>FAMILY PRACTICE</t>
  </si>
  <si>
    <t>P88005</t>
  </si>
  <si>
    <t>P91617</t>
  </si>
  <si>
    <t>P82652</t>
  </si>
  <si>
    <t>FARNWORTH FAMILY PRACTICE</t>
  </si>
  <si>
    <t>P84605</t>
  </si>
  <si>
    <t>FERNCLOUGH SURGERY</t>
  </si>
  <si>
    <t>P82037</t>
  </si>
  <si>
    <t>FIG TREE MEDICAL PRACTICE</t>
  </si>
  <si>
    <t>P88042</t>
  </si>
  <si>
    <t>FINNEY LANE SURGERY</t>
  </si>
  <si>
    <t>P91021</t>
  </si>
  <si>
    <t>FIRSWAY HEALTH CENTRE</t>
  </si>
  <si>
    <t>P84004</t>
  </si>
  <si>
    <t>FIVE OAKS FAMILY PRACTICE</t>
  </si>
  <si>
    <t>P91029</t>
  </si>
  <si>
    <t>FLIXTON ROAD MEDICAL CENTRE</t>
  </si>
  <si>
    <t>P84042</t>
  </si>
  <si>
    <t>FLORENCE HOUSE MEDICAL PRACTICE</t>
  </si>
  <si>
    <t>P92602</t>
  </si>
  <si>
    <t>FOXLEIGH FAMILY SURGERY</t>
  </si>
  <si>
    <t>P83620</t>
  </si>
  <si>
    <t>GARDEN CITY MEDICAL CENTRE</t>
  </si>
  <si>
    <t>P88024</t>
  </si>
  <si>
    <t>GATLEY MEDICAL CENTRE</t>
  </si>
  <si>
    <t>P85622</t>
  </si>
  <si>
    <t>GLODWICK MEDICAL PRACTICE</t>
  </si>
  <si>
    <t>P92630</t>
  </si>
  <si>
    <t>GOLBORNE SURGERY</t>
  </si>
  <si>
    <t>P89011</t>
  </si>
  <si>
    <t>GORDON STREET MEDICAL CENTRE</t>
  </si>
  <si>
    <t>P84028</t>
  </si>
  <si>
    <t>GORTON MEDICAL CENTRE</t>
  </si>
  <si>
    <t>P92607</t>
  </si>
  <si>
    <t>GRASMERE SURGERY</t>
  </si>
  <si>
    <t>P82633</t>
  </si>
  <si>
    <t>GREAT LEVER ONE</t>
  </si>
  <si>
    <t>P85021</t>
  </si>
  <si>
    <t>GREENBANK MEDICAL PRACTICE</t>
  </si>
  <si>
    <t>P83027</t>
  </si>
  <si>
    <t>GREYLAND MEDICAL CENTRE</t>
  </si>
  <si>
    <t>P89026</t>
  </si>
  <si>
    <t>Y02713</t>
  </si>
  <si>
    <t>GUIDE BRIDGE MEDICAL PRACTICE</t>
  </si>
  <si>
    <t>P82029</t>
  </si>
  <si>
    <t>HALLIWELL SURGERY 2</t>
  </si>
  <si>
    <t>P82626</t>
  </si>
  <si>
    <t>HALLIWELL SURGERY 3</t>
  </si>
  <si>
    <t>P82016</t>
  </si>
  <si>
    <t>HARWOOD MEDICAL CENTRE</t>
  </si>
  <si>
    <t>P89013</t>
  </si>
  <si>
    <t>HATTERSLEY GROUP PRACTICE</t>
  </si>
  <si>
    <t>P89014</t>
  </si>
  <si>
    <t>HAUGHTON THORNLEY MEDICAL CENTRES</t>
  </si>
  <si>
    <t>Y02890</t>
  </si>
  <si>
    <t>HAWTHORN MC</t>
  </si>
  <si>
    <t>P84067</t>
  </si>
  <si>
    <t>HAZELDENE MEDICAL CENTRE</t>
  </si>
  <si>
    <t>P86602</t>
  </si>
  <si>
    <t>HEADY HILL SURGERY</t>
  </si>
  <si>
    <t>P88023</t>
  </si>
  <si>
    <t>HEALD GREEN HEALTH CENTRE 2</t>
  </si>
  <si>
    <t>P86013</t>
  </si>
  <si>
    <t>HEALEY SURGERY</t>
  </si>
  <si>
    <t>P82031</t>
  </si>
  <si>
    <t>HEATON MEDICAL CENTRE</t>
  </si>
  <si>
    <t>P88008</t>
  </si>
  <si>
    <t>HEATON MERSEY MED.PRACT.</t>
  </si>
  <si>
    <t>P88026</t>
  </si>
  <si>
    <t>HEATON MOOR MEDICAL GROUP</t>
  </si>
  <si>
    <t>P88011</t>
  </si>
  <si>
    <t>HEATON NORRIS MEDICAL PRACTICE</t>
  </si>
  <si>
    <t>P86016</t>
  </si>
  <si>
    <t>HEYWOOD HEALTH</t>
  </si>
  <si>
    <t>P88623</t>
  </si>
  <si>
    <t>HIGH LANE MEDICAL CENTRE</t>
  </si>
  <si>
    <t>P92012</t>
  </si>
  <si>
    <t>Y02753</t>
  </si>
  <si>
    <t>HILL TOP SURGERY</t>
  </si>
  <si>
    <t>Y02933</t>
  </si>
  <si>
    <t>HOLLINWOOD MEDICAL PRACTICE</t>
  </si>
  <si>
    <t>P85014</t>
  </si>
  <si>
    <t>HOPWOOD HOUSE MEDICAL PRACTICE</t>
  </si>
  <si>
    <t>P86023</t>
  </si>
  <si>
    <t>HOPWOOD MEDICAL CENTRE</t>
  </si>
  <si>
    <t>P89020</t>
  </si>
  <si>
    <t>HT PRACTICE</t>
  </si>
  <si>
    <t>P88025</t>
  </si>
  <si>
    <t>HULME HALL MEDICAL GROUP</t>
  </si>
  <si>
    <t>P83621</t>
  </si>
  <si>
    <t>HUNTLEY MOUNT MEDICAL CENTRE</t>
  </si>
  <si>
    <t>P92620</t>
  </si>
  <si>
    <t>INCE SURGERY</t>
  </si>
  <si>
    <t>P86017</t>
  </si>
  <si>
    <t>INSPIRE MEDICAL CENTRE</t>
  </si>
  <si>
    <t>P85601</t>
  </si>
  <si>
    <t>JALAL PRACTICE</t>
  </si>
  <si>
    <t>Y02827</t>
  </si>
  <si>
    <t>JOHN STREET MEDICAL PRACTICE</t>
  </si>
  <si>
    <t>P85615</t>
  </si>
  <si>
    <t>KAPUR FAMILY CARE</t>
  </si>
  <si>
    <t>P82007</t>
  </si>
  <si>
    <t>KEARSLEY MEDICAL CENTRE</t>
  </si>
  <si>
    <t>P82003</t>
  </si>
  <si>
    <t>KILDONAN HOUSE</t>
  </si>
  <si>
    <t>P89022</t>
  </si>
  <si>
    <t>P84022</t>
  </si>
  <si>
    <t>KINGSWAY MEDICAL PRACTICE</t>
  </si>
  <si>
    <t>Y02721</t>
  </si>
  <si>
    <t>KIRKHOLT MEDICAL PRACTICE</t>
  </si>
  <si>
    <t>P83024</t>
  </si>
  <si>
    <t>KNOWSLEY MEDICAL CENTRE</t>
  </si>
  <si>
    <t>P92024</t>
  </si>
  <si>
    <t>KUMAR FAMILY PRACTICE</t>
  </si>
  <si>
    <t>P84017</t>
  </si>
  <si>
    <t>LADYBARN GROUP PRACTICE</t>
  </si>
  <si>
    <t>P87027</t>
  </si>
  <si>
    <t>LANGWORTHY MEDICAL PRACTICE</t>
  </si>
  <si>
    <t>P85022</t>
  </si>
  <si>
    <t>LEES MEDICAL PRACTICE</t>
  </si>
  <si>
    <t>P85005</t>
  </si>
  <si>
    <t>LEESBROOK SURGERY</t>
  </si>
  <si>
    <t>Y02322</t>
  </si>
  <si>
    <t>LEIGH FAMILY PRACTICE</t>
  </si>
  <si>
    <t>Y02886</t>
  </si>
  <si>
    <t>LEIGH SPORTS VILLAGE</t>
  </si>
  <si>
    <t>P84016</t>
  </si>
  <si>
    <t>LEVENSHULME MEDICAL PRACTICE</t>
  </si>
  <si>
    <t>Y00050</t>
  </si>
  <si>
    <t>LILFORD &amp; PENNINGTON PARK SURGERY</t>
  </si>
  <si>
    <t>P84059</t>
  </si>
  <si>
    <t>LIME SQUARE MEDICAL CENTRE</t>
  </si>
  <si>
    <t>P91020</t>
  </si>
  <si>
    <t>LIMELIGHT HEALTH AND WELLBEING HUB</t>
  </si>
  <si>
    <t>Y02875</t>
  </si>
  <si>
    <t>LINDLEY HOUSE HEALTH CENTRE</t>
  </si>
  <si>
    <t>P82020</t>
  </si>
  <si>
    <t>LITTLE LEVER HEALTH CENTRE 1</t>
  </si>
  <si>
    <t>P82036</t>
  </si>
  <si>
    <t>LITTLE LEVER HEALTH CENTRE 2</t>
  </si>
  <si>
    <t>P86018</t>
  </si>
  <si>
    <t>LITTLEBOROUGH GROUP PRACTICE</t>
  </si>
  <si>
    <t>P85605</t>
  </si>
  <si>
    <t>LITTLETOWN FAMILY MED PRACT</t>
  </si>
  <si>
    <t>P89005</t>
  </si>
  <si>
    <t>LOCKSIDE MEDICAL CENTRE</t>
  </si>
  <si>
    <t>P83623</t>
  </si>
  <si>
    <t>LONGFIELD MEDICAL PRACTICE</t>
  </si>
  <si>
    <t>P86011</t>
  </si>
  <si>
    <t>LONGFORD STREET MEDICAL CENTRE</t>
  </si>
  <si>
    <t>P92026</t>
  </si>
  <si>
    <t>LONGSHOOT MEDICAL PRACTICE</t>
  </si>
  <si>
    <t>P91627</t>
  </si>
  <si>
    <t>LOSTOCK MEDICAL CENTRE</t>
  </si>
  <si>
    <t>P92651</t>
  </si>
  <si>
    <t>LOWTON &amp; PLATT BRIDGE SURGERY</t>
  </si>
  <si>
    <t>P84689</t>
  </si>
  <si>
    <t>MANCHESTER INTEGRATIVE MEDICAL PRACTICE</t>
  </si>
  <si>
    <t>P87661</t>
  </si>
  <si>
    <t>MANCHESTER ROAD EAST MEDICAL PRACTICE</t>
  </si>
  <si>
    <t>P82023</t>
  </si>
  <si>
    <t>MANDALAY MEDICAL CENTRE</t>
  </si>
  <si>
    <t>P88003</t>
  </si>
  <si>
    <t>P86008</t>
  </si>
  <si>
    <t>MARK STREET SURGERY</t>
  </si>
  <si>
    <t>P89029</t>
  </si>
  <si>
    <t>MARKET STREET MEDICAL PRACTICE</t>
  </si>
  <si>
    <t>P88002</t>
  </si>
  <si>
    <t>MARPLE BRIDGE SURGERY</t>
  </si>
  <si>
    <t>P88006</t>
  </si>
  <si>
    <t>MARPLE COTTAGE SURGERY</t>
  </si>
  <si>
    <t>P88021</t>
  </si>
  <si>
    <t>MARPLE MEDICAL PRACTICE</t>
  </si>
  <si>
    <t>Y02885</t>
  </si>
  <si>
    <t>MARSH GREEN MEDICAL PRACTICE</t>
  </si>
  <si>
    <t>P92642</t>
  </si>
  <si>
    <t>MARUS BRIDGE PRACTICE</t>
  </si>
  <si>
    <t>P84018</t>
  </si>
  <si>
    <t>MAULDETH MEDICAL CENTRE</t>
  </si>
  <si>
    <t>P85018</t>
  </si>
  <si>
    <t>MD FAMILY PRACTICE</t>
  </si>
  <si>
    <t>P92626</t>
  </si>
  <si>
    <t>MEADOWVIEW SURGERY</t>
  </si>
  <si>
    <t>P92001</t>
  </si>
  <si>
    <t>MEDICENTRE</t>
  </si>
  <si>
    <t>P85610</t>
  </si>
  <si>
    <t>MEDLOCK MEDICAL PRACTICE</t>
  </si>
  <si>
    <t>P89010</t>
  </si>
  <si>
    <t>MEDLOCK VALE MEDICAL PRACTICE</t>
  </si>
  <si>
    <t>P92634</t>
  </si>
  <si>
    <t>MESNES VIEW SURGERY</t>
  </si>
  <si>
    <t>Y02795</t>
  </si>
  <si>
    <t>MIDDLETON HEALTH CENTRE</t>
  </si>
  <si>
    <t>P83612</t>
  </si>
  <si>
    <t>MILE LANE HEALTH CENTRE</t>
  </si>
  <si>
    <t>Y02936</t>
  </si>
  <si>
    <t>MILLBROOK MEDICAL PRACTICE</t>
  </si>
  <si>
    <t>P89015</t>
  </si>
  <si>
    <t>MILLGATE HEALTHCARE PARTNERSHIP</t>
  </si>
  <si>
    <t>P86001</t>
  </si>
  <si>
    <t>MILNROW VILLAGE PRACTICE</t>
  </si>
  <si>
    <t>P87022</t>
  </si>
  <si>
    <t>MOCHA PARADE MEDICAL PRACTICE</t>
  </si>
  <si>
    <t>P83010</t>
  </si>
  <si>
    <t>MONARCH MEDICAL CENTRE</t>
  </si>
  <si>
    <t>P85606</t>
  </si>
  <si>
    <t>MOORSIDE MEDICAL PRACTICE</t>
  </si>
  <si>
    <t>P89612</t>
  </si>
  <si>
    <t>MOSSLEY MEDICAL PRACTICE</t>
  </si>
  <si>
    <t>P84050</t>
  </si>
  <si>
    <t>MOUNT ROAD SURGERY</t>
  </si>
  <si>
    <t>Y01695</t>
  </si>
  <si>
    <t>MP VICTORIA MILL</t>
  </si>
  <si>
    <t>Y02960</t>
  </si>
  <si>
    <t>NEW BANK HEALTH</t>
  </si>
  <si>
    <t>P84030</t>
  </si>
  <si>
    <t>NEW COLLEGIATE MEDICAL CENTRE</t>
  </si>
  <si>
    <t>P84064</t>
  </si>
  <si>
    <t>NEW ISLINGTON MEDICAL CENTRE</t>
  </si>
  <si>
    <t>P87026</t>
  </si>
  <si>
    <t>NEWBURY GREEN MEDICAL PRACTICE</t>
  </si>
  <si>
    <t>P84070</t>
  </si>
  <si>
    <t>NEWTON HEATH MEDICAL CENTRE</t>
  </si>
  <si>
    <t>P92021</t>
  </si>
  <si>
    <t>NEWTOWN MEDICAL PRACTICE</t>
  </si>
  <si>
    <t>P91629</t>
  </si>
  <si>
    <t>NORTH TRAFFORD GROUP PRACTICE</t>
  </si>
  <si>
    <t>P84012</t>
  </si>
  <si>
    <t>NORTHENDEN GROUP PRACTICE</t>
  </si>
  <si>
    <t>P84651</t>
  </si>
  <si>
    <t>NORTHERN MOOR MEDICAL PRACTICE</t>
  </si>
  <si>
    <t>P85017</t>
  </si>
  <si>
    <t>OAK GABLES MEDICAL PRACTICE</t>
  </si>
  <si>
    <t>P82012</t>
  </si>
  <si>
    <t>OCTAGON MEDICAL CENTRE</t>
  </si>
  <si>
    <t>P92007</t>
  </si>
  <si>
    <t>OLD HENRY STREET MED CTR</t>
  </si>
  <si>
    <t>P85007</t>
  </si>
  <si>
    <t>OLDHAM FAMILY PRACTICE</t>
  </si>
  <si>
    <t>P85012</t>
  </si>
  <si>
    <t>OLDHAM MEDICAL SERVICES</t>
  </si>
  <si>
    <t>Y03366</t>
  </si>
  <si>
    <t>OLIVE FAMILY PRACTICE</t>
  </si>
  <si>
    <t>P87627</t>
  </si>
  <si>
    <t>P87035</t>
  </si>
  <si>
    <t>ORDSALL HEALTH SURGERY</t>
  </si>
  <si>
    <t>P82624</t>
  </si>
  <si>
    <t>ORIENT HOUSE MEDICAL CENTRE</t>
  </si>
  <si>
    <t>P87032</t>
  </si>
  <si>
    <t>ORIENT ROAD MEDICAL PRACTICE</t>
  </si>
  <si>
    <t>P91003</t>
  </si>
  <si>
    <t>PARK MEDICAL PRACTICE</t>
  </si>
  <si>
    <t>P88018</t>
  </si>
  <si>
    <t>PARK VIEW GROUP PRACTICE</t>
  </si>
  <si>
    <t>P84645</t>
  </si>
  <si>
    <t>PARK VIEW MEDICAL CENTRE</t>
  </si>
  <si>
    <t>P84644</t>
  </si>
  <si>
    <t>P91019</t>
  </si>
  <si>
    <t>PARTINGTON CENTRAL SURGERY</t>
  </si>
  <si>
    <t>P91026</t>
  </si>
  <si>
    <t>PARTINGTON FAMILY PRACTICE</t>
  </si>
  <si>
    <t>P83021</t>
  </si>
  <si>
    <t>PEEL GPS</t>
  </si>
  <si>
    <t>P84020</t>
  </si>
  <si>
    <t>PEEL HALL MEDICAL CENTRE</t>
  </si>
  <si>
    <t>P92019</t>
  </si>
  <si>
    <t>PEMBERTON SURGERY</t>
  </si>
  <si>
    <t>P87015</t>
  </si>
  <si>
    <t>PENDLETON MEDICAL CENTRE</t>
  </si>
  <si>
    <t>P89006</t>
  </si>
  <si>
    <t>PENNINE MEDICAL CENTRE</t>
  </si>
  <si>
    <t>P86021</t>
  </si>
  <si>
    <t>PENNINE SURGERY</t>
  </si>
  <si>
    <t>P92016</t>
  </si>
  <si>
    <t>PENNYGATE MEDICAL CENTRE</t>
  </si>
  <si>
    <t>P85608</t>
  </si>
  <si>
    <t>PERKINS PRACTICE</t>
  </si>
  <si>
    <t>P86004</t>
  </si>
  <si>
    <t>PETERLOO MEDICAL CENTRE</t>
  </si>
  <si>
    <t>P89618</t>
  </si>
  <si>
    <t>PIKE MEDICAL PRACTICE</t>
  </si>
  <si>
    <t>P82006</t>
  </si>
  <si>
    <t>PIKE VIEW, DR MALHOTRA &amp; PARTNERS</t>
  </si>
  <si>
    <t>P82002</t>
  </si>
  <si>
    <t>PIKES LANE 1</t>
  </si>
  <si>
    <t>P92031</t>
  </si>
  <si>
    <t>PLATT HOUSE SURGERY</t>
  </si>
  <si>
    <t>Y02321</t>
  </si>
  <si>
    <t>POPLAR STREET SURGERY</t>
  </si>
  <si>
    <t>P92621</t>
  </si>
  <si>
    <t>PREMIER HEALTH TEAM</t>
  </si>
  <si>
    <t>P91012</t>
  </si>
  <si>
    <t>P84056</t>
  </si>
  <si>
    <t>PRINCESS ROAD SURGERY</t>
  </si>
  <si>
    <t>P85026</t>
  </si>
  <si>
    <t>QUAYSIDE MEDICAL PRACTICE</t>
  </si>
  <si>
    <t>P83007</t>
  </si>
  <si>
    <t>RADCLIFFE MEDICAL PRACTICE</t>
  </si>
  <si>
    <t>P83006</t>
  </si>
  <si>
    <t>RAMSBOTTOM MEDICAL PRACTICE</t>
  </si>
  <si>
    <t>P83603</t>
  </si>
  <si>
    <t>RED BANK GROUP PRACTICE</t>
  </si>
  <si>
    <t>P87648</t>
  </si>
  <si>
    <t>REUT MEDICAL PRACTICE</t>
  </si>
  <si>
    <t>P83015</t>
  </si>
  <si>
    <t>RIBBLESDALE MEDICAL PRACTICE</t>
  </si>
  <si>
    <t>P91631</t>
  </si>
  <si>
    <t>RIDDINGS FAMILY HEALTH CENTRE</t>
  </si>
  <si>
    <t>Y02274</t>
  </si>
  <si>
    <t>RIVINGTON WAY SURGERY</t>
  </si>
  <si>
    <t>P84014</t>
  </si>
  <si>
    <t>RK MEDICAL PRACTICE</t>
  </si>
  <si>
    <t>P86015</t>
  </si>
  <si>
    <t>ROCHDALE ROAD MEDICAL CENTRE</t>
  </si>
  <si>
    <t>Y02755</t>
  </si>
  <si>
    <t>ROCK HEALTHCARE LIMITED</t>
  </si>
  <si>
    <t>P85019</t>
  </si>
  <si>
    <t>ROYTON MEDICAL CENTRE</t>
  </si>
  <si>
    <t>P85016</t>
  </si>
  <si>
    <t>SADDLEWORTH MEDICAL PRACTICE</t>
  </si>
  <si>
    <t>Y00445</t>
  </si>
  <si>
    <t>SALFORD PRIMARY CARE TOGETHER</t>
  </si>
  <si>
    <t>P92038</t>
  </si>
  <si>
    <t>SAXENA L</t>
  </si>
  <si>
    <t>P92639</t>
  </si>
  <si>
    <t>SHAHBAZI SS</t>
  </si>
  <si>
    <t>P82609</t>
  </si>
  <si>
    <t>SHANTI MEDICAL CENTRE</t>
  </si>
  <si>
    <t>P91008</t>
  </si>
  <si>
    <t>SHAY LANE MEDICAL CENTRE (KELMAN)</t>
  </si>
  <si>
    <t>P91011</t>
  </si>
  <si>
    <t>SHAY LANE MEDICAL CENTRE (PATEL)</t>
  </si>
  <si>
    <t>P92017</t>
  </si>
  <si>
    <t>SHEVINGTON SURGERY</t>
  </si>
  <si>
    <t>P87019</t>
  </si>
  <si>
    <t>SILVERDALE MEDICAL PRACTICE</t>
  </si>
  <si>
    <t>Y02520</t>
  </si>
  <si>
    <t>SIMPSON MEDICAL PRACTICE</t>
  </si>
  <si>
    <t>P92020</t>
  </si>
  <si>
    <t>SIVAKUMAR &amp; PARTNER</t>
  </si>
  <si>
    <t>P92648</t>
  </si>
  <si>
    <t>SLAG LANE MC</t>
  </si>
  <si>
    <t>P87040</t>
  </si>
  <si>
    <t>SORREL BANK MEDICAL PRACTICE</t>
  </si>
  <si>
    <t>P92647</t>
  </si>
  <si>
    <t>SOUTH WIGAN MEDICAL PRACTICE</t>
  </si>
  <si>
    <t>P82014</t>
  </si>
  <si>
    <t>SPRING HOUSE SURGERY</t>
  </si>
  <si>
    <t>P82613</t>
  </si>
  <si>
    <t>SPRING VIEW MEDICAL CENTRE</t>
  </si>
  <si>
    <t>P85020</t>
  </si>
  <si>
    <t>SPRINGFIELD HOUSE</t>
  </si>
  <si>
    <t>P88606</t>
  </si>
  <si>
    <t>P92041</t>
  </si>
  <si>
    <t>SSP HEALTH LIMITED ASHTON MEDICAL CENTRE</t>
  </si>
  <si>
    <t>P87020</t>
  </si>
  <si>
    <t>P83025</t>
  </si>
  <si>
    <t>ST GABRIEL'S MEDICAL CENTRE</t>
  </si>
  <si>
    <t>P84025</t>
  </si>
  <si>
    <t>ST GEORGE'S MEDICAL CENTRE</t>
  </si>
  <si>
    <t>P82009</t>
  </si>
  <si>
    <t>ST HELENS ROAD PRACTICE</t>
  </si>
  <si>
    <t>P91604</t>
  </si>
  <si>
    <t>ST JOHNS MEDICAL CENTRE</t>
  </si>
  <si>
    <t>P85002</t>
  </si>
  <si>
    <t>ST MARY'S MEDICAL CENTRE</t>
  </si>
  <si>
    <t>P89023</t>
  </si>
  <si>
    <t>ST. ANDREW'S HOUSE SURGERY</t>
  </si>
  <si>
    <t>P82005</t>
  </si>
  <si>
    <t>STABLE FOLD SURGERY</t>
  </si>
  <si>
    <t>P89609</t>
  </si>
  <si>
    <t>STAMFORD HOUSE</t>
  </si>
  <si>
    <t>P92014</t>
  </si>
  <si>
    <t>STANDISH MEDICAL PRACTICE</t>
  </si>
  <si>
    <t>P89007</t>
  </si>
  <si>
    <t>STAVELEIGH MEDICAL CENTRE</t>
  </si>
  <si>
    <t>P88632</t>
  </si>
  <si>
    <t>STOCKPORT MEDICAL GROUP</t>
  </si>
  <si>
    <t>P86022</t>
  </si>
  <si>
    <t>STONEFIELD STREET SURGERY</t>
  </si>
  <si>
    <t>P82008</t>
  </si>
  <si>
    <t>STONEHILL MEDICAL CENTRE</t>
  </si>
  <si>
    <t>P92011</t>
  </si>
  <si>
    <t>SULLIVAN WAY SURGERY</t>
  </si>
  <si>
    <t>P84023</t>
  </si>
  <si>
    <t>SURREY LODGE PRACTICE</t>
  </si>
  <si>
    <t>P82004</t>
  </si>
  <si>
    <t>SWAN LANE MEDICAL CENTRE</t>
  </si>
  <si>
    <t>P82018</t>
  </si>
  <si>
    <t>THE ALASTAIR ROSS MEDICAL PRACTICE</t>
  </si>
  <si>
    <t>P84650</t>
  </si>
  <si>
    <t>THE ALEXANDRA PRACTICE</t>
  </si>
  <si>
    <t>P84630</t>
  </si>
  <si>
    <t>THE ARCH MEDICAL PRACTICE</t>
  </si>
  <si>
    <t>P84049</t>
  </si>
  <si>
    <t>THE AVENUE MEDICAL CENTRE</t>
  </si>
  <si>
    <t>P92615</t>
  </si>
  <si>
    <t>P83609</t>
  </si>
  <si>
    <t>THE BIRCHES MEDICAL CENTRE</t>
  </si>
  <si>
    <t>P82013</t>
  </si>
  <si>
    <t>THE BOLTON FAMILY PRACTICE</t>
  </si>
  <si>
    <t>P84010</t>
  </si>
  <si>
    <t>THE BORCHARDT MEDICAL CENTRE</t>
  </si>
  <si>
    <t>P89002</t>
  </si>
  <si>
    <t>THE BROOKE SURGERY</t>
  </si>
  <si>
    <t>P85003</t>
  </si>
  <si>
    <t>THE CHOWDHURY PRACTICE</t>
  </si>
  <si>
    <t>P86609</t>
  </si>
  <si>
    <t>THE DALE MEDICAL PRACTICE</t>
  </si>
  <si>
    <t>P86026</t>
  </si>
  <si>
    <t>THE DAWES FAMILY PRACTICE</t>
  </si>
  <si>
    <t>P92003</t>
  </si>
  <si>
    <t>THE DICCONSON GROUP PRACTICE</t>
  </si>
  <si>
    <t>P84683</t>
  </si>
  <si>
    <t>THE DOC'S SURGERY</t>
  </si>
  <si>
    <t>P82001</t>
  </si>
  <si>
    <t>THE DUNSTAN PARTNERSHIP</t>
  </si>
  <si>
    <t>P83608</t>
  </si>
  <si>
    <t>P87028</t>
  </si>
  <si>
    <t>THE GILL MEDICAL PRACTICE</t>
  </si>
  <si>
    <t>Y02767</t>
  </si>
  <si>
    <t>THE HEIGHT GENERAL PRACTICE</t>
  </si>
  <si>
    <t>Y00726</t>
  </si>
  <si>
    <t>THE HIVE HEALTH CENTRE</t>
  </si>
  <si>
    <t>P86010</t>
  </si>
  <si>
    <t>Y02720</t>
  </si>
  <si>
    <t>THE KINGSWAY PRACTICE</t>
  </si>
  <si>
    <t>P87025</t>
  </si>
  <si>
    <t>P87017</t>
  </si>
  <si>
    <t>THE LIMES MEDICAL PRACTICE</t>
  </si>
  <si>
    <t>P84021</t>
  </si>
  <si>
    <t>THE MAPLES MEDICAL CENTRE</t>
  </si>
  <si>
    <t>P87610</t>
  </si>
  <si>
    <t>THE MOSSLANDS MEDICAL PRACTICE</t>
  </si>
  <si>
    <t>P84663</t>
  </si>
  <si>
    <t>THE NEVILLE FAMILY CENTRE</t>
  </si>
  <si>
    <t>P82021</t>
  </si>
  <si>
    <t>THE OAKS FAMILY PRACTICE</t>
  </si>
  <si>
    <t>P84045</t>
  </si>
  <si>
    <t>P87002</t>
  </si>
  <si>
    <t>THE POPLARS MEDICAL PRACTICE</t>
  </si>
  <si>
    <t>P84039</t>
  </si>
  <si>
    <t>THE RANGE MEDICAL CENTRE</t>
  </si>
  <si>
    <t>P84072</t>
  </si>
  <si>
    <t>THE ROBERT DARBISHIRE PRACTICE</t>
  </si>
  <si>
    <t>P85013</t>
  </si>
  <si>
    <t>THE ROYTON &amp; CROMPTON FAMILY PRACTICE</t>
  </si>
  <si>
    <t>P87016</t>
  </si>
  <si>
    <t>THE SIDES MEDICAL PRACTICE</t>
  </si>
  <si>
    <t>P89602</t>
  </si>
  <si>
    <t>THE SMITHY SURGERY</t>
  </si>
  <si>
    <t>P92033</t>
  </si>
  <si>
    <t>THE SURGERY, TYLDESLEY</t>
  </si>
  <si>
    <t>P83004</t>
  </si>
  <si>
    <t>THE UPLANDS MEDICAL PRACTICE</t>
  </si>
  <si>
    <t>P86608</t>
  </si>
  <si>
    <t>THE VILLAGE MEDICAL CTR.</t>
  </si>
  <si>
    <t>P88041</t>
  </si>
  <si>
    <t>P84635</t>
  </si>
  <si>
    <t>THE WHITSWOOD PRACTICE</t>
  </si>
  <si>
    <t>P87658</t>
  </si>
  <si>
    <t>P91007</t>
  </si>
  <si>
    <t>TIMPERLEY HEALTH CENTRE (WESTWOOD)</t>
  </si>
  <si>
    <t>P82011</t>
  </si>
  <si>
    <t>TONGE FOLD HEALTH CENTRE</t>
  </si>
  <si>
    <t>P83012</t>
  </si>
  <si>
    <t>TOWER FAMILY HEALTHCARE</t>
  </si>
  <si>
    <t>P89025</t>
  </si>
  <si>
    <t>TOWN HALL SURGERY</t>
  </si>
  <si>
    <t>P83005</t>
  </si>
  <si>
    <t>TOWNSIDE SURGERY</t>
  </si>
  <si>
    <t>P84048</t>
  </si>
  <si>
    <t>TREGENNA GROUP PRACTICE</t>
  </si>
  <si>
    <t>P86624</t>
  </si>
  <si>
    <t>P82015</t>
  </si>
  <si>
    <t>UNSWORTH GROUP PRACTICE</t>
  </si>
  <si>
    <t>P83011</t>
  </si>
  <si>
    <t>UNSWORTH MEDICAL CENTRE</t>
  </si>
  <si>
    <t>P91006</t>
  </si>
  <si>
    <t>URMSTON GROUP PRACTICE</t>
  </si>
  <si>
    <t>P84019</t>
  </si>
  <si>
    <t>VALENTINE MEDICAL CENTRE</t>
  </si>
  <si>
    <t>P84005</t>
  </si>
  <si>
    <t>VALLANCE MEDICAL</t>
  </si>
  <si>
    <t>P88615</t>
  </si>
  <si>
    <t>VERNON PARK SURGERY</t>
  </si>
  <si>
    <t>P85614</t>
  </si>
  <si>
    <t>VILLAGE MEDICAL PRACTICE</t>
  </si>
  <si>
    <t>P91623</t>
  </si>
  <si>
    <t>P87008</t>
  </si>
  <si>
    <t>WALKDEN MEDICAL CENTRE</t>
  </si>
  <si>
    <t>P83611</t>
  </si>
  <si>
    <t>WALMERSLEY ROAD MEDICAL PRACTICE</t>
  </si>
  <si>
    <t>P91014</t>
  </si>
  <si>
    <t>WASHWAY ROAD MEDICAL CENTRE</t>
  </si>
  <si>
    <t>P89613</t>
  </si>
  <si>
    <t>WATERLOO MEDICAL CENTRE</t>
  </si>
  <si>
    <t>P86007</t>
  </si>
  <si>
    <t>WELLFIELD HEALTH CENTRE</t>
  </si>
  <si>
    <t>P84074</t>
  </si>
  <si>
    <t>WELLFIELD MEDICAL CENTRE</t>
  </si>
  <si>
    <t>P85612</t>
  </si>
  <si>
    <t>WERNETH MEDICAL PRACTICE</t>
  </si>
  <si>
    <t>P89030</t>
  </si>
  <si>
    <t>WEST END MEDICAL CENTRE</t>
  </si>
  <si>
    <t>P84052</t>
  </si>
  <si>
    <t>WEST GORTON MEDICAL PRACTICE</t>
  </si>
  <si>
    <t>P84027</t>
  </si>
  <si>
    <t>WEST POINT MEDICAL CENTRE</t>
  </si>
  <si>
    <t>P91016</t>
  </si>
  <si>
    <t>WEST TIMPERLEY MEDICAL CENTRE</t>
  </si>
  <si>
    <t>P92029</t>
  </si>
  <si>
    <t>WESTLEIGH MEDICAL PRACTICE</t>
  </si>
  <si>
    <t>P84054</t>
  </si>
  <si>
    <t>WHITLEY ROAD MEDICAL CENTRE</t>
  </si>
  <si>
    <t>P83605</t>
  </si>
  <si>
    <t>WHITTAKER LANE MED CENTRE</t>
  </si>
  <si>
    <t>Y07697</t>
  </si>
  <si>
    <t>WIGAN BOROUGH SPECIALIST SERVICES</t>
  </si>
  <si>
    <t>P84071</t>
  </si>
  <si>
    <t>WILBRAHAM SURGERY</t>
  </si>
  <si>
    <t>P84679</t>
  </si>
  <si>
    <t>WILLOWBANK SURGERY</t>
  </si>
  <si>
    <t>P84626</t>
  </si>
  <si>
    <t>WILMSLOW ROAD SURGERY</t>
  </si>
  <si>
    <t>P86620</t>
  </si>
  <si>
    <t>WINDERMERE SURGERY</t>
  </si>
  <si>
    <t>P84665</t>
  </si>
  <si>
    <t>WITHINGTON MEDICAL PRACTICE</t>
  </si>
  <si>
    <t>P83017</t>
  </si>
  <si>
    <t>WOODBANK SURGERY</t>
  </si>
  <si>
    <t>P84672</t>
  </si>
  <si>
    <t>P85010</t>
  </si>
  <si>
    <t>P88009</t>
  </si>
  <si>
    <t>WOODLEY VILLAGE SURGERY</t>
  </si>
  <si>
    <t>P86012</t>
  </si>
  <si>
    <t>P82634</t>
  </si>
  <si>
    <t>WYRESDALE ROAD SURGERY</t>
  </si>
  <si>
    <t>P86005</t>
  </si>
  <si>
    <t>YORKSHIRE ST SURGERY</t>
  </si>
  <si>
    <t>P92005</t>
  </si>
  <si>
    <t>ZAMAN</t>
  </si>
  <si>
    <t>P81714</t>
  </si>
  <si>
    <t>ABBEY DALE MEDICAL CENTRE</t>
  </si>
  <si>
    <t>A82010</t>
  </si>
  <si>
    <t>Y02605</t>
  </si>
  <si>
    <t>ACCRINGTON VICTORIA GP PRACTICE</t>
  </si>
  <si>
    <t>P81042</t>
  </si>
  <si>
    <t>ADELAIDE STREET SURGERY</t>
  </si>
  <si>
    <t>P81740</t>
  </si>
  <si>
    <t>ADLINGTON MEDICAL CENTRE</t>
  </si>
  <si>
    <t>A82005</t>
  </si>
  <si>
    <t>AMBLESIDE HEALTH CENTRE</t>
  </si>
  <si>
    <t>P81037</t>
  </si>
  <si>
    <t>ANSDELL MEDICAL CENTRE</t>
  </si>
  <si>
    <t>P81147</t>
  </si>
  <si>
    <t>ARG HEALTHCARE</t>
  </si>
  <si>
    <t>P81081</t>
  </si>
  <si>
    <t>ARNOLD MEDICAL CENTRE</t>
  </si>
  <si>
    <t>P81129</t>
  </si>
  <si>
    <t>ASH TREE HOUSE SURGERY</t>
  </si>
  <si>
    <t>P81029</t>
  </si>
  <si>
    <t>ASH TREES SURGERY</t>
  </si>
  <si>
    <t>P81201</t>
  </si>
  <si>
    <t>ASHURST PRIMARY CARE</t>
  </si>
  <si>
    <t>A82062</t>
  </si>
  <si>
    <t>ATKINSON HEALTH CENTRE</t>
  </si>
  <si>
    <t>P81695</t>
  </si>
  <si>
    <t>AUGHTON SURGERY</t>
  </si>
  <si>
    <t>P81770</t>
  </si>
  <si>
    <t>AVENHAM SURGERY</t>
  </si>
  <si>
    <t>P81078</t>
  </si>
  <si>
    <t>BARNOLDSWICK MED CTR</t>
  </si>
  <si>
    <t>P81757</t>
  </si>
  <si>
    <t>BARROWFORD SURGERY</t>
  </si>
  <si>
    <t>Y01008</t>
  </si>
  <si>
    <t>BAY MEDICAL GROUP</t>
  </si>
  <si>
    <t>P81112</t>
  </si>
  <si>
    <t>BEACON PRIMARY CARE</t>
  </si>
  <si>
    <t>P81692</t>
  </si>
  <si>
    <t>BEECHES MEDICAL CENTRE</t>
  </si>
  <si>
    <t>P81742</t>
  </si>
  <si>
    <t>B82061</t>
  </si>
  <si>
    <t>BENTHAM MEDICAL PRACTICE</t>
  </si>
  <si>
    <t>Y02657</t>
  </si>
  <si>
    <t>BENTHAM ROAD HEALTH CENTRE</t>
  </si>
  <si>
    <t>P81055</t>
  </si>
  <si>
    <t>BERRY LANE MEDICAL CENTRE</t>
  </si>
  <si>
    <t>P81704</t>
  </si>
  <si>
    <t>BLAKEWATER HEALTHCARE</t>
  </si>
  <si>
    <t>P81115</t>
  </si>
  <si>
    <t>BLOOMFIELD MEDICAL CENTRE</t>
  </si>
  <si>
    <t>P81748</t>
  </si>
  <si>
    <t>BRIARWOOD MEDICAL CENTRE</t>
  </si>
  <si>
    <t>A82009</t>
  </si>
  <si>
    <t>BRIDGEGATE MEDICAL CENTRE</t>
  </si>
  <si>
    <t>P81053</t>
  </si>
  <si>
    <t>BRIERCLIFFE SURGERY</t>
  </si>
  <si>
    <t>P81086</t>
  </si>
  <si>
    <t>P81155</t>
  </si>
  <si>
    <t>BROWNHILL SURGERY</t>
  </si>
  <si>
    <t>Y02466</t>
  </si>
  <si>
    <t>BUCKSHAW VILLAGE HEALTH CENTRE</t>
  </si>
  <si>
    <t>A82071</t>
  </si>
  <si>
    <t>BURNETT EDGAR MEDICAL CTR</t>
  </si>
  <si>
    <t>P81020</t>
  </si>
  <si>
    <t>BURNLEY GROUP PRACTICE</t>
  </si>
  <si>
    <t>P81137</t>
  </si>
  <si>
    <t>BURNLEY WOOD MEDICAL CENTRE</t>
  </si>
  <si>
    <t>P81138</t>
  </si>
  <si>
    <t>BURSCOUGH FAMILY PRACTICE</t>
  </si>
  <si>
    <t>A82025</t>
  </si>
  <si>
    <t>CAPTAIN FRENCH SURGERY</t>
  </si>
  <si>
    <t>A82647</t>
  </si>
  <si>
    <t>CARTMEL SURGERY</t>
  </si>
  <si>
    <t>P81117</t>
  </si>
  <si>
    <t>P81180</t>
  </si>
  <si>
    <t>CLAYTON BROOK SURGERY</t>
  </si>
  <si>
    <t>P81073</t>
  </si>
  <si>
    <t>CLEVELEYS GROUP PRACTICE</t>
  </si>
  <si>
    <t>P81035</t>
  </si>
  <si>
    <t>COLNE ROAD SURGERY</t>
  </si>
  <si>
    <t>Y05788</t>
  </si>
  <si>
    <t>COMPASS MEDICAL PRACTICE</t>
  </si>
  <si>
    <t>P81033</t>
  </si>
  <si>
    <t>COPPULL MEDICAL PRACTICE</t>
  </si>
  <si>
    <t>A82039</t>
  </si>
  <si>
    <t>P81051</t>
  </si>
  <si>
    <t>DARWEN HEALTHCARE</t>
  </si>
  <si>
    <t>P81140</t>
  </si>
  <si>
    <t>DARWEN HEALTHLINK</t>
  </si>
  <si>
    <t>P81711</t>
  </si>
  <si>
    <t>DILL HALL SURGERY</t>
  </si>
  <si>
    <t>P81136</t>
  </si>
  <si>
    <t>DR A BISARYA</t>
  </si>
  <si>
    <t>P81735</t>
  </si>
  <si>
    <t>DR A HUSSAIN</t>
  </si>
  <si>
    <t>P81685</t>
  </si>
  <si>
    <t>DR ALI GUTTRIDGE MEDICAL CENTRE</t>
  </si>
  <si>
    <t>P81166</t>
  </si>
  <si>
    <t>DR BELLO'S SURGERY</t>
  </si>
  <si>
    <t>P81701</t>
  </si>
  <si>
    <t>DR DAWOUD'S SURGERY</t>
  </si>
  <si>
    <t>Y00347</t>
  </si>
  <si>
    <t>DR JACOBS SURGERY</t>
  </si>
  <si>
    <t>P81731</t>
  </si>
  <si>
    <t>DR JEHANGIR (SH)</t>
  </si>
  <si>
    <t>A82651</t>
  </si>
  <si>
    <t>DUDDON VALLEY MEDICAL PRACTICE</t>
  </si>
  <si>
    <t>A82007</t>
  </si>
  <si>
    <t>DUKE STREET SURGERY</t>
  </si>
  <si>
    <t>P81208</t>
  </si>
  <si>
    <t>EXCEL PRIMARY CARE</t>
  </si>
  <si>
    <t>Y02606</t>
  </si>
  <si>
    <t>FAIRMORE MEDICAL PRACTICE</t>
  </si>
  <si>
    <t>P81694</t>
  </si>
  <si>
    <t>P81157</t>
  </si>
  <si>
    <t>FERNBANK SURGERY</t>
  </si>
  <si>
    <t>P81169</t>
  </si>
  <si>
    <t>FISHERGATE HILL SURGERY</t>
  </si>
  <si>
    <t>P81668</t>
  </si>
  <si>
    <t>FLEETWOOD SURGERY</t>
  </si>
  <si>
    <t>P81127</t>
  </si>
  <si>
    <t>GAB HEALTHCARE</t>
  </si>
  <si>
    <t>P81006</t>
  </si>
  <si>
    <t>GARSTANG MEDICAL PRACTICE</t>
  </si>
  <si>
    <t>P81072</t>
  </si>
  <si>
    <t>GLENROYD MEDICAL CENTRE</t>
  </si>
  <si>
    <t>P81154</t>
  </si>
  <si>
    <t>GRANVILLE HOUSE MED CTRE</t>
  </si>
  <si>
    <t>P81059</t>
  </si>
  <si>
    <t>GREAT ECCLESTON HLTH CTR</t>
  </si>
  <si>
    <t>P81730</t>
  </si>
  <si>
    <t>GREAT HARWOOD MEDICAL GROUP</t>
  </si>
  <si>
    <t>P81647</t>
  </si>
  <si>
    <t>GUTTERIDGE MEDICAL CENTRE</t>
  </si>
  <si>
    <t>P81084</t>
  </si>
  <si>
    <t>HALL GREEN SURGERY</t>
  </si>
  <si>
    <t>P81732</t>
  </si>
  <si>
    <t>HARAMBEE SURGERY</t>
  </si>
  <si>
    <t>P81099</t>
  </si>
  <si>
    <t>HASLINGDEN HEALTHCARE</t>
  </si>
  <si>
    <t>A82650</t>
  </si>
  <si>
    <t>HAVERTHWAITE SURGERY</t>
  </si>
  <si>
    <t>P81212</t>
  </si>
  <si>
    <t>HAZELVALLEY FAMILY PRACTICE</t>
  </si>
  <si>
    <t>P81699</t>
  </si>
  <si>
    <t>HIGHER HEYS SURGERY</t>
  </si>
  <si>
    <t>P81074</t>
  </si>
  <si>
    <t>P81077</t>
  </si>
  <si>
    <t>HOLLAND HOUSE SURGERY</t>
  </si>
  <si>
    <t>P81721</t>
  </si>
  <si>
    <t>HOLLINS GROVE SURGERY</t>
  </si>
  <si>
    <t>P81165</t>
  </si>
  <si>
    <t>IGHTENHILL MEDICAL CENTRE</t>
  </si>
  <si>
    <t>P81118</t>
  </si>
  <si>
    <t>ILEX VIEW MEDICAL PRACTICE</t>
  </si>
  <si>
    <t>P81027</t>
  </si>
  <si>
    <t>IRWELL MEDICAL PRACTICE</t>
  </si>
  <si>
    <t>P81196</t>
  </si>
  <si>
    <t>ISSA MEDICAL CENTRE - PATEL</t>
  </si>
  <si>
    <t>P81726</t>
  </si>
  <si>
    <t>KING STREET MEDICAL CTR</t>
  </si>
  <si>
    <t>P81181</t>
  </si>
  <si>
    <t>KINGSFOLD MEDICAL CENTRE</t>
  </si>
  <si>
    <t>P81128</t>
  </si>
  <si>
    <t>KIRKHAM HEALTH CENTRE</t>
  </si>
  <si>
    <t>P81002</t>
  </si>
  <si>
    <t>LANCASTER MEDICAL PRACTICE</t>
  </si>
  <si>
    <t>P81119</t>
  </si>
  <si>
    <t>LANE ENDS SURGERY</t>
  </si>
  <si>
    <t>P81646</t>
  </si>
  <si>
    <t>LATHOM HOUSE SURGERY</t>
  </si>
  <si>
    <t>P81066</t>
  </si>
  <si>
    <t>LAYTON MEDICAL CENTRE</t>
  </si>
  <si>
    <t>P81044</t>
  </si>
  <si>
    <t>LIBRARY HOUSE SURGERY</t>
  </si>
  <si>
    <t>P81214</t>
  </si>
  <si>
    <t>LIMEFIELD SURGERY</t>
  </si>
  <si>
    <t>P81005</t>
  </si>
  <si>
    <t>LITTLE HARWOOD HEALTH CENTRE</t>
  </si>
  <si>
    <t>P81149</t>
  </si>
  <si>
    <t>LOCKWOOD GP SURGERY</t>
  </si>
  <si>
    <t>P81040</t>
  </si>
  <si>
    <t>LONGTON HEALTH CENTRE</t>
  </si>
  <si>
    <t>P81179</t>
  </si>
  <si>
    <t>LOSTOCK HALL MEDICAL CTR.</t>
  </si>
  <si>
    <t>A82030</t>
  </si>
  <si>
    <t>LUNESDALE SURGERY</t>
  </si>
  <si>
    <t>P81015</t>
  </si>
  <si>
    <t>LYTHAM ROAD SURGERY</t>
  </si>
  <si>
    <t>P81039</t>
  </si>
  <si>
    <t>MANOR PRIMARY CARE</t>
  </si>
  <si>
    <t>P81054</t>
  </si>
  <si>
    <t>MARTON MEDICAL PRACTICE</t>
  </si>
  <si>
    <t>P81186</t>
  </si>
  <si>
    <t>MOSS SIDE MEDICAL CENTRE</t>
  </si>
  <si>
    <t>P81170</t>
  </si>
  <si>
    <t>P81687</t>
  </si>
  <si>
    <t>NEW LONGTON SURGERY</t>
  </si>
  <si>
    <t>P81172</t>
  </si>
  <si>
    <t>NEWTON DRIVE HEALTH CENTRE</t>
  </si>
  <si>
    <t>P81103</t>
  </si>
  <si>
    <t>NORTH PRESTON MEDICAL PRACTICE</t>
  </si>
  <si>
    <t>P81681</t>
  </si>
  <si>
    <t>NORTH SHORE SURGERY</t>
  </si>
  <si>
    <t>A82008</t>
  </si>
  <si>
    <t>A82053</t>
  </si>
  <si>
    <t>NUTWOOD MEDICAL PRACTICE</t>
  </si>
  <si>
    <t>P81125</t>
  </si>
  <si>
    <t>OAKENHURST MEDICAL PRACTICE</t>
  </si>
  <si>
    <t>P81683</t>
  </si>
  <si>
    <t>OLIVE MEDICAL CENTRE</t>
  </si>
  <si>
    <t>P81014</t>
  </si>
  <si>
    <t>ORMSKIRK MEDICAL PRACTICE</t>
  </si>
  <si>
    <t>P81160</t>
  </si>
  <si>
    <t>OSWALD MEDICAL CENTRE</t>
  </si>
  <si>
    <t>P81130</t>
  </si>
  <si>
    <t>PADIHAM GROUP PRACTICE</t>
  </si>
  <si>
    <t>P81096</t>
  </si>
  <si>
    <t>PARBOLD SURGERY</t>
  </si>
  <si>
    <t>P81150</t>
  </si>
  <si>
    <t>PARCLIFFE MEDICAL CENTRE</t>
  </si>
  <si>
    <t>P81046</t>
  </si>
  <si>
    <t>P81113</t>
  </si>
  <si>
    <t>P81041</t>
  </si>
  <si>
    <t>P81047</t>
  </si>
  <si>
    <t>P81036</t>
  </si>
  <si>
    <t>PEEL HOUSE MEDICAL PRACTICE</t>
  </si>
  <si>
    <t>P81070</t>
  </si>
  <si>
    <t>PENDLE VIEW MEDICAL CENTRE</t>
  </si>
  <si>
    <t>P81069</t>
  </si>
  <si>
    <t>PENDLESIDE MEDICAL PRACT</t>
  </si>
  <si>
    <t>P81031</t>
  </si>
  <si>
    <t>POPLAR HOUSE SURGERY</t>
  </si>
  <si>
    <t>P81771</t>
  </si>
  <si>
    <t>PRIMROSE BANK MEDICAL CENTRE</t>
  </si>
  <si>
    <t>P81724</t>
  </si>
  <si>
    <t>PRINGLE STREET SURGERY</t>
  </si>
  <si>
    <t>P81123</t>
  </si>
  <si>
    <t>PWE PENDLE VALLEY MILL</t>
  </si>
  <si>
    <t>P81013</t>
  </si>
  <si>
    <t>QUEEN SQUARE MEDICAL PRACTICE</t>
  </si>
  <si>
    <t>P81191</t>
  </si>
  <si>
    <t>P81061</t>
  </si>
  <si>
    <t>REDLAM SURGERY</t>
  </si>
  <si>
    <t>P81032</t>
  </si>
  <si>
    <t>REEDYFORD HLTH CARE GROUP</t>
  </si>
  <si>
    <t>P81062</t>
  </si>
  <si>
    <t>REGENT HOUSE SURGERY</t>
  </si>
  <si>
    <t>P81184</t>
  </si>
  <si>
    <t>RIBBLETON MEDICAL CENTRE</t>
  </si>
  <si>
    <t>P81182</t>
  </si>
  <si>
    <t>A82072</t>
  </si>
  <si>
    <t>RISEDALE SURGERY</t>
  </si>
  <si>
    <t>P81780</t>
  </si>
  <si>
    <t>RIVERSIDE FAMILY PRACTICE</t>
  </si>
  <si>
    <t>P81185</t>
  </si>
  <si>
    <t>P81709</t>
  </si>
  <si>
    <t>ROMAN ROAD HEALTH CENTRE</t>
  </si>
  <si>
    <t>P81197</t>
  </si>
  <si>
    <t>ROSEGROVE SURGERY</t>
  </si>
  <si>
    <t>P81083</t>
  </si>
  <si>
    <t>ROSLEA SURGERY</t>
  </si>
  <si>
    <t>P81686</t>
  </si>
  <si>
    <t>ROSSENDALE VALLEY MEDICAL PRACTICE</t>
  </si>
  <si>
    <t>P81076</t>
  </si>
  <si>
    <t>A82608</t>
  </si>
  <si>
    <t>SEDBERGH MEDICAL PRACTICE</t>
  </si>
  <si>
    <t>P81622</t>
  </si>
  <si>
    <t>SHIFA SURGERY</t>
  </si>
  <si>
    <t>P81620</t>
  </si>
  <si>
    <t>SLAIDBURN HEALTH CENTRE</t>
  </si>
  <si>
    <t>P81043</t>
  </si>
  <si>
    <t>SOUTH KING STREET MEDICAL CENTRE</t>
  </si>
  <si>
    <t>P81633</t>
  </si>
  <si>
    <t>SPRING-FENISCO HEALTHLINK</t>
  </si>
  <si>
    <t>P81018</t>
  </si>
  <si>
    <t>ST FILLAN'S MEDICAL CTRE</t>
  </si>
  <si>
    <t>P81058</t>
  </si>
  <si>
    <t>ST GEORGES SURGERY</t>
  </si>
  <si>
    <t>P81003</t>
  </si>
  <si>
    <t>ST JAMES' MEDICAL CENTRE</t>
  </si>
  <si>
    <t>P81063</t>
  </si>
  <si>
    <t>ST PAULS MEDICAL CENTRE</t>
  </si>
  <si>
    <t>P81213</t>
  </si>
  <si>
    <t>ST. MARY'S HEALTH CENTRE</t>
  </si>
  <si>
    <t>A82070</t>
  </si>
  <si>
    <t>ST. MARY'S SURGERY</t>
  </si>
  <si>
    <t>P81674</t>
  </si>
  <si>
    <t>STANLEY COURT SURGERY</t>
  </si>
  <si>
    <t>A82027</t>
  </si>
  <si>
    <t>STATION HOUSE SURGERY</t>
  </si>
  <si>
    <t>P81741</t>
  </si>
  <si>
    <t>STATION SURGERY</t>
  </si>
  <si>
    <t>P81167</t>
  </si>
  <si>
    <t>STEPPING STONE PRACTICE</t>
  </si>
  <si>
    <t>P81107</t>
  </si>
  <si>
    <t>STONEBRIDGE SURGERY</t>
  </si>
  <si>
    <t>P81159</t>
  </si>
  <si>
    <t>STONYHILL MEDICAL PRACTICE</t>
  </si>
  <si>
    <t>P81710</t>
  </si>
  <si>
    <t>TARLETON GROUP PRACTICE</t>
  </si>
  <si>
    <t>P81100</t>
  </si>
  <si>
    <t>THE CASTLE MEDICAL GROUP</t>
  </si>
  <si>
    <t>P81038</t>
  </si>
  <si>
    <t>THE CHORLEY SURGERY</t>
  </si>
  <si>
    <t>P81218</t>
  </si>
  <si>
    <t>THE CLAYTON MEDICAL CTR.</t>
  </si>
  <si>
    <t>P81734</t>
  </si>
  <si>
    <t>THE CORNERSTONE PRACTICE</t>
  </si>
  <si>
    <t>P81092</t>
  </si>
  <si>
    <t>THE CRESCENT SURGERY</t>
  </si>
  <si>
    <t>P81045</t>
  </si>
  <si>
    <t>THE ELMS PRACTICE</t>
  </si>
  <si>
    <t>P81171</t>
  </si>
  <si>
    <t>THE EUXTON MEDICAL CENTRE</t>
  </si>
  <si>
    <t>A82629</t>
  </si>
  <si>
    <t>THE FAMILY PRACTICE</t>
  </si>
  <si>
    <t>P81067</t>
  </si>
  <si>
    <t>THE HEALTHCARE CENTRE</t>
  </si>
  <si>
    <t>A82026</t>
  </si>
  <si>
    <t>THE JAMES COCHRANE PRACT.</t>
  </si>
  <si>
    <t>P81089</t>
  </si>
  <si>
    <t>THE MOUNT VIEW PRACTICE</t>
  </si>
  <si>
    <t>P81071</t>
  </si>
  <si>
    <t>THE NEW HALL LANE PRACTICE</t>
  </si>
  <si>
    <t>P81087</t>
  </si>
  <si>
    <t>THE OVER-WYRE MED.CTR.</t>
  </si>
  <si>
    <t>P81664</t>
  </si>
  <si>
    <t>P81065</t>
  </si>
  <si>
    <t>THE PENDLE MEDICAL PARTNERSHIP</t>
  </si>
  <si>
    <t>P81025</t>
  </si>
  <si>
    <t>THE RICHMOND HILL PRACTICE</t>
  </si>
  <si>
    <t>P81082</t>
  </si>
  <si>
    <t>THE RYAN MEDICAL CENTRE</t>
  </si>
  <si>
    <t>P81079</t>
  </si>
  <si>
    <t>THE THORNTON PRACTICE</t>
  </si>
  <si>
    <t>P81133</t>
  </si>
  <si>
    <t>P81655</t>
  </si>
  <si>
    <t>THE VILLAGE SURGERIES CROSTON&amp;ECCLESTON</t>
  </si>
  <si>
    <t>P81755</t>
  </si>
  <si>
    <t>THE WEAVERS PRACTICE</t>
  </si>
  <si>
    <t>P81095</t>
  </si>
  <si>
    <t>THURSBY SURGERY</t>
  </si>
  <si>
    <t>A82068</t>
  </si>
  <si>
    <t>ULVERSTON COMMUNITY HEALTH CENTRE</t>
  </si>
  <si>
    <t>A82003</t>
  </si>
  <si>
    <t>ULVERSTON MEDICAL PRACTICE</t>
  </si>
  <si>
    <t>P81132</t>
  </si>
  <si>
    <t>WATERFOOT MEDICAL PRACTICE</t>
  </si>
  <si>
    <t>A82033</t>
  </si>
  <si>
    <t>WATERLOO HOUSE SURGERY</t>
  </si>
  <si>
    <t>P81016</t>
  </si>
  <si>
    <t>P81017</t>
  </si>
  <si>
    <t>WHALLEY MEDICAL CENTRE</t>
  </si>
  <si>
    <t>P81736</t>
  </si>
  <si>
    <t>WHITEFIELD HEALTHCARE</t>
  </si>
  <si>
    <t>P81143</t>
  </si>
  <si>
    <t>WHITTLE SURGERY</t>
  </si>
  <si>
    <t>P81088</t>
  </si>
  <si>
    <t>WHITWORTH MEDICAL CENTRE</t>
  </si>
  <si>
    <t>P81707</t>
  </si>
  <si>
    <t>WILLIAM HOPWOOD STREET SURGERY</t>
  </si>
  <si>
    <t>A82046</t>
  </si>
  <si>
    <t>WINDERMERE HEALTH CENTRE</t>
  </si>
  <si>
    <t>P81010</t>
  </si>
  <si>
    <t>WITHNELL HEALTH CENTRE</t>
  </si>
  <si>
    <t>P81022</t>
  </si>
  <si>
    <t>WITTON MEDICAL CENTRE</t>
  </si>
  <si>
    <t>P81057</t>
  </si>
  <si>
    <t>WORDEN MEDICAL CENTRE</t>
  </si>
  <si>
    <t>A82613</t>
  </si>
  <si>
    <t>WRAYSDALE HOUSE SURGERY</t>
  </si>
  <si>
    <t>P81008</t>
  </si>
  <si>
    <t>YORKSHIRE STREET MEDICAL CENTRE</t>
  </si>
  <si>
    <t>K82070</t>
  </si>
  <si>
    <t>3W HEALTH</t>
  </si>
  <si>
    <t>K81081</t>
  </si>
  <si>
    <t>K84613</t>
  </si>
  <si>
    <t>ALCHESTER MEDICAL GROUP</t>
  </si>
  <si>
    <t>K82004</t>
  </si>
  <si>
    <t>AMERSHAM HEALTH CENTRE</t>
  </si>
  <si>
    <t>K82061</t>
  </si>
  <si>
    <t>K81014</t>
  </si>
  <si>
    <t>BALMORE PARK SURGERY</t>
  </si>
  <si>
    <t>K84010</t>
  </si>
  <si>
    <t>BAMPTON SURGERY</t>
  </si>
  <si>
    <t>K84028</t>
  </si>
  <si>
    <t>BANBURY CROSS HEALTH CENTRE</t>
  </si>
  <si>
    <t>K84021</t>
  </si>
  <si>
    <t>BANBURY ROAD MEDICAL CENTRE</t>
  </si>
  <si>
    <t>K84032</t>
  </si>
  <si>
    <t>BARTLEMAS SURGERY</t>
  </si>
  <si>
    <t>K84016</t>
  </si>
  <si>
    <t>BEAUMONT ELMS PRACTICE</t>
  </si>
  <si>
    <t>K84023</t>
  </si>
  <si>
    <t>BERINSFIELD HEALTH CENTRE</t>
  </si>
  <si>
    <t>Y01964</t>
  </si>
  <si>
    <t>BERRYCROFT COMMUNITY HEALTH CENTRE</t>
  </si>
  <si>
    <t>K84052</t>
  </si>
  <si>
    <t>BICESTER HEALTH CENTRE</t>
  </si>
  <si>
    <t>K84058</t>
  </si>
  <si>
    <t>BLOXHAM SURGERY</t>
  </si>
  <si>
    <t>K82066</t>
  </si>
  <si>
    <t>BOURNE END &amp; WOOBURN GREEN MEDICAL CTR</t>
  </si>
  <si>
    <t>Y02476</t>
  </si>
  <si>
    <t>BROAD STREET HEALTH CENTRE</t>
  </si>
  <si>
    <t>K84075</t>
  </si>
  <si>
    <t>BROADSHIRES HEALTH CENTRE</t>
  </si>
  <si>
    <t>K81047</t>
  </si>
  <si>
    <t>BROOKSIDE GROUP PRACTICE</t>
  </si>
  <si>
    <t>K81102</t>
  </si>
  <si>
    <t>BURDWOOD SURGERY</t>
  </si>
  <si>
    <t>K84047</t>
  </si>
  <si>
    <t>BURFORD SURGERY</t>
  </si>
  <si>
    <t>K82033</t>
  </si>
  <si>
    <t>BURNHAM HEALTH CENTRE</t>
  </si>
  <si>
    <t>K82044</t>
  </si>
  <si>
    <t>CARRINGTON HOUSE SURGERY</t>
  </si>
  <si>
    <t>K84008</t>
  </si>
  <si>
    <t>CHALGROVE &amp; WATLINGTON SURGERIES</t>
  </si>
  <si>
    <t>K81103</t>
  </si>
  <si>
    <t>CHAPEL ROW SURGERY</t>
  </si>
  <si>
    <t>K81026</t>
  </si>
  <si>
    <t>CHATHAM STREET SURGERY</t>
  </si>
  <si>
    <t>K82020</t>
  </si>
  <si>
    <t>CHILTERN HOUSE MED CENTRE</t>
  </si>
  <si>
    <t>K84030</t>
  </si>
  <si>
    <t>CHIPPING NORTON HEALTH CENTRE</t>
  </si>
  <si>
    <t>K84033</t>
  </si>
  <si>
    <t>CHURCH STREET PRACTICE</t>
  </si>
  <si>
    <t>K84034</t>
  </si>
  <si>
    <t>CLIFTON HAMPDEN SURGERY</t>
  </si>
  <si>
    <t>K84618</t>
  </si>
  <si>
    <t>COGGES SURGERY</t>
  </si>
  <si>
    <t>K81636</t>
  </si>
  <si>
    <t>COLEY PARK SURGERY</t>
  </si>
  <si>
    <t>K84063</t>
  </si>
  <si>
    <t>COWLEY ROAD MEDICAL PRACTICE</t>
  </si>
  <si>
    <t>K82603</t>
  </si>
  <si>
    <t>CRESSEX HEALTH CENTRE</t>
  </si>
  <si>
    <t>K84056</t>
  </si>
  <si>
    <t>CROPREDY SURGERY</t>
  </si>
  <si>
    <t>K84055</t>
  </si>
  <si>
    <t>DEDDINGTON HEALTH CENTRE</t>
  </si>
  <si>
    <t>K82055</t>
  </si>
  <si>
    <t>DENHAM MEDICAL CENTRE</t>
  </si>
  <si>
    <t>K82017</t>
  </si>
  <si>
    <t>DESBOROUGH SURGERY</t>
  </si>
  <si>
    <t>K84002</t>
  </si>
  <si>
    <t>DIDCOT HEALTH CENTRE PRACTICE</t>
  </si>
  <si>
    <t>K84004</t>
  </si>
  <si>
    <t>DONNINGTON MEDICAL PARTNERSHIP</t>
  </si>
  <si>
    <t>K81002</t>
  </si>
  <si>
    <t>EASTFIELD HOUSE SURGERY</t>
  </si>
  <si>
    <t>K82079</t>
  </si>
  <si>
    <t>EDLESBOROUGH SURGERY</t>
  </si>
  <si>
    <t>K81041</t>
  </si>
  <si>
    <t>EMMER GREEN SURGERY</t>
  </si>
  <si>
    <t>K84006</t>
  </si>
  <si>
    <t>EYNSHAM MEDICAL GROUP</t>
  </si>
  <si>
    <t>K81017</t>
  </si>
  <si>
    <t>FALKLAND SURGERY</t>
  </si>
  <si>
    <t>K81025</t>
  </si>
  <si>
    <t>FINCHAMPSTEAD PRACTICE</t>
  </si>
  <si>
    <t>K82058</t>
  </si>
  <si>
    <t>GLADSTONE ROAD SURGERY</t>
  </si>
  <si>
    <t>K84071</t>
  </si>
  <si>
    <t>GORING &amp; WOODCOTE MEDICAL PRACTICE</t>
  </si>
  <si>
    <t>K84045</t>
  </si>
  <si>
    <t>GOSFORD HILL MEDICAL CENTRE</t>
  </si>
  <si>
    <t>K81078</t>
  </si>
  <si>
    <t>K82028</t>
  </si>
  <si>
    <t>HADDENHAM MEDICAL CENTRE</t>
  </si>
  <si>
    <t>K84009</t>
  </si>
  <si>
    <t>HEDENA HEALTH</t>
  </si>
  <si>
    <t>K82012</t>
  </si>
  <si>
    <t>K84059</t>
  </si>
  <si>
    <t>HIGHTOWN SURGERY</t>
  </si>
  <si>
    <t>K82049</t>
  </si>
  <si>
    <t>HUGHENDEN VALLEY SURGERY</t>
  </si>
  <si>
    <t>K81057</t>
  </si>
  <si>
    <t>HUNGERFORD SURGERY</t>
  </si>
  <si>
    <t>K84003</t>
  </si>
  <si>
    <t>ISLIP SURGERY</t>
  </si>
  <si>
    <t>K84078</t>
  </si>
  <si>
    <t>JERICHO HEALTH CENTRE</t>
  </si>
  <si>
    <t>K84605</t>
  </si>
  <si>
    <t>KES@NORTHGATE</t>
  </si>
  <si>
    <t>K82022</t>
  </si>
  <si>
    <t>J82054</t>
  </si>
  <si>
    <t>KINTBURY &amp; WOOLTON HILL SURGERY</t>
  </si>
  <si>
    <t>K81052</t>
  </si>
  <si>
    <t>LAMBOURN SURGERY</t>
  </si>
  <si>
    <t>K82621</t>
  </si>
  <si>
    <t>LITTLE CHALFONT SURGERY</t>
  </si>
  <si>
    <t>K81069</t>
  </si>
  <si>
    <t>LODDON VALE PRACTICE</t>
  </si>
  <si>
    <t>K81007</t>
  </si>
  <si>
    <t>LONDON STREET SURGERY</t>
  </si>
  <si>
    <t>K81048</t>
  </si>
  <si>
    <t>LONG BARN LANE SURGERY</t>
  </si>
  <si>
    <t>K84079</t>
  </si>
  <si>
    <t>LONG FURLONG MEDICAL CENTRE</t>
  </si>
  <si>
    <t>K84066</t>
  </si>
  <si>
    <t>LUTHER STREET MEDICAL PRACTICE</t>
  </si>
  <si>
    <t>K84027</t>
  </si>
  <si>
    <t>MALTHOUSE SURGERY</t>
  </si>
  <si>
    <t>K84044</t>
  </si>
  <si>
    <t>MANOR SURGERY</t>
  </si>
  <si>
    <t>K84041</t>
  </si>
  <si>
    <t>MARCHAM RD FAMILY HEALTH CENTRE</t>
  </si>
  <si>
    <t>K82023</t>
  </si>
  <si>
    <t>MARLOW MEDICAL GROUP</t>
  </si>
  <si>
    <t>K81651</t>
  </si>
  <si>
    <t>K84036</t>
  </si>
  <si>
    <t>MILL STREAM SURGERY</t>
  </si>
  <si>
    <t>K82011</t>
  </si>
  <si>
    <t>MILLBARN MEDICAL CENTRE</t>
  </si>
  <si>
    <t>K81040</t>
  </si>
  <si>
    <t>MILMAN &amp; KENNET SURGERY</t>
  </si>
  <si>
    <t>K84038</t>
  </si>
  <si>
    <t>MONTGOMERY HOUSE SURGERY</t>
  </si>
  <si>
    <t>K84014</t>
  </si>
  <si>
    <t>MORLAND HOUSE SURGERY</t>
  </si>
  <si>
    <t>K81027</t>
  </si>
  <si>
    <t>MORTIMER SURGERY</t>
  </si>
  <si>
    <t>K84015</t>
  </si>
  <si>
    <t>NETTLEBED SURGERY</t>
  </si>
  <si>
    <t>K84019</t>
  </si>
  <si>
    <t>NEWBURY STREET PRACTICE</t>
  </si>
  <si>
    <t>K84080</t>
  </si>
  <si>
    <t>NORTHGATE HEALTH CENTRE</t>
  </si>
  <si>
    <t>K84072</t>
  </si>
  <si>
    <t>NUFFIELD HEALTH CENTRE</t>
  </si>
  <si>
    <t>K84624</t>
  </si>
  <si>
    <t>OAK TREE HEALTH CENTRE</t>
  </si>
  <si>
    <t>K82014</t>
  </si>
  <si>
    <t>K84026</t>
  </si>
  <si>
    <t>OBSERVATORY MEDICAL PRACTICE</t>
  </si>
  <si>
    <t>K81045</t>
  </si>
  <si>
    <t>PARKSIDE PRACTICE</t>
  </si>
  <si>
    <t>K81100</t>
  </si>
  <si>
    <t>PEMBROKE SURGERY</t>
  </si>
  <si>
    <t>K82038</t>
  </si>
  <si>
    <t>POPLAR GROVE PRACTICE</t>
  </si>
  <si>
    <t>K82053</t>
  </si>
  <si>
    <t>PRIORY SURGERY</t>
  </si>
  <si>
    <t>K82618</t>
  </si>
  <si>
    <t>PROSPECT HOUSE SURGERY</t>
  </si>
  <si>
    <t>K82001</t>
  </si>
  <si>
    <t>RECTORY MEADOW SURGERY</t>
  </si>
  <si>
    <t>K82036</t>
  </si>
  <si>
    <t>K84065</t>
  </si>
  <si>
    <t>SIBFORD SURGERY</t>
  </si>
  <si>
    <t>K84020</t>
  </si>
  <si>
    <t>SONNING COMMON HEALTH CTR</t>
  </si>
  <si>
    <t>K81633</t>
  </si>
  <si>
    <t>SOUTH READING &amp; SHINFIELD GROUP MED PRAC</t>
  </si>
  <si>
    <t>K82045</t>
  </si>
  <si>
    <t>SOUTHMEAD SURGERY</t>
  </si>
  <si>
    <t>K84013</t>
  </si>
  <si>
    <t>ST BARTHOLOMEWS &amp; HOLLOW WAY MED CENTRE</t>
  </si>
  <si>
    <t>K84060</t>
  </si>
  <si>
    <t>ST. CLEMENT'S SURGERY</t>
  </si>
  <si>
    <t>K82048</t>
  </si>
  <si>
    <t>STOKENCHURCH MEDICAL CTRE</t>
  </si>
  <si>
    <t>K81063</t>
  </si>
  <si>
    <t>STRAWBERRY HILL MEDICAL CENTRE</t>
  </si>
  <si>
    <t>K84011</t>
  </si>
  <si>
    <t>SUMMERTOWN HEALTH CENTRE</t>
  </si>
  <si>
    <t>K81003</t>
  </si>
  <si>
    <t>SWALLOWFIELD MEDICAL PRACTICE</t>
  </si>
  <si>
    <t>K84007</t>
  </si>
  <si>
    <t>TEMPLE COWLEY HEALTH CENTRE</t>
  </si>
  <si>
    <t>K81073</t>
  </si>
  <si>
    <t>THATCHAM HEALTH CENTRE</t>
  </si>
  <si>
    <t>K84054</t>
  </si>
  <si>
    <t>THE ABINGDON SURGERY</t>
  </si>
  <si>
    <t>K82078</t>
  </si>
  <si>
    <t>THE ALLAN PRACTICE</t>
  </si>
  <si>
    <t>K84035</t>
  </si>
  <si>
    <t>THE BELL SURGERY</t>
  </si>
  <si>
    <t>K81012</t>
  </si>
  <si>
    <t>THE BOAT HOUSE SURGERY</t>
  </si>
  <si>
    <t>K84610</t>
  </si>
  <si>
    <t>THE CHARLBURY MEDICAL CENTRE</t>
  </si>
  <si>
    <t>K82021</t>
  </si>
  <si>
    <t>THE CROSS KEYS PRACTICE</t>
  </si>
  <si>
    <t>K81050</t>
  </si>
  <si>
    <t>THE DOWNLAND PRACTICE</t>
  </si>
  <si>
    <t>K82008</t>
  </si>
  <si>
    <t>THE HALL PRACTICE</t>
  </si>
  <si>
    <t>K84001</t>
  </si>
  <si>
    <t>THE HART SURGERY</t>
  </si>
  <si>
    <t>K82006</t>
  </si>
  <si>
    <t>THE IVERS PRACTICE</t>
  </si>
  <si>
    <t>K82035</t>
  </si>
  <si>
    <t>THE JOHN HAMPDEN SURGERY</t>
  </si>
  <si>
    <t>K84082</t>
  </si>
  <si>
    <t>THE KEY MEDICAL PRACTICE</t>
  </si>
  <si>
    <t>K84031</t>
  </si>
  <si>
    <t>THE LEYS HEALTH CENTRE</t>
  </si>
  <si>
    <t>K82019</t>
  </si>
  <si>
    <t>THE MANDEVILLE PRACTICE</t>
  </si>
  <si>
    <t>K82051</t>
  </si>
  <si>
    <t>THE MISBOURNE SURGERY</t>
  </si>
  <si>
    <t>K82024</t>
  </si>
  <si>
    <t>THE NEW SURGERY CHESHAM</t>
  </si>
  <si>
    <t>K81004</t>
  </si>
  <si>
    <t>THE POTTERIES</t>
  </si>
  <si>
    <t>K84050</t>
  </si>
  <si>
    <t>THE RYCOTE PRACTICE</t>
  </si>
  <si>
    <t>K82046</t>
  </si>
  <si>
    <t>THE SIMPSON CENTRE</t>
  </si>
  <si>
    <t>K82007</t>
  </si>
  <si>
    <t>THE SWAN PRACTICE</t>
  </si>
  <si>
    <t>K81077</t>
  </si>
  <si>
    <t>THEALE MEDICAL CENTRE</t>
  </si>
  <si>
    <t>K82031</t>
  </si>
  <si>
    <t>THREEWAYS SURGERY</t>
  </si>
  <si>
    <t>K81644</t>
  </si>
  <si>
    <t>TILEHURST VILLAGE SURGERY</t>
  </si>
  <si>
    <t>K82010</t>
  </si>
  <si>
    <t>TOWER HOUSE SURGERY</t>
  </si>
  <si>
    <t>K81070</t>
  </si>
  <si>
    <t>TWYFORD SURGERY</t>
  </si>
  <si>
    <t>K82047</t>
  </si>
  <si>
    <t>K81605</t>
  </si>
  <si>
    <t>UNIVERSITY MEDICAL GROUP</t>
  </si>
  <si>
    <t>K82068</t>
  </si>
  <si>
    <t>WADDESDON SURGERY</t>
  </si>
  <si>
    <t>K84037</t>
  </si>
  <si>
    <t>WALLINGFORD MEDICAL PRACTICE</t>
  </si>
  <si>
    <t>K81055</t>
  </si>
  <si>
    <t>WARGRAVE PRACTICE</t>
  </si>
  <si>
    <t>K82037</t>
  </si>
  <si>
    <t>WATER MEADOW SURGERY</t>
  </si>
  <si>
    <t>K81062</t>
  </si>
  <si>
    <t>WESTERN ELMS &amp; CIRCUIT LANE SURGERIES</t>
  </si>
  <si>
    <t>K82073</t>
  </si>
  <si>
    <t>WESTONGROVE PARTNERSHIP</t>
  </si>
  <si>
    <t>K81056</t>
  </si>
  <si>
    <t>WESTWOOD ROAD SURGERY</t>
  </si>
  <si>
    <t>K84051</t>
  </si>
  <si>
    <t>WHITE HORSE MEDICAL PRACTICE</t>
  </si>
  <si>
    <t>K82040</t>
  </si>
  <si>
    <t>WHITEHILL SURGERY</t>
  </si>
  <si>
    <t>K84017</t>
  </si>
  <si>
    <t>WINDRUSH MEDICAL PRACTICE</t>
  </si>
  <si>
    <t>K84024</t>
  </si>
  <si>
    <t>WINDRUSH SURGERY</t>
  </si>
  <si>
    <t>K81022</t>
  </si>
  <si>
    <t>WOKINGHAM MEDICAL CENTRE</t>
  </si>
  <si>
    <t>K84043</t>
  </si>
  <si>
    <t>WOODLANDS MEDICAL CENTRE</t>
  </si>
  <si>
    <t>K84062</t>
  </si>
  <si>
    <t>K81051</t>
  </si>
  <si>
    <t>WOODLEY PRACTICE</t>
  </si>
  <si>
    <t>K84042</t>
  </si>
  <si>
    <t>WOODSTOCK SURGERY</t>
  </si>
  <si>
    <t>K81092</t>
  </si>
  <si>
    <t>WOOSEHILL PRACTICE</t>
  </si>
  <si>
    <t>K84046</t>
  </si>
  <si>
    <t>WYCHWOOD SURGERY</t>
  </si>
  <si>
    <t>K82030</t>
  </si>
  <si>
    <t>WYE VALLEY SURGERY</t>
  </si>
  <si>
    <t>K81645</t>
  </si>
  <si>
    <t>240 WEXHAM ROAD</t>
  </si>
  <si>
    <t>J82120</t>
  </si>
  <si>
    <t>ALEXANDER HOUSE SURGERY</t>
  </si>
  <si>
    <t>K81655</t>
  </si>
  <si>
    <t>ASCOT MEDICAL CENTRE</t>
  </si>
  <si>
    <t>H81013</t>
  </si>
  <si>
    <t>BARTLETT GROUP PRACTICE</t>
  </si>
  <si>
    <t>K81083</t>
  </si>
  <si>
    <t>BHARANI MEDICAL CENTRE</t>
  </si>
  <si>
    <t>K81060</t>
  </si>
  <si>
    <t>BINFIELD SURGERY</t>
  </si>
  <si>
    <t>H81082</t>
  </si>
  <si>
    <t>CAMBERLEY HEALTH CENTRE</t>
  </si>
  <si>
    <t>H81088</t>
  </si>
  <si>
    <t>Y00265</t>
  </si>
  <si>
    <t>CHAPEL MEDICAL CENTRE</t>
  </si>
  <si>
    <t>K81020</t>
  </si>
  <si>
    <t>CLAREMONT HOLYPORT SURGERY</t>
  </si>
  <si>
    <t>K81074</t>
  </si>
  <si>
    <t>CLARENCE MEDICAL CENTRE</t>
  </si>
  <si>
    <t>K81042</t>
  </si>
  <si>
    <t>COOKHAM MEDICAL CENTRE</t>
  </si>
  <si>
    <t>K81607</t>
  </si>
  <si>
    <t>CORDWALLIS ROAD SURGERY</t>
  </si>
  <si>
    <t>J82628</t>
  </si>
  <si>
    <t>CRONDALL NEW SURGERY</t>
  </si>
  <si>
    <t>K81034</t>
  </si>
  <si>
    <t>CROSBY HOUSE SURGERY</t>
  </si>
  <si>
    <t>K81656</t>
  </si>
  <si>
    <t>CROWN WOOD MEDICAL CENTRE</t>
  </si>
  <si>
    <t>K81021</t>
  </si>
  <si>
    <t>DATCHET HEALTH CENTRE</t>
  </si>
  <si>
    <t>K81608</t>
  </si>
  <si>
    <t>DR NABI</t>
  </si>
  <si>
    <t>K81087</t>
  </si>
  <si>
    <t>EASTHAMPSTEAD SURGERY</t>
  </si>
  <si>
    <t>K81657</t>
  </si>
  <si>
    <t>EVERGREEN PRACTICE</t>
  </si>
  <si>
    <t>H81615</t>
  </si>
  <si>
    <t>FARNHAM DENE MEDICAL PRACTICE</t>
  </si>
  <si>
    <t>H81027</t>
  </si>
  <si>
    <t>FARNHAM PARK HEALTH GROUP</t>
  </si>
  <si>
    <t>K81075</t>
  </si>
  <si>
    <t>FARNHAM ROAD PRACTICE</t>
  </si>
  <si>
    <t>K81610</t>
  </si>
  <si>
    <t>FOREST HEALTH GROUP-MOUNT LANE</t>
  </si>
  <si>
    <t>J82015</t>
  </si>
  <si>
    <t>GIFFARD DRIVE SURGERY</t>
  </si>
  <si>
    <t>K81094</t>
  </si>
  <si>
    <t>GREAT HOLLANDS PRACTICE</t>
  </si>
  <si>
    <t>K81076</t>
  </si>
  <si>
    <t>GREEN MEADOWS SURGERY</t>
  </si>
  <si>
    <t>J82110</t>
  </si>
  <si>
    <t>HART HEALTH PARTNERSHIP</t>
  </si>
  <si>
    <t>K81043</t>
  </si>
  <si>
    <t>HERSCHEL MEDICAL CENTRE</t>
  </si>
  <si>
    <t>H81110</t>
  </si>
  <si>
    <t>HOLLY TREE SURGERY</t>
  </si>
  <si>
    <t>J82125</t>
  </si>
  <si>
    <t>JENNER HOUSE SURGERY</t>
  </si>
  <si>
    <t>K81010</t>
  </si>
  <si>
    <t>KINGS CORNER SURGERY</t>
  </si>
  <si>
    <t>K81616</t>
  </si>
  <si>
    <t>KUMAR MEDICAL CENTRE</t>
  </si>
  <si>
    <t>K81024</t>
  </si>
  <si>
    <t>LANGLEY HEALTH CENTRE</t>
  </si>
  <si>
    <t>K81046</t>
  </si>
  <si>
    <t>LEE HOUSE SURGERY</t>
  </si>
  <si>
    <t>H81130</t>
  </si>
  <si>
    <t>LIGHTWATER SURGERY</t>
  </si>
  <si>
    <t>K81018</t>
  </si>
  <si>
    <t>LINDEN MEDICAL CENTRE</t>
  </si>
  <si>
    <t>K81028</t>
  </si>
  <si>
    <t>MAGNOLIA HOUSE SURGERY</t>
  </si>
  <si>
    <t>K81086</t>
  </si>
  <si>
    <t>MANOR PARK MEDICAL CENTRE</t>
  </si>
  <si>
    <t>J82181</t>
  </si>
  <si>
    <t>MAYFIELD MEDICAL CENTRE</t>
  </si>
  <si>
    <t>K81080</t>
  </si>
  <si>
    <t>NEW WOKINGHAM ROAD SURGERY</t>
  </si>
  <si>
    <t>J82630</t>
  </si>
  <si>
    <t>NORTH CAMP SURGERY</t>
  </si>
  <si>
    <t>H81039</t>
  </si>
  <si>
    <t>PARK HOUSE SURGERY</t>
  </si>
  <si>
    <t>H81069</t>
  </si>
  <si>
    <t>PARK ROAD GROUP PRACTICE</t>
  </si>
  <si>
    <t>J82178</t>
  </si>
  <si>
    <t>PRINCES GARDENS SURGERY</t>
  </si>
  <si>
    <t>K81097</t>
  </si>
  <si>
    <t>REDWOOD HOUSE SURGERY</t>
  </si>
  <si>
    <t>J82099</t>
  </si>
  <si>
    <t>RICHMOND SURGERY</t>
  </si>
  <si>
    <t>K81030</t>
  </si>
  <si>
    <t>RINGMEAD MEDICAL GROUP</t>
  </si>
  <si>
    <t>K81084</t>
  </si>
  <si>
    <t>ROSEMEAD SURGERY</t>
  </si>
  <si>
    <t>K81019</t>
  </si>
  <si>
    <t>ROSS ROAD MEDICAL CENTRE</t>
  </si>
  <si>
    <t>H81047</t>
  </si>
  <si>
    <t>RUNNYMEDE MEDICAL PRACTICE</t>
  </si>
  <si>
    <t>K81068</t>
  </si>
  <si>
    <t>SHEET STREET SURGERY</t>
  </si>
  <si>
    <t>K81085</t>
  </si>
  <si>
    <t>SHREEJI MEDICAL CENTRE</t>
  </si>
  <si>
    <t>K81630</t>
  </si>
  <si>
    <t>SOUTH MEADOW SURGERY</t>
  </si>
  <si>
    <t>H81040</t>
  </si>
  <si>
    <t>J82142</t>
  </si>
  <si>
    <t>THE BORDER PRACTICE</t>
  </si>
  <si>
    <t>J82066</t>
  </si>
  <si>
    <t>THE CAMBRIDGE PRACTICE</t>
  </si>
  <si>
    <t>K81036</t>
  </si>
  <si>
    <t>THE CEDARS SURGERY</t>
  </si>
  <si>
    <t>J82049</t>
  </si>
  <si>
    <t>THE OAKLEY HEALTH GROUP</t>
  </si>
  <si>
    <t>Y00437</t>
  </si>
  <si>
    <t>THE ORCHARD SURGERY</t>
  </si>
  <si>
    <t>K81066</t>
  </si>
  <si>
    <t>THE SYMONS MEDICAL CENTRE</t>
  </si>
  <si>
    <t>K81082</t>
  </si>
  <si>
    <t>K81001</t>
  </si>
  <si>
    <t>THE WATERFIELD PRACTICE</t>
  </si>
  <si>
    <t>J82198</t>
  </si>
  <si>
    <t>THE WELLINGTON PRACTICE</t>
  </si>
  <si>
    <t>H81075</t>
  </si>
  <si>
    <t>UPPER GORDON ROAD SURGERY</t>
  </si>
  <si>
    <t>J82067</t>
  </si>
  <si>
    <t>VOYAGER FAMILY HEALTH</t>
  </si>
  <si>
    <t>K81015</t>
  </si>
  <si>
    <t>WOODLANDS PARK SURGERY</t>
  </si>
  <si>
    <t>J82145</t>
  </si>
  <si>
    <t>ABBEYWELL SURGERY</t>
  </si>
  <si>
    <t>J82053</t>
  </si>
  <si>
    <t>J82092</t>
  </si>
  <si>
    <t>ALDERMOOR SURGERY</t>
  </si>
  <si>
    <t>J82074</t>
  </si>
  <si>
    <t>ALMA ROAD SURGERY</t>
  </si>
  <si>
    <t>J82122</t>
  </si>
  <si>
    <t>J82124</t>
  </si>
  <si>
    <t>ALRESFORD SURGERY</t>
  </si>
  <si>
    <t>J84008</t>
  </si>
  <si>
    <t>ARGYLL HOUSE</t>
  </si>
  <si>
    <t>J82115</t>
  </si>
  <si>
    <t>ATHERLEY HOUSE SURGERY</t>
  </si>
  <si>
    <t>J82042</t>
  </si>
  <si>
    <t>BADGERSWOOD SURGERY</t>
  </si>
  <si>
    <t>J82064</t>
  </si>
  <si>
    <t>BISHOPS WALTHAM SURGERY</t>
  </si>
  <si>
    <t>J82646</t>
  </si>
  <si>
    <t>BLOSSOM HEALTH</t>
  </si>
  <si>
    <t>J82084</t>
  </si>
  <si>
    <t>BLOSSOM HEALTH - GOSPORT</t>
  </si>
  <si>
    <t>J82625</t>
  </si>
  <si>
    <t>BOUNDARIES SURGERY</t>
  </si>
  <si>
    <t>J82169</t>
  </si>
  <si>
    <t>BOYATT WOOD SURGERY</t>
  </si>
  <si>
    <t>J82058</t>
  </si>
  <si>
    <t>BRAMBLYS GRANGE MEDICAL PRACTICE</t>
  </si>
  <si>
    <t>J82152</t>
  </si>
  <si>
    <t>BRIDGEMARY MEDICAL CENTRE</t>
  </si>
  <si>
    <t>J82213</t>
  </si>
  <si>
    <t>BROOK HOUSE SURGERY</t>
  </si>
  <si>
    <t>J82216</t>
  </si>
  <si>
    <t>BROOK LANE SURGERY</t>
  </si>
  <si>
    <t>J82001</t>
  </si>
  <si>
    <t>BURGESS ROAD SURGERY</t>
  </si>
  <si>
    <t>J82069</t>
  </si>
  <si>
    <t>CAMROSE GILLIES AND HACKWOOD PARTNERSHIP</t>
  </si>
  <si>
    <t>J82026</t>
  </si>
  <si>
    <t>CENTRE PRACTICE</t>
  </si>
  <si>
    <t>J82025</t>
  </si>
  <si>
    <t>CHARLTON HILL SURGERY</t>
  </si>
  <si>
    <t>J82075</t>
  </si>
  <si>
    <t>CHAWTON HOUSE SURGERY</t>
  </si>
  <si>
    <t>J82136</t>
  </si>
  <si>
    <t>CHAWTON PARK SURGERY</t>
  </si>
  <si>
    <t>J82062</t>
  </si>
  <si>
    <t>CHEVIOT ROAD SURGERY</t>
  </si>
  <si>
    <t>J82218</t>
  </si>
  <si>
    <t>CHINEHAM MEDICAL PRACTICE</t>
  </si>
  <si>
    <t>J82079</t>
  </si>
  <si>
    <t>CLIFT SURGERY</t>
  </si>
  <si>
    <t>J82007</t>
  </si>
  <si>
    <t>COASTAL MEDICAL PARTNERSHIP</t>
  </si>
  <si>
    <t>J82150</t>
  </si>
  <si>
    <t>J84015</t>
  </si>
  <si>
    <t>COWES MEDICAL CENTRE</t>
  </si>
  <si>
    <t>J82055</t>
  </si>
  <si>
    <t>CRANESWATER GROUP PRACTICE</t>
  </si>
  <si>
    <t>J82144</t>
  </si>
  <si>
    <t>CROWN HEIGHTS MEDICAL CENTRE</t>
  </si>
  <si>
    <t>J82119</t>
  </si>
  <si>
    <t>DENMEAD HEALTH CENTRE</t>
  </si>
  <si>
    <t>J82149</t>
  </si>
  <si>
    <t>DERBY ROAD GROUP PRACTICE</t>
  </si>
  <si>
    <t>J84004</t>
  </si>
  <si>
    <t>EAST COWES MEDICAL CENTRE</t>
  </si>
  <si>
    <t>J82194</t>
  </si>
  <si>
    <t>EAST SHORE PARTNERSHIP</t>
  </si>
  <si>
    <t>J82020</t>
  </si>
  <si>
    <t>EASTLEIGH MEDICAL PRACTICE</t>
  </si>
  <si>
    <t>J82009</t>
  </si>
  <si>
    <t>EMSWORTH SURGERY</t>
  </si>
  <si>
    <t>J84005</t>
  </si>
  <si>
    <t>ESPLANADE SURGERY</t>
  </si>
  <si>
    <t>J82131</t>
  </si>
  <si>
    <t>FORDINGBRIDGE SURGERY</t>
  </si>
  <si>
    <t>J82072</t>
  </si>
  <si>
    <t>FORESTSIDE MEDICAL PRACTICE</t>
  </si>
  <si>
    <t>J82130</t>
  </si>
  <si>
    <t>FRIARSGATE PRACTICE</t>
  </si>
  <si>
    <t>J82106</t>
  </si>
  <si>
    <t>GRATTON SURGERY</t>
  </si>
  <si>
    <t>J82033</t>
  </si>
  <si>
    <t>GUDGEHEATH LANE SURGERY</t>
  </si>
  <si>
    <t>J82051</t>
  </si>
  <si>
    <t>HAMBLE VALLEY HEALTH</t>
  </si>
  <si>
    <t>J82207</t>
  </si>
  <si>
    <t>HILL LANE SURGERY</t>
  </si>
  <si>
    <t>J82217</t>
  </si>
  <si>
    <t>HOMELESS HEALTHCARE TEAM</t>
  </si>
  <si>
    <t>J82196</t>
  </si>
  <si>
    <t>HOMEWELL CURLEW PRACTICE</t>
  </si>
  <si>
    <t>J82640</t>
  </si>
  <si>
    <t>HORNDEAN SURGERY</t>
  </si>
  <si>
    <t>J82085</t>
  </si>
  <si>
    <t>ISLAND CITY PRACTICE</t>
  </si>
  <si>
    <t>J82073</t>
  </si>
  <si>
    <t>KIRKLANDS SURGERY</t>
  </si>
  <si>
    <t>J82622</t>
  </si>
  <si>
    <t>LIVING WELL PARTNERSHIP</t>
  </si>
  <si>
    <t>J82174</t>
  </si>
  <si>
    <t>LOCKSWOOD SURGERY</t>
  </si>
  <si>
    <t>J82002</t>
  </si>
  <si>
    <t>LORDSHILL HEALTH CENTRE</t>
  </si>
  <si>
    <t>J82146</t>
  </si>
  <si>
    <t>LYNDHURST SURGERY</t>
  </si>
  <si>
    <t>J82154</t>
  </si>
  <si>
    <t>MEON HEALTH PRACTICE</t>
  </si>
  <si>
    <t>J82129</t>
  </si>
  <si>
    <t>NEW FOREST MEDICAL GROUP</t>
  </si>
  <si>
    <t>J82112</t>
  </si>
  <si>
    <t>NEW HORIZONS MEDICAL PARTNERSHIP</t>
  </si>
  <si>
    <t>J84011</t>
  </si>
  <si>
    <t>NEWPORT HEALTH CENTRE</t>
  </si>
  <si>
    <t>J82121</t>
  </si>
  <si>
    <t>NORTH BADDESLEY SURGERY</t>
  </si>
  <si>
    <t>J82163</t>
  </si>
  <si>
    <t>OAKS HEALTHCARE</t>
  </si>
  <si>
    <t>J82061</t>
  </si>
  <si>
    <t>ODIHAM HEALTH CENTRE</t>
  </si>
  <si>
    <t>J82128</t>
  </si>
  <si>
    <t>J82143</t>
  </si>
  <si>
    <t>Y02526</t>
  </si>
  <si>
    <t>PHL SAS SERVICE</t>
  </si>
  <si>
    <t>J82184</t>
  </si>
  <si>
    <t>PINEHILL SURGERY</t>
  </si>
  <si>
    <t>J82012</t>
  </si>
  <si>
    <t>PORTCHESTER PRACTICE</t>
  </si>
  <si>
    <t>J82155</t>
  </si>
  <si>
    <t>PORTSDOWN GROUP PRACTICE</t>
  </si>
  <si>
    <t>J82126</t>
  </si>
  <si>
    <t>RAYMOND ROAD SURGERY</t>
  </si>
  <si>
    <t>J82056</t>
  </si>
  <si>
    <t>RED AND GREEN PRACTICE</t>
  </si>
  <si>
    <t>J82039</t>
  </si>
  <si>
    <t>RINGWOOD MEDICAL CENTRE</t>
  </si>
  <si>
    <t>J82005</t>
  </si>
  <si>
    <t>ROWLANDS CASTLE SURGERY</t>
  </si>
  <si>
    <t>J82669</t>
  </si>
  <si>
    <t>ROWNER HEALTH CENTRE</t>
  </si>
  <si>
    <t>Y07014</t>
  </si>
  <si>
    <t>SHAKESPEARE ROAD MEDICAL PRACTICE</t>
  </si>
  <si>
    <t>J82082</t>
  </si>
  <si>
    <t>SHEPHERDS SPRING MEDICAL CENTRE</t>
  </si>
  <si>
    <t>J82024</t>
  </si>
  <si>
    <t>SOLENT GP SURGERY</t>
  </si>
  <si>
    <t>J84017</t>
  </si>
  <si>
    <t>SOLENT NHS TRUST T/A MEDINA HEALTHCARE</t>
  </si>
  <si>
    <t>J82215</t>
  </si>
  <si>
    <t>SOLENT VIEW MEDICAL PRACTICE</t>
  </si>
  <si>
    <t>J84016</t>
  </si>
  <si>
    <t>SOUTH WIGHT MEDICAL PRACTICE</t>
  </si>
  <si>
    <t>J82081</t>
  </si>
  <si>
    <t>SOUTHAMPTON SEA CITY PARTNERSHIP</t>
  </si>
  <si>
    <t>Y07819</t>
  </si>
  <si>
    <t>SPCL SURGERY</t>
  </si>
  <si>
    <t>J82035</t>
  </si>
  <si>
    <t>ST CLEMENTS PARTNERSHIP</t>
  </si>
  <si>
    <t>J82103</t>
  </si>
  <si>
    <t>J82050</t>
  </si>
  <si>
    <t>ST PAUL'S SURGERY</t>
  </si>
  <si>
    <t>J82071</t>
  </si>
  <si>
    <t>ST. ANDREW'S SURGERY</t>
  </si>
  <si>
    <t>J84007</t>
  </si>
  <si>
    <t>ST. HELENS MEDICAL CENTRE</t>
  </si>
  <si>
    <t>J82208</t>
  </si>
  <si>
    <t>ST. PETERS SURGERY</t>
  </si>
  <si>
    <t>J82016</t>
  </si>
  <si>
    <t>STOCKBRIDGE SURGERY</t>
  </si>
  <si>
    <t>J82018</t>
  </si>
  <si>
    <t>STOKEWOOD SURGERY</t>
  </si>
  <si>
    <t>J82087</t>
  </si>
  <si>
    <t>STONEHAM LANE SURGERY</t>
  </si>
  <si>
    <t>J82104</t>
  </si>
  <si>
    <t>STUBBINGTON MEDICAL PRACTICE</t>
  </si>
  <si>
    <t>J82098</t>
  </si>
  <si>
    <t>SWAN MEDICAL GROUP</t>
  </si>
  <si>
    <t>J82094</t>
  </si>
  <si>
    <t>TADLEY MEDICAL P'SHIP</t>
  </si>
  <si>
    <t>J82132</t>
  </si>
  <si>
    <t>TESTVALE SURGERY</t>
  </si>
  <si>
    <t>J82017</t>
  </si>
  <si>
    <t>THE ANDOVER HEALTH CENTRE MEDICAL PRACT</t>
  </si>
  <si>
    <t>J84013</t>
  </si>
  <si>
    <t>THE BAY MEDICAL PRACTICE</t>
  </si>
  <si>
    <t>J82010</t>
  </si>
  <si>
    <t>THE BOSMERE MEDICAL PRACTICE</t>
  </si>
  <si>
    <t>J82147</t>
  </si>
  <si>
    <t>THE CLANFIELD PRACTICE</t>
  </si>
  <si>
    <t>J82102</t>
  </si>
  <si>
    <t>THE DRAYTON SURGERY</t>
  </si>
  <si>
    <t>J82210</t>
  </si>
  <si>
    <t>J82019</t>
  </si>
  <si>
    <t>THE FRYERN SURGERY</t>
  </si>
  <si>
    <t>J82201</t>
  </si>
  <si>
    <t>THE GRANGE SURGERY</t>
  </si>
  <si>
    <t>J82060</t>
  </si>
  <si>
    <t>THE LIGHTHOUSE GROUP PRACTICE</t>
  </si>
  <si>
    <t>J82101</t>
  </si>
  <si>
    <t>THE PEARTREE PRACTICE</t>
  </si>
  <si>
    <t>J82088</t>
  </si>
  <si>
    <t>THE SHIRLEY HEALTH PARTNERSHIP</t>
  </si>
  <si>
    <t>J82199</t>
  </si>
  <si>
    <t>THE UNICITY MEDICAL CENTRE</t>
  </si>
  <si>
    <t>Y01281</t>
  </si>
  <si>
    <t>J82059</t>
  </si>
  <si>
    <t>THE WATERCRESS MEDICAL GROUP</t>
  </si>
  <si>
    <t>J82083</t>
  </si>
  <si>
    <t>THE WILLOW GROUP</t>
  </si>
  <si>
    <t>J84012</t>
  </si>
  <si>
    <t>J82028</t>
  </si>
  <si>
    <t>TRAFALGAR MEDICAL GROUP PRACTICE</t>
  </si>
  <si>
    <t>J82151</t>
  </si>
  <si>
    <t>TWIN OAKS MEDICAL CENTRE</t>
  </si>
  <si>
    <t>J82116</t>
  </si>
  <si>
    <t>J82080</t>
  </si>
  <si>
    <t>UNIVERSITY HEALTH SERVICE SOUTHAMPTON</t>
  </si>
  <si>
    <t>J84003</t>
  </si>
  <si>
    <t>VENTNOR MEDICAL PRACTICE</t>
  </si>
  <si>
    <t>J82022</t>
  </si>
  <si>
    <t>VICTOR STREET SURGERY</t>
  </si>
  <si>
    <t>J82134</t>
  </si>
  <si>
    <t>VINE MEDICAL GROUP</t>
  </si>
  <si>
    <t>J82605</t>
  </si>
  <si>
    <t>WALNUT TREE SURGERY</t>
  </si>
  <si>
    <t>J82156</t>
  </si>
  <si>
    <t>WATERFRONT AND SOLENT SURGERY</t>
  </si>
  <si>
    <t>J82639</t>
  </si>
  <si>
    <t>WATERSHIP DOWN HEALTH</t>
  </si>
  <si>
    <t>J82021</t>
  </si>
  <si>
    <t>WATERSIDE MEDICAL PRACTICE</t>
  </si>
  <si>
    <t>J82040</t>
  </si>
  <si>
    <t>WEST END ROAD SURGERY</t>
  </si>
  <si>
    <t>J82036</t>
  </si>
  <si>
    <t>WEST MEON SURGERY</t>
  </si>
  <si>
    <t>J82161</t>
  </si>
  <si>
    <t>WESTLANDS MEDICAL CENTRE</t>
  </si>
  <si>
    <t>J82214</t>
  </si>
  <si>
    <t>WHITCHURCH SURGERY</t>
  </si>
  <si>
    <t>J82138</t>
  </si>
  <si>
    <t>WHITEWATER HEALTH</t>
  </si>
  <si>
    <t>J82034</t>
  </si>
  <si>
    <t>WICKHAM SURGERY</t>
  </si>
  <si>
    <t>J84019</t>
  </si>
  <si>
    <t>WIGHT PRIMARY PARTNERSHIPS LTD</t>
  </si>
  <si>
    <t>J82157</t>
  </si>
  <si>
    <t>WILSON PRACTICE</t>
  </si>
  <si>
    <t>J82139</t>
  </si>
  <si>
    <t>WISTARIA &amp; MILFORD SURGERIES</t>
  </si>
  <si>
    <t>J82076</t>
  </si>
  <si>
    <t>WOOLSTON AND CHARTWELL PARTNERSHIP</t>
  </si>
  <si>
    <t>G82013</t>
  </si>
  <si>
    <t>AMHERST MEDICAL PRACTICE</t>
  </si>
  <si>
    <t>G82679</t>
  </si>
  <si>
    <t>APEX MEDICAL CENTRE</t>
  </si>
  <si>
    <t>G82138</t>
  </si>
  <si>
    <t>ASH SURGERY</t>
  </si>
  <si>
    <t>G82080</t>
  </si>
  <si>
    <t>ASHFORD MEDICAL PARTNERSHIP</t>
  </si>
  <si>
    <t>G82058</t>
  </si>
  <si>
    <t>AYLESFORD MEDICAL CENTRE</t>
  </si>
  <si>
    <t>G82211</t>
  </si>
  <si>
    <t>AYLESHAM MEDICAL PRACTICE</t>
  </si>
  <si>
    <t>G82036</t>
  </si>
  <si>
    <t>BALMORAL SURGERY</t>
  </si>
  <si>
    <t>G82074</t>
  </si>
  <si>
    <t>BEARSTED</t>
  </si>
  <si>
    <t>G82105</t>
  </si>
  <si>
    <t>BETHESDA MEDICAL CENTRE</t>
  </si>
  <si>
    <t>G82666</t>
  </si>
  <si>
    <t>BIRCHINGTON MEDICAL CENTRE</t>
  </si>
  <si>
    <t>G82098</t>
  </si>
  <si>
    <t>BLACKTHORN</t>
  </si>
  <si>
    <t>G82120</t>
  </si>
  <si>
    <t>BOROUGH GREEN MEDICAL PRACTICE</t>
  </si>
  <si>
    <t>G82711</t>
  </si>
  <si>
    <t>BORSTAL VILLAGE SURGERY</t>
  </si>
  <si>
    <t>G82031</t>
  </si>
  <si>
    <t>BOWER MOUNT MEDICAL PRACTICE</t>
  </si>
  <si>
    <t>G82089</t>
  </si>
  <si>
    <t>BREWER STREET</t>
  </si>
  <si>
    <t>G82796</t>
  </si>
  <si>
    <t>BROADSTAIRS MEDICAL PRACTICE</t>
  </si>
  <si>
    <t>G82631</t>
  </si>
  <si>
    <t>BRYANT STREET MEDICAL PRACTICE</t>
  </si>
  <si>
    <t>G82700</t>
  </si>
  <si>
    <t>BUCKLAND MEDICAL PRACTICE</t>
  </si>
  <si>
    <t>G82802</t>
  </si>
  <si>
    <t>CANTERBURY HEALTH CENTRE</t>
  </si>
  <si>
    <t>G82228</t>
  </si>
  <si>
    <t>CANTERBURY MEDICAL PRACTICE</t>
  </si>
  <si>
    <t>G82094</t>
  </si>
  <si>
    <t>CHARING SURGERY</t>
  </si>
  <si>
    <t>G82007</t>
  </si>
  <si>
    <t>CHURCH LANE HEALTH CENTRE</t>
  </si>
  <si>
    <t>G82652</t>
  </si>
  <si>
    <t>CHURCH ROAD</t>
  </si>
  <si>
    <t>G82051</t>
  </si>
  <si>
    <t>CITY WAY SURGERY</t>
  </si>
  <si>
    <t>G82203</t>
  </si>
  <si>
    <t>COURT VIEW SURGERY</t>
  </si>
  <si>
    <t>G82809</t>
  </si>
  <si>
    <t>DOWNS WAY MEDICAL PRACTICE</t>
  </si>
  <si>
    <t>G82006</t>
  </si>
  <si>
    <t>DR CJ SHIMMINS &amp; PARTNERS</t>
  </si>
  <si>
    <t>G82126</t>
  </si>
  <si>
    <t>EAST CLIFF MEDICAL PRACTICE</t>
  </si>
  <si>
    <t>G82600</t>
  </si>
  <si>
    <t>EASTCOURT LANE SURGERY</t>
  </si>
  <si>
    <t>G82019</t>
  </si>
  <si>
    <t>EDENBRIDGE MED PRACTICE</t>
  </si>
  <si>
    <t>G82027</t>
  </si>
  <si>
    <t>FAVERSHAM MEDICAL PRACTICE</t>
  </si>
  <si>
    <t>G82780</t>
  </si>
  <si>
    <t>GRAVESEND MEDICAL CENTRE</t>
  </si>
  <si>
    <t>G82702</t>
  </si>
  <si>
    <t>GREEN PORCH MEDICAL PARTNERSHIP</t>
  </si>
  <si>
    <t>G82024</t>
  </si>
  <si>
    <t>GREENSAND MEDICAL GROUP</t>
  </si>
  <si>
    <t>G82041</t>
  </si>
  <si>
    <t>GROSVENOR &amp; ST JAMES MEDICAL CENTRE</t>
  </si>
  <si>
    <t>G82026</t>
  </si>
  <si>
    <t>GROVEHURST SURGERY</t>
  </si>
  <si>
    <t>G82091</t>
  </si>
  <si>
    <t>GUILDHALL STREET SURGERY</t>
  </si>
  <si>
    <t>G82754</t>
  </si>
  <si>
    <t>HADLOW MEDICAL CENTRE</t>
  </si>
  <si>
    <t>G82186</t>
  </si>
  <si>
    <t>HAMSTREET SURGERY</t>
  </si>
  <si>
    <t>G82217</t>
  </si>
  <si>
    <t>HARBOUR MEDICAL PRACTICE</t>
  </si>
  <si>
    <t>G82165</t>
  </si>
  <si>
    <t>HAWKINGE AND ELHAM</t>
  </si>
  <si>
    <t>G82117</t>
  </si>
  <si>
    <t>G82100</t>
  </si>
  <si>
    <t>HIGHPARKS MEDICAL PRACTICE</t>
  </si>
  <si>
    <t>G82037</t>
  </si>
  <si>
    <t>HILDENBOROUGH MEDICAL GROUP</t>
  </si>
  <si>
    <t>G82048</t>
  </si>
  <si>
    <t>HORSMAN'S PLACE SURGERY</t>
  </si>
  <si>
    <t>G82158</t>
  </si>
  <si>
    <t>HOWELL SURGERY</t>
  </si>
  <si>
    <t>G82114</t>
  </si>
  <si>
    <t>IVY COURT SURGERY</t>
  </si>
  <si>
    <t>G82097</t>
  </si>
  <si>
    <t>G82108</t>
  </si>
  <si>
    <t>KING GEORGE ROAD SURGERY</t>
  </si>
  <si>
    <t>G82730</t>
  </si>
  <si>
    <t>KINGSNORTH MEDICAL PRACTICE</t>
  </si>
  <si>
    <t>G82016</t>
  </si>
  <si>
    <t>G82170</t>
  </si>
  <si>
    <t>LAMBERHURST</t>
  </si>
  <si>
    <t>G82691</t>
  </si>
  <si>
    <t>LANGLEY</t>
  </si>
  <si>
    <t>G82093</t>
  </si>
  <si>
    <t>LEN VALLEY PRACTICE</t>
  </si>
  <si>
    <t>G82231</t>
  </si>
  <si>
    <t>LONDON ROAD MEDICAL CENTRE</t>
  </si>
  <si>
    <t>G82737</t>
  </si>
  <si>
    <t>LONG CATLIS ROAD SURGERY</t>
  </si>
  <si>
    <t>G82768</t>
  </si>
  <si>
    <t>LONSDALE MEDICAL CENTRE</t>
  </si>
  <si>
    <t>G82143</t>
  </si>
  <si>
    <t>LOWFIELD MEDICAL CENTRE</t>
  </si>
  <si>
    <t>G82227</t>
  </si>
  <si>
    <t>LYDDEN SURGERY</t>
  </si>
  <si>
    <t>G82180</t>
  </si>
  <si>
    <t>MAIDSTONE RD RAINHAM SURGERY</t>
  </si>
  <si>
    <t>G82139</t>
  </si>
  <si>
    <t>MAIDSTONE ROAD SURGERY</t>
  </si>
  <si>
    <t>G82232</t>
  </si>
  <si>
    <t>MANOR CLINIC</t>
  </si>
  <si>
    <t>G82215</t>
  </si>
  <si>
    <t>MARDEN MEDICAL CENTRE</t>
  </si>
  <si>
    <t>G82744</t>
  </si>
  <si>
    <t>MARITIME HEALTH PARTNERSHIP</t>
  </si>
  <si>
    <t>G82708</t>
  </si>
  <si>
    <t>MARLOWE PARK MEDICAL CTR.</t>
  </si>
  <si>
    <t>G82665</t>
  </si>
  <si>
    <t>MARTELLO HEALTH CENTRE</t>
  </si>
  <si>
    <t>G82719</t>
  </si>
  <si>
    <t>MATRIX MEDICAL PRACTICE</t>
  </si>
  <si>
    <t>G82693</t>
  </si>
  <si>
    <t>MEMORIAL MEDICAL CENTRE</t>
  </si>
  <si>
    <t>G82073</t>
  </si>
  <si>
    <t>MEOPHAM MEDICAL CENTRE</t>
  </si>
  <si>
    <t>G82107</t>
  </si>
  <si>
    <t>MINSTER SURGERY</t>
  </si>
  <si>
    <t>G82650</t>
  </si>
  <si>
    <t>MOCKETTS WOOD SURGERY</t>
  </si>
  <si>
    <t>G82076</t>
  </si>
  <si>
    <t>MOTE</t>
  </si>
  <si>
    <t>G82763</t>
  </si>
  <si>
    <t>NAPIER ROAD SURGERY</t>
  </si>
  <si>
    <t>G82115</t>
  </si>
  <si>
    <t>NEW DOVER ROAD SURGERY</t>
  </si>
  <si>
    <t>G82087</t>
  </si>
  <si>
    <t>NEW HAYESBANK SURGERY</t>
  </si>
  <si>
    <t>G82684</t>
  </si>
  <si>
    <t>NEW LYMINGE SURGERY</t>
  </si>
  <si>
    <t>G82150</t>
  </si>
  <si>
    <t>NEWINGTON ROAD SURGERY</t>
  </si>
  <si>
    <t>G82039</t>
  </si>
  <si>
    <t>NEWTON PLACE SURGERY</t>
  </si>
  <si>
    <t>G82066</t>
  </si>
  <si>
    <t>NORTHDOWN &amp; DASHWOOD SURGERY</t>
  </si>
  <si>
    <t>G82060</t>
  </si>
  <si>
    <t>NORTHGATE MEDICAL PRACTICE</t>
  </si>
  <si>
    <t>G82147</t>
  </si>
  <si>
    <t>OAK HALL</t>
  </si>
  <si>
    <t>G82808</t>
  </si>
  <si>
    <t>OAKFIELD HEALTH CENTRE, PRACTICE 2</t>
  </si>
  <si>
    <t>G82160</t>
  </si>
  <si>
    <t>G82224</t>
  </si>
  <si>
    <t>OLD PARSONAGE SURGERY</t>
  </si>
  <si>
    <t>G82067</t>
  </si>
  <si>
    <t>OLD ROAD WEST SURGERY</t>
  </si>
  <si>
    <t>G82235</t>
  </si>
  <si>
    <t>OLD SCHOOL SURGERY</t>
  </si>
  <si>
    <t>G82790</t>
  </si>
  <si>
    <t>G82733</t>
  </si>
  <si>
    <t>ORCHARD END</t>
  </si>
  <si>
    <t>G82162</t>
  </si>
  <si>
    <t>ORCHARD FAMILY PRACTICE</t>
  </si>
  <si>
    <t>G82125</t>
  </si>
  <si>
    <t>OTFORD MEDICAL PRACTICE</t>
  </si>
  <si>
    <t>G82119</t>
  </si>
  <si>
    <t>G82721</t>
  </si>
  <si>
    <t>PARKWOOD FAMILY PRACTICE</t>
  </si>
  <si>
    <t>G82062</t>
  </si>
  <si>
    <t>PARROCK STREET SURGERY</t>
  </si>
  <si>
    <t>G82032</t>
  </si>
  <si>
    <t>PELHAM MEDICAL PRACTICE</t>
  </si>
  <si>
    <t>G82015</t>
  </si>
  <si>
    <t>PENCESTER SURGERY</t>
  </si>
  <si>
    <t>G82234</t>
  </si>
  <si>
    <t>PHOENIX MEDICAL PRACTICE</t>
  </si>
  <si>
    <t>G82212</t>
  </si>
  <si>
    <t>PILGRIMS WAY SURGERY</t>
  </si>
  <si>
    <t>G82741</t>
  </si>
  <si>
    <t>PRINCES PARK MEDICAL CTR</t>
  </si>
  <si>
    <t>G82635</t>
  </si>
  <si>
    <t>PUMP LANE SURGERY</t>
  </si>
  <si>
    <t>G82161</t>
  </si>
  <si>
    <t>REACH HEALTHCARE</t>
  </si>
  <si>
    <t>G82185</t>
  </si>
  <si>
    <t>G82218</t>
  </si>
  <si>
    <t>RIVER DARENT MEDICAL GROUP</t>
  </si>
  <si>
    <t>G82106</t>
  </si>
  <si>
    <t>G82648</t>
  </si>
  <si>
    <t>ROCHESTER ROAD SURGERY</t>
  </si>
  <si>
    <t>G82152</t>
  </si>
  <si>
    <t>RUSTHALL MEDICAL PRACTICE</t>
  </si>
  <si>
    <t>G82121</t>
  </si>
  <si>
    <t>SANDGATE ROAD</t>
  </si>
  <si>
    <t>G82063</t>
  </si>
  <si>
    <t>SANDWICH MEDICAL PRACTICE</t>
  </si>
  <si>
    <t>G82658</t>
  </si>
  <si>
    <t>SELLINDGE SURGERY</t>
  </si>
  <si>
    <t>G82023</t>
  </si>
  <si>
    <t>SHEERNESS HEALTH CENTRE</t>
  </si>
  <si>
    <t>G82799</t>
  </si>
  <si>
    <t>SHEPPEY HEALTHY LIVING CENTRE</t>
  </si>
  <si>
    <t>G82085</t>
  </si>
  <si>
    <t>SNODLAND MEDICAL PRACTICE</t>
  </si>
  <si>
    <t>G82888</t>
  </si>
  <si>
    <t>SOUTH PARK MEDICAL PRACTICE</t>
  </si>
  <si>
    <t>G82022</t>
  </si>
  <si>
    <t>SPELDHURST &amp; GREGGSWOOD MEDICAL GROUP</t>
  </si>
  <si>
    <t>G82044</t>
  </si>
  <si>
    <t>SPRINGHEAD HEALTH</t>
  </si>
  <si>
    <t>G82137</t>
  </si>
  <si>
    <t>G82057</t>
  </si>
  <si>
    <t>G82002</t>
  </si>
  <si>
    <t>ST JAMES' SURGERY</t>
  </si>
  <si>
    <t>G82205</t>
  </si>
  <si>
    <t>ST JOHN'S MEDICAL PRACTICE</t>
  </si>
  <si>
    <t>G82219</t>
  </si>
  <si>
    <t>G82038</t>
  </si>
  <si>
    <t>ST RICHARDS ROAD SURGERY</t>
  </si>
  <si>
    <t>G82233</t>
  </si>
  <si>
    <t>ST. WERBURGH MED.PRACTICE</t>
  </si>
  <si>
    <t>G82113</t>
  </si>
  <si>
    <t>STONECROSS AND WEST DRIVE SURGERY</t>
  </si>
  <si>
    <t>G82082</t>
  </si>
  <si>
    <t>STURRY SURGERY</t>
  </si>
  <si>
    <t>G82046</t>
  </si>
  <si>
    <t>SUMMERHILL SURGERY</t>
  </si>
  <si>
    <t>G82018</t>
  </si>
  <si>
    <t>SUN LANE</t>
  </si>
  <si>
    <t>G82229</t>
  </si>
  <si>
    <t>SUTTON VALENCE GROUP PRACTICE</t>
  </si>
  <si>
    <t>G82028</t>
  </si>
  <si>
    <t>SWANLEY MEDICAL PRACTICE</t>
  </si>
  <si>
    <t>G82122</t>
  </si>
  <si>
    <t>SWANSCOMBE HEALTH CENTRE</t>
  </si>
  <si>
    <t>G82050</t>
  </si>
  <si>
    <t>SYDENHAM HOUSE MEDICAL CENTRE</t>
  </si>
  <si>
    <t>G82647</t>
  </si>
  <si>
    <t>TEMPLE HILL SURGERY</t>
  </si>
  <si>
    <t>G82154</t>
  </si>
  <si>
    <t>THAMES AVE SURGERY</t>
  </si>
  <si>
    <t>G82111</t>
  </si>
  <si>
    <t>G82035</t>
  </si>
  <si>
    <t>THE CHESTNUTS SURGERY</t>
  </si>
  <si>
    <t>G82697</t>
  </si>
  <si>
    <t>THE CHURCHILL CLINIC</t>
  </si>
  <si>
    <t>G82099</t>
  </si>
  <si>
    <t>G82077</t>
  </si>
  <si>
    <t>G82129</t>
  </si>
  <si>
    <t>THE GLEBE FAMILY PRACTICE</t>
  </si>
  <si>
    <t>G82020</t>
  </si>
  <si>
    <t>THE GRANGE PRACTICE</t>
  </si>
  <si>
    <t>G82090</t>
  </si>
  <si>
    <t>THE HERON MEDICAL PRACTICE</t>
  </si>
  <si>
    <t>G82753</t>
  </si>
  <si>
    <t>THE KINGS FAMILY PRACTICE</t>
  </si>
  <si>
    <t>G82052</t>
  </si>
  <si>
    <t>G82634</t>
  </si>
  <si>
    <t>THE MEADS MEDICAL PRACTICE</t>
  </si>
  <si>
    <t>G82698</t>
  </si>
  <si>
    <t>THE MEDIC CARE SURGERY</t>
  </si>
  <si>
    <t>G82604</t>
  </si>
  <si>
    <t>THE MEDICAL CENTRE GROUP</t>
  </si>
  <si>
    <t>G82696</t>
  </si>
  <si>
    <t>THE NEW GOLF ROAD SURGERY</t>
  </si>
  <si>
    <t>G82086</t>
  </si>
  <si>
    <t>G82682</t>
  </si>
  <si>
    <t>THE OM MEDICAL CENTRE</t>
  </si>
  <si>
    <t>G82021</t>
  </si>
  <si>
    <t>THE SHRUBBERY SURGERY</t>
  </si>
  <si>
    <t>G82164</t>
  </si>
  <si>
    <t>THE VINE MEDICAL CENTRE</t>
  </si>
  <si>
    <t>G82056</t>
  </si>
  <si>
    <t>THE WELLCOME PRACTICE</t>
  </si>
  <si>
    <t>G82025</t>
  </si>
  <si>
    <t>THE WELLS MEDICAL PRACTICE</t>
  </si>
  <si>
    <t>G82095</t>
  </si>
  <si>
    <t>THORNDIKE PARTNERSHIP</t>
  </si>
  <si>
    <t>G82083</t>
  </si>
  <si>
    <t>THORNHILLS MEDICAL PRACTICE</t>
  </si>
  <si>
    <t>G82042</t>
  </si>
  <si>
    <t>TONBRIDGE MEDICAL GROUP</t>
  </si>
  <si>
    <t>G82110</t>
  </si>
  <si>
    <t>TOWN MEDICAL CENTRE</t>
  </si>
  <si>
    <t>G82140</t>
  </si>
  <si>
    <t>UNIVERSITY MEDICAL CENTRE</t>
  </si>
  <si>
    <t>G82687</t>
  </si>
  <si>
    <t>VEL SURGERY</t>
  </si>
  <si>
    <t>G82641</t>
  </si>
  <si>
    <t>WALLIS AVENUE</t>
  </si>
  <si>
    <t>G82184</t>
  </si>
  <si>
    <t>WALTHAM ROAD MEDICAL CENTRE</t>
  </si>
  <si>
    <t>G82059</t>
  </si>
  <si>
    <t>WARDERS MEDICAL CENTRE</t>
  </si>
  <si>
    <t>G82155</t>
  </si>
  <si>
    <t>WATERFIELD HOUSE SURGERY</t>
  </si>
  <si>
    <t>G82200</t>
  </si>
  <si>
    <t>WATERINGBURY</t>
  </si>
  <si>
    <t>G82055</t>
  </si>
  <si>
    <t>WEALD VIEW MEDICAL PRACTICE - HAWKHURST</t>
  </si>
  <si>
    <t>G82135</t>
  </si>
  <si>
    <t>WEST MALLING GROUP PRACTICE</t>
  </si>
  <si>
    <t>G82092</t>
  </si>
  <si>
    <t>WESTERHAM PRACTICE</t>
  </si>
  <si>
    <t>G82079</t>
  </si>
  <si>
    <t>G82729</t>
  </si>
  <si>
    <t>WHITE CLIFFS MEDICAL CENTRE</t>
  </si>
  <si>
    <t>G82069</t>
  </si>
  <si>
    <t>G82071</t>
  </si>
  <si>
    <t>WHITSTABLE MEDICAL PRACTICE</t>
  </si>
  <si>
    <t>G82226</t>
  </si>
  <si>
    <t>WIGMORE MEDICAL CENTRE</t>
  </si>
  <si>
    <t>G82053</t>
  </si>
  <si>
    <t>WOODCHURCH SURGERY</t>
  </si>
  <si>
    <t>G82014</t>
  </si>
  <si>
    <t>WOODLANDS FAMILY PRACTICE</t>
  </si>
  <si>
    <t>G82118</t>
  </si>
  <si>
    <t>G82142</t>
  </si>
  <si>
    <t>WYE SURGERY</t>
  </si>
  <si>
    <t>G82141</t>
  </si>
  <si>
    <t>YALDING</t>
  </si>
  <si>
    <t>H81017</t>
  </si>
  <si>
    <t>ASHLEA MEDICAL PRACTICE</t>
  </si>
  <si>
    <t>H81071</t>
  </si>
  <si>
    <t>ASHLEY CENTRE SURGERY</t>
  </si>
  <si>
    <t>H81663</t>
  </si>
  <si>
    <t>ASHLEY MEDICAL PRACTICE</t>
  </si>
  <si>
    <t>H81006</t>
  </si>
  <si>
    <t>AUSTEN ROAD SURGERY</t>
  </si>
  <si>
    <t>H81026</t>
  </si>
  <si>
    <t>BINSCOMBE MEDICAL CENTRE</t>
  </si>
  <si>
    <t>H81068</t>
  </si>
  <si>
    <t>BROCKWOOD MEDICAL PRACTICE</t>
  </si>
  <si>
    <t>H81109</t>
  </si>
  <si>
    <t>CAPELFIELD SURGERY</t>
  </si>
  <si>
    <t>H81045</t>
  </si>
  <si>
    <t>CATERHAM VALLEY MEDICAL PRACTICE</t>
  </si>
  <si>
    <t>H81033</t>
  </si>
  <si>
    <t>CHERTSEY HEALTH CENTRE</t>
  </si>
  <si>
    <t>H81022</t>
  </si>
  <si>
    <t>CHIDDINGFOLD SURGERY</t>
  </si>
  <si>
    <t>H81015</t>
  </si>
  <si>
    <t>CHOBHAM &amp; WEST END MEDICAL PRACTICE</t>
  </si>
  <si>
    <t>H81067</t>
  </si>
  <si>
    <t>COBHAM HEALTH CENTRE</t>
  </si>
  <si>
    <t>H81052</t>
  </si>
  <si>
    <t>CRANLEIGH MEDICAL PRACTICE</t>
  </si>
  <si>
    <t>H81042</t>
  </si>
  <si>
    <t>CROUCH OAK FAMILY PRACTICE</t>
  </si>
  <si>
    <t>H81029</t>
  </si>
  <si>
    <t>DAPDUNE HOUSE SURGERY</t>
  </si>
  <si>
    <t>H81051</t>
  </si>
  <si>
    <t>DERBY MEDICAL CENTRE</t>
  </si>
  <si>
    <t>H81028</t>
  </si>
  <si>
    <t>DORKING MEDICAL PRACTICE</t>
  </si>
  <si>
    <t>H81103</t>
  </si>
  <si>
    <t>EASTWICK PARK MED.PRACT.</t>
  </si>
  <si>
    <t>H81116</t>
  </si>
  <si>
    <t>ELIZABETH HOUSE MEDICAL PRACTICE</t>
  </si>
  <si>
    <t>H81099</t>
  </si>
  <si>
    <t>ESHER GREEN SURGERY</t>
  </si>
  <si>
    <t>H81016</t>
  </si>
  <si>
    <t>H81064</t>
  </si>
  <si>
    <t>FAIRLANDS MEDICAL PRACTICE</t>
  </si>
  <si>
    <t>H81057</t>
  </si>
  <si>
    <t>FORDBRIDGE MEDICAL CENTRE</t>
  </si>
  <si>
    <t>H81020</t>
  </si>
  <si>
    <t>FORT HOUSE SURGERY</t>
  </si>
  <si>
    <t>H81644</t>
  </si>
  <si>
    <t>FOUNTAIN PRACTICE</t>
  </si>
  <si>
    <t>H81078</t>
  </si>
  <si>
    <t>GLENLYN MEDICAL CENTRE</t>
  </si>
  <si>
    <t>H81024</t>
  </si>
  <si>
    <t>GOLDSWORTH PARK HEALTH CENTRE</t>
  </si>
  <si>
    <t>H81076</t>
  </si>
  <si>
    <t>GRAYSHOTT SURGERY</t>
  </si>
  <si>
    <t>H81066</t>
  </si>
  <si>
    <t>H81010</t>
  </si>
  <si>
    <t>GUILDOWNS GROUP PRACTICE</t>
  </si>
  <si>
    <t>H81062</t>
  </si>
  <si>
    <t>HASLEMERE HEALTH CENTRE</t>
  </si>
  <si>
    <t>H81055</t>
  </si>
  <si>
    <t>HAWTHORNS SURGERY</t>
  </si>
  <si>
    <t>H81032</t>
  </si>
  <si>
    <t>HEATHCOT MEDICAL PRACTICE</t>
  </si>
  <si>
    <t>H81070</t>
  </si>
  <si>
    <t>HEATHCOTE MEDICAL CENTRE</t>
  </si>
  <si>
    <t>H81065</t>
  </si>
  <si>
    <t>HERSHAM SURGERY</t>
  </si>
  <si>
    <t>H81061</t>
  </si>
  <si>
    <t>H81048</t>
  </si>
  <si>
    <t>HOLMHURST MEDICAL CENTRE</t>
  </si>
  <si>
    <t>H81122</t>
  </si>
  <si>
    <t>HYTHE MEDICAL CENTRE SURGERY</t>
  </si>
  <si>
    <t>H81133</t>
  </si>
  <si>
    <t>INTEGRATED CARE PARTNERSHIP - OCH</t>
  </si>
  <si>
    <t>H81002</t>
  </si>
  <si>
    <t>KNOWLE GREEN MEDICAL</t>
  </si>
  <si>
    <t>H81672</t>
  </si>
  <si>
    <t>LANTERN SURGERY</t>
  </si>
  <si>
    <t>H81113</t>
  </si>
  <si>
    <t>LEITH HILL PRACTICE</t>
  </si>
  <si>
    <t>H81023</t>
  </si>
  <si>
    <t>LINGFIELD SURGERY</t>
  </si>
  <si>
    <t>H81038</t>
  </si>
  <si>
    <t>LITTLETON SURGERY</t>
  </si>
  <si>
    <t>H81080</t>
  </si>
  <si>
    <t>LONGCROFT CLINIC</t>
  </si>
  <si>
    <t>H81034</t>
  </si>
  <si>
    <t>MADEIRA MEDICAL</t>
  </si>
  <si>
    <t>H81643</t>
  </si>
  <si>
    <t>MAYBURY SURGERY</t>
  </si>
  <si>
    <t>H81072</t>
  </si>
  <si>
    <t>MEDWYN SURGERY</t>
  </si>
  <si>
    <t>H81035</t>
  </si>
  <si>
    <t>MERROW PARK SURGERY</t>
  </si>
  <si>
    <t>H81638</t>
  </si>
  <si>
    <t>MODALITY EAST SURREY MEDICAL PRACTICE</t>
  </si>
  <si>
    <t>H81618</t>
  </si>
  <si>
    <t>MOLEBRIDGE PRACTICE</t>
  </si>
  <si>
    <t>H81658</t>
  </si>
  <si>
    <t>NEW OTTERSHAW SURGERY</t>
  </si>
  <si>
    <t>H81011</t>
  </si>
  <si>
    <t>NORK CLINIC</t>
  </si>
  <si>
    <t>H81107</t>
  </si>
  <si>
    <t>OXSHOTT MEDICAL PRACTICE</t>
  </si>
  <si>
    <t>H81056</t>
  </si>
  <si>
    <t>OXTED HEALTH CENTRE</t>
  </si>
  <si>
    <t>H81036</t>
  </si>
  <si>
    <t>PARISHES BRIDGE MED.PRACT</t>
  </si>
  <si>
    <t>H81073</t>
  </si>
  <si>
    <t>PHOENIX FAMILY PRACTICE</t>
  </si>
  <si>
    <t>H81129</t>
  </si>
  <si>
    <t>PIRBRIGHT SURGERY</t>
  </si>
  <si>
    <t>H81005</t>
  </si>
  <si>
    <t>POND TAIL SURGERY</t>
  </si>
  <si>
    <t>H81656</t>
  </si>
  <si>
    <t>SHADBOLT PARK HOUSE SURG</t>
  </si>
  <si>
    <t>H81123</t>
  </si>
  <si>
    <t>SHEERWATER HEALTH CENTRE</t>
  </si>
  <si>
    <t>H81004</t>
  </si>
  <si>
    <t>SHEPPERTON MEDICAL PRACTICE</t>
  </si>
  <si>
    <t>H81077</t>
  </si>
  <si>
    <t>SHERESURGERYANDDISPENSARY</t>
  </si>
  <si>
    <t>H81041</t>
  </si>
  <si>
    <t>SOUTHVIEW MEDICAL PRACTICE</t>
  </si>
  <si>
    <t>H81091</t>
  </si>
  <si>
    <t>SPRING STREET SURGERY</t>
  </si>
  <si>
    <t>H81044</t>
  </si>
  <si>
    <t>H81087</t>
  </si>
  <si>
    <t>ST DAVID'S FAMILY PRACTICE</t>
  </si>
  <si>
    <t>H81025</t>
  </si>
  <si>
    <t>ST JOHN'S FAMILY PRACTICE</t>
  </si>
  <si>
    <t>H81074</t>
  </si>
  <si>
    <t>ST STEPHENS HOUSE SURGERY</t>
  </si>
  <si>
    <t>H81085</t>
  </si>
  <si>
    <t>H81134</t>
  </si>
  <si>
    <t>STAINES HEALTH GROUP</t>
  </si>
  <si>
    <t>H81104</t>
  </si>
  <si>
    <t>STANWELL ROAD SURGERY</t>
  </si>
  <si>
    <t>H81009</t>
  </si>
  <si>
    <t>STUDHOLME MEDICAL CENTRE</t>
  </si>
  <si>
    <t>H81003</t>
  </si>
  <si>
    <t>SUNBURY GROUP PRACTICE</t>
  </si>
  <si>
    <t>H81019</t>
  </si>
  <si>
    <t>SUNNY MEED SURGERY</t>
  </si>
  <si>
    <t>H81081</t>
  </si>
  <si>
    <t>TADWORTH MEDICAL CENTRE</t>
  </si>
  <si>
    <t>H81126</t>
  </si>
  <si>
    <t>TATTENHAM HEALTH CENTRE</t>
  </si>
  <si>
    <t>H81084</t>
  </si>
  <si>
    <t>THE HORSLEY MEDICAL PRACTICE</t>
  </si>
  <si>
    <t>H81030</t>
  </si>
  <si>
    <t>THE HOUSE PARTNERSHIP</t>
  </si>
  <si>
    <t>H81021</t>
  </si>
  <si>
    <t>THE MILL MEDICAL PRACTICE</t>
  </si>
  <si>
    <t>H81632</t>
  </si>
  <si>
    <t>H81641</t>
  </si>
  <si>
    <t>THE PRACTICE COLLEGE ROAD</t>
  </si>
  <si>
    <t>H81094</t>
  </si>
  <si>
    <t>THE RED PRACTICE WALTON</t>
  </si>
  <si>
    <t>H81089</t>
  </si>
  <si>
    <t>THE WALL HOUSE SURGERY</t>
  </si>
  <si>
    <t>H81131</t>
  </si>
  <si>
    <t>THE WHITE PRACTICE</t>
  </si>
  <si>
    <t>H81095</t>
  </si>
  <si>
    <t>THE YELLOW PRACTICE</t>
  </si>
  <si>
    <t>H81086</t>
  </si>
  <si>
    <t>THORKHILL SURGERY</t>
  </si>
  <si>
    <t>H81642</t>
  </si>
  <si>
    <t>UPPER HALLIFORD MEDICAL CENTRE</t>
  </si>
  <si>
    <t>H81053</t>
  </si>
  <si>
    <t>VILLAGES MEDICAL CTR</t>
  </si>
  <si>
    <t>H81128</t>
  </si>
  <si>
    <t>VINE MEDICAL CENTRE</t>
  </si>
  <si>
    <t>H81111</t>
  </si>
  <si>
    <t>VIRGINIA WATER MEDICAL PRACTICE</t>
  </si>
  <si>
    <t>H81119</t>
  </si>
  <si>
    <t>WARLINGHAM GREEN MED PRAC</t>
  </si>
  <si>
    <t>H81046</t>
  </si>
  <si>
    <t>WAYSIDE MEDICAL PRACTICE</t>
  </si>
  <si>
    <t>H81050</t>
  </si>
  <si>
    <t>WEY FAMILY PRACTICE</t>
  </si>
  <si>
    <t>H81031</t>
  </si>
  <si>
    <t>WITLEY SURGERY</t>
  </si>
  <si>
    <t>H81043</t>
  </si>
  <si>
    <t>WONERSH SURGERY</t>
  </si>
  <si>
    <t>H81090</t>
  </si>
  <si>
    <t>WOODBRIDGE HILL SURGERY</t>
  </si>
  <si>
    <t>H81058</t>
  </si>
  <si>
    <t>WOODLANDS ROAD MEDICAL CENTRE</t>
  </si>
  <si>
    <t>H82023</t>
  </si>
  <si>
    <t>ADUR HEALTH PARTNERSHIP</t>
  </si>
  <si>
    <t>G81689</t>
  </si>
  <si>
    <t>ARCH HEALTHCARE</t>
  </si>
  <si>
    <t>G81006</t>
  </si>
  <si>
    <t>ARDINGLY COURT SURGERY</t>
  </si>
  <si>
    <t>G81050</t>
  </si>
  <si>
    <t>ARLINGTON ROAD SURGERY</t>
  </si>
  <si>
    <t>H82021</t>
  </si>
  <si>
    <t>ARUNDEL SURGERY</t>
  </si>
  <si>
    <t>G81024</t>
  </si>
  <si>
    <t>ASHDOWN FOREST HEALTH CENTRE</t>
  </si>
  <si>
    <t>H82048</t>
  </si>
  <si>
    <t>AVISFORD MEDICAL GROUP</t>
  </si>
  <si>
    <t>H82065</t>
  </si>
  <si>
    <t>BALL TREE SURGERY</t>
  </si>
  <si>
    <t>H82087</t>
  </si>
  <si>
    <t>BARN SURGERY</t>
  </si>
  <si>
    <t>G81019</t>
  </si>
  <si>
    <t>BEACON SURGERY</t>
  </si>
  <si>
    <t>G81042</t>
  </si>
  <si>
    <t>BEACONSFIELD MEDICAL PRACTICE</t>
  </si>
  <si>
    <t>H82016</t>
  </si>
  <si>
    <t>BERSTED GREEN SURGERY</t>
  </si>
  <si>
    <t>H82088</t>
  </si>
  <si>
    <t>BEWBUSH MEDICAL CENTRE</t>
  </si>
  <si>
    <t>H82055</t>
  </si>
  <si>
    <t>BILLINGSHURST SURGERY</t>
  </si>
  <si>
    <t>G81086</t>
  </si>
  <si>
    <t>BIRD-IN-EYE SURGERY</t>
  </si>
  <si>
    <t>H82020</t>
  </si>
  <si>
    <t>BOGNOR MEDICAL CENTRE</t>
  </si>
  <si>
    <t>H82047</t>
  </si>
  <si>
    <t>BRIDGE MEDICAL CENTRE</t>
  </si>
  <si>
    <t>G81012</t>
  </si>
  <si>
    <t>BRIDGESIDE SURGERY</t>
  </si>
  <si>
    <t>Y02676</t>
  </si>
  <si>
    <t>BRIGHTON STATION HEALTH CENTRE</t>
  </si>
  <si>
    <t>H82046</t>
  </si>
  <si>
    <t>BROADWATER MEDICAL CENTRE</t>
  </si>
  <si>
    <t>G81669</t>
  </si>
  <si>
    <t>BROADWAY SURGERY</t>
  </si>
  <si>
    <t>H82084</t>
  </si>
  <si>
    <t>BROW MEDICAL CENTRE</t>
  </si>
  <si>
    <t>G81102</t>
  </si>
  <si>
    <t>BUXTED MEDICAL CENTRE</t>
  </si>
  <si>
    <t>G81014</t>
  </si>
  <si>
    <t>CARDEN SURGERY</t>
  </si>
  <si>
    <t>G81048</t>
  </si>
  <si>
    <t>CARISBROOKE SURGERY</t>
  </si>
  <si>
    <t>H82042</t>
  </si>
  <si>
    <t>CATHEDRAL MEDICAL GROUP</t>
  </si>
  <si>
    <t>G81061</t>
  </si>
  <si>
    <t>G81034</t>
  </si>
  <si>
    <t>CHARTER MEDICAL CENTRE</t>
  </si>
  <si>
    <t>H82098</t>
  </si>
  <si>
    <t>COACHMANS MEDICAL PRACTICE</t>
  </si>
  <si>
    <t>G81077</t>
  </si>
  <si>
    <t>COLLINGTON SURGERY</t>
  </si>
  <si>
    <t>H82014</t>
  </si>
  <si>
    <t>COPPICE SURGERY</t>
  </si>
  <si>
    <t>H82076</t>
  </si>
  <si>
    <t>H82004</t>
  </si>
  <si>
    <t>COWFOLD SURGERY</t>
  </si>
  <si>
    <t>H82005</t>
  </si>
  <si>
    <t>CUCKFIELD MEDICAL CENTRE</t>
  </si>
  <si>
    <t>H82044</t>
  </si>
  <si>
    <t>DOLPHINS PRACTICE</t>
  </si>
  <si>
    <t>G81004</t>
  </si>
  <si>
    <t>DOWNLANDS MEDICAL CENTRE</t>
  </si>
  <si>
    <t>G81052</t>
  </si>
  <si>
    <t>G81085</t>
  </si>
  <si>
    <t>FERRY ROAD HEALTH CENTRE</t>
  </si>
  <si>
    <t>H82066</t>
  </si>
  <si>
    <t>FITZALAN MEDICAL GROUP</t>
  </si>
  <si>
    <t>H82038</t>
  </si>
  <si>
    <t>FLANSHAM PARK HEALTH CENTRE</t>
  </si>
  <si>
    <t>G81021</t>
  </si>
  <si>
    <t>FOUNDRY HEALTHCARE LEWES</t>
  </si>
  <si>
    <t>H82053</t>
  </si>
  <si>
    <t>FURNACE GREEN SURGERY</t>
  </si>
  <si>
    <t>H82070</t>
  </si>
  <si>
    <t>GLEBE SURGERY</t>
  </si>
  <si>
    <t>H82033</t>
  </si>
  <si>
    <t>GOSSOPS GREEN MEDICAL CTR</t>
  </si>
  <si>
    <t>G81614</t>
  </si>
  <si>
    <t>GROOMBRIDGE AND HARTFIELD MEDICAL GROUP</t>
  </si>
  <si>
    <t>H82043</t>
  </si>
  <si>
    <t>G81002</t>
  </si>
  <si>
    <t>G81059</t>
  </si>
  <si>
    <t>HAILSHAM MEDICAL GROUP</t>
  </si>
  <si>
    <t>Y00080</t>
  </si>
  <si>
    <t>G81095</t>
  </si>
  <si>
    <t>HASTINGS OLD TOWN SURGERY</t>
  </si>
  <si>
    <t>G81100</t>
  </si>
  <si>
    <t>HAVENSHEALTH</t>
  </si>
  <si>
    <t>H82060</t>
  </si>
  <si>
    <t>HENFIELD MEDICAL CENTRE</t>
  </si>
  <si>
    <t>G81634</t>
  </si>
  <si>
    <t>HERSTMONCEUX INTEGRATIVE HEALTH CENTRE</t>
  </si>
  <si>
    <t>G81074</t>
  </si>
  <si>
    <t>HIGH GLADES MEDICAL CENTRE</t>
  </si>
  <si>
    <t>H82640</t>
  </si>
  <si>
    <t>HOLBROOK SURGERY</t>
  </si>
  <si>
    <t>G81001</t>
  </si>
  <si>
    <t>HOVE MEDICAL CENTRE</t>
  </si>
  <si>
    <t>H82050</t>
  </si>
  <si>
    <t>IFIELD MEDICAL PRACTICE</t>
  </si>
  <si>
    <t>Y00351</t>
  </si>
  <si>
    <t>LANGLEY CORNER SURGERY</t>
  </si>
  <si>
    <t>H82013</t>
  </si>
  <si>
    <t>LANGLEY HOUSE SURGERY</t>
  </si>
  <si>
    <t>H82051</t>
  </si>
  <si>
    <t>LAVANT ROAD SURGERY</t>
  </si>
  <si>
    <t>H82012</t>
  </si>
  <si>
    <t>LEACROFT MEDICAL PRACTICE</t>
  </si>
  <si>
    <t>H82034</t>
  </si>
  <si>
    <t>H82035</t>
  </si>
  <si>
    <t>LINDFIELD MEDICAL CENTRE</t>
  </si>
  <si>
    <t>G81663</t>
  </si>
  <si>
    <t>LINKS ROAD SURGERY</t>
  </si>
  <si>
    <t>G81039</t>
  </si>
  <si>
    <t>LITTLE COMMON SURGERY</t>
  </si>
  <si>
    <t>H82031</t>
  </si>
  <si>
    <t>LOXWOOD SURGERY</t>
  </si>
  <si>
    <t>G81049</t>
  </si>
  <si>
    <t>G81023</t>
  </si>
  <si>
    <t>MARTINS OAK SURGERY</t>
  </si>
  <si>
    <t>H82058</t>
  </si>
  <si>
    <t>MAYWOOD HEALTH CARE CENTRE</t>
  </si>
  <si>
    <t>H82003</t>
  </si>
  <si>
    <t>MEADOWS SURGERY</t>
  </si>
  <si>
    <t>H82057</t>
  </si>
  <si>
    <t>MID SUSSEX HEALTH CARE</t>
  </si>
  <si>
    <t>G81073</t>
  </si>
  <si>
    <t>MILE OAK MEDICAL CENTRE</t>
  </si>
  <si>
    <t>H82063</t>
  </si>
  <si>
    <t>MOATFIELD SURGERY</t>
  </si>
  <si>
    <t>H82040</t>
  </si>
  <si>
    <t>MODALITY MID SUSSEX</t>
  </si>
  <si>
    <t>G81044</t>
  </si>
  <si>
    <t>MONTPELIER SURGERY</t>
  </si>
  <si>
    <t>H82091</t>
  </si>
  <si>
    <t>NEW POND ROW SURGERY</t>
  </si>
  <si>
    <t>H82056</t>
  </si>
  <si>
    <t>NEWTONS PRACTICE</t>
  </si>
  <si>
    <t>G81087</t>
  </si>
  <si>
    <t>NORTHIAM SURGERY</t>
  </si>
  <si>
    <t>H82100</t>
  </si>
  <si>
    <t>NORTHLANDS WOOD SURGERY</t>
  </si>
  <si>
    <t>G81099</t>
  </si>
  <si>
    <t>G81082</t>
  </si>
  <si>
    <t>OLDWOOD SURGERY</t>
  </si>
  <si>
    <t>H82036</t>
  </si>
  <si>
    <t>H82615</t>
  </si>
  <si>
    <t>OUSE VALLEY PRACTICE</t>
  </si>
  <si>
    <t>G81028</t>
  </si>
  <si>
    <t>PARK CRESCENT HEALTH CENTRE</t>
  </si>
  <si>
    <t>G81104</t>
  </si>
  <si>
    <t>PARK PRACTICE</t>
  </si>
  <si>
    <t>H82017</t>
  </si>
  <si>
    <t>H82039</t>
  </si>
  <si>
    <t>H82049</t>
  </si>
  <si>
    <t>PARKLANDS SURGERY</t>
  </si>
  <si>
    <t>G81054</t>
  </si>
  <si>
    <t>PAVILION SURGERY</t>
  </si>
  <si>
    <t>G81046</t>
  </si>
  <si>
    <t>PORTSLADE HEALTH CENTRE</t>
  </si>
  <si>
    <t>H82052</t>
  </si>
  <si>
    <t>POUND HILL MEDICAL GROUP</t>
  </si>
  <si>
    <t>G81018</t>
  </si>
  <si>
    <t>PRESTON PARK SURGERY</t>
  </si>
  <si>
    <t>G81641</t>
  </si>
  <si>
    <t>PRIORY ROAD SURGERY</t>
  </si>
  <si>
    <t>H82030</t>
  </si>
  <si>
    <t>PULBOROUGH MEDICAL GROUP</t>
  </si>
  <si>
    <t>G81016</t>
  </si>
  <si>
    <t>G81098</t>
  </si>
  <si>
    <t>QUINTINS MEDICAL CENTRE</t>
  </si>
  <si>
    <t>G81656</t>
  </si>
  <si>
    <t>REGENCY SURGERY</t>
  </si>
  <si>
    <t>H82032</t>
  </si>
  <si>
    <t>RIVERBANK MEDICAL CENTRE</t>
  </si>
  <si>
    <t>H82089</t>
  </si>
  <si>
    <t>G81043</t>
  </si>
  <si>
    <t>ROTHERFIELD SURGERY</t>
  </si>
  <si>
    <t>H82027</t>
  </si>
  <si>
    <t>RUDGWICK MEDICAL CENTRE</t>
  </si>
  <si>
    <t>G81051</t>
  </si>
  <si>
    <t>RYE MEDICAL CENTRE</t>
  </si>
  <si>
    <t>G81076</t>
  </si>
  <si>
    <t>SALTDEAN AND ROTTINGDEAN MED PRACTICE</t>
  </si>
  <si>
    <t>H82026</t>
  </si>
  <si>
    <t>SAXONBROOK MEDICAL CENTRE</t>
  </si>
  <si>
    <t>G81055</t>
  </si>
  <si>
    <t>SAXONBURY HOUSE SURGERY</t>
  </si>
  <si>
    <t>G81613</t>
  </si>
  <si>
    <t>SCHOOL HOUSE SURGERY</t>
  </si>
  <si>
    <t>G81029</t>
  </si>
  <si>
    <t>SEAFORD MEDICAL PRACTICE</t>
  </si>
  <si>
    <t>G81017</t>
  </si>
  <si>
    <t>SEASIDE MEDICAL CENTRE</t>
  </si>
  <si>
    <t>G81057</t>
  </si>
  <si>
    <t>SEDLESCOMBE &amp; WESTFIELD SURGERIES</t>
  </si>
  <si>
    <t>G81096</t>
  </si>
  <si>
    <t>SEDLESCOMBE HOUSE</t>
  </si>
  <si>
    <t>H82061</t>
  </si>
  <si>
    <t>SELDEN MEDICAL CENTRE</t>
  </si>
  <si>
    <t>H82037</t>
  </si>
  <si>
    <t>SELSEY MEDICAL PRACTICE</t>
  </si>
  <si>
    <t>G81047</t>
  </si>
  <si>
    <t>SEVEN DIALS MEDICAL CENTRE</t>
  </si>
  <si>
    <t>G81694</t>
  </si>
  <si>
    <t>SHIP STREET SURGERY</t>
  </si>
  <si>
    <t>G81041</t>
  </si>
  <si>
    <t>SIDLEY MEDICAL PRACTICE</t>
  </si>
  <si>
    <t>H82072</t>
  </si>
  <si>
    <t>SILVERDALE PRACTICE</t>
  </si>
  <si>
    <t>G81089</t>
  </si>
  <si>
    <t>SOUTH SAXON HOUSE SURGERY</t>
  </si>
  <si>
    <t>H82078</t>
  </si>
  <si>
    <t>SOUTHBOURNE SURGERY</t>
  </si>
  <si>
    <t>H82064</t>
  </si>
  <si>
    <t>SOUTHGATE MEDICAL GROUP</t>
  </si>
  <si>
    <t>G81022</t>
  </si>
  <si>
    <t>SOVEREIGN PRACTICE</t>
  </si>
  <si>
    <t>H82009</t>
  </si>
  <si>
    <t>ST. LAWRENCE SURGERY</t>
  </si>
  <si>
    <t>G81011</t>
  </si>
  <si>
    <t>G81038</t>
  </si>
  <si>
    <t>STANFORD MEDICAL CENTRE</t>
  </si>
  <si>
    <t>H82022</t>
  </si>
  <si>
    <t>STEYNING HEALTH CENTRE</t>
  </si>
  <si>
    <t>G81008</t>
  </si>
  <si>
    <t>STONE CROSS SURGERY</t>
  </si>
  <si>
    <t>H82011</t>
  </si>
  <si>
    <t>STRAND MEDICAL GROUP</t>
  </si>
  <si>
    <t>H82067</t>
  </si>
  <si>
    <t>TANGMERE MEDICAL CENTRE</t>
  </si>
  <si>
    <t>G81075</t>
  </si>
  <si>
    <t>H82028</t>
  </si>
  <si>
    <t>THE COURTYARD SURGERY HORSHAM</t>
  </si>
  <si>
    <t>H82077</t>
  </si>
  <si>
    <t>G81646</t>
  </si>
  <si>
    <t>THE HAVEN PRACTICE</t>
  </si>
  <si>
    <t>G81031</t>
  </si>
  <si>
    <t>THE HILL SURGERY</t>
  </si>
  <si>
    <t>G81003</t>
  </si>
  <si>
    <t>THE LIGHTHOUSE MEDICAL PRACTICE</t>
  </si>
  <si>
    <t>G81037</t>
  </si>
  <si>
    <t>THE MEADS SURGERY</t>
  </si>
  <si>
    <t>H82096</t>
  </si>
  <si>
    <t>H82006</t>
  </si>
  <si>
    <t>THE PETWORTH SURGERY</t>
  </si>
  <si>
    <t>G81658</t>
  </si>
  <si>
    <t>THE STATION PRACTICE</t>
  </si>
  <si>
    <t>G81070</t>
  </si>
  <si>
    <t>G81071</t>
  </si>
  <si>
    <t>UNIVERSITY OF SUSSEX HEALTH CENTRE</t>
  </si>
  <si>
    <t>G81032</t>
  </si>
  <si>
    <t>H82041</t>
  </si>
  <si>
    <t>H82092</t>
  </si>
  <si>
    <t>G81030</t>
  </si>
  <si>
    <t>WADHURST MEDICAL GROUP</t>
  </si>
  <si>
    <t>G81036</t>
  </si>
  <si>
    <t>WARMDENE SURGERY</t>
  </si>
  <si>
    <t>G81088</t>
  </si>
  <si>
    <t>WEALDEN RIDGE MEDICAL PARTNERSHIP</t>
  </si>
  <si>
    <t>G81638</t>
  </si>
  <si>
    <t>WELLBN HEALTHCARE</t>
  </si>
  <si>
    <t>Y06007</t>
  </si>
  <si>
    <t>WELLSBOURNE HEALTHCARE CIC</t>
  </si>
  <si>
    <t>H82099</t>
  </si>
  <si>
    <t>WEST MEADS SURGERY</t>
  </si>
  <si>
    <t>H82007</t>
  </si>
  <si>
    <t>WESTCOURT MEDICAL CENTRE</t>
  </si>
  <si>
    <t>H82059</t>
  </si>
  <si>
    <t>WILLOW GREEN SURGERY</t>
  </si>
  <si>
    <t>G81083</t>
  </si>
  <si>
    <t>WISH PARK SURGERY</t>
  </si>
  <si>
    <t>H82095</t>
  </si>
  <si>
    <t>WITTERINGS MEDICAL CENTRE</t>
  </si>
  <si>
    <t>G81040</t>
  </si>
  <si>
    <t>WOODHILL SURGERY</t>
  </si>
  <si>
    <t>G81065</t>
  </si>
  <si>
    <t>WOODINGDEAN MEDICAL CENTRE</t>
  </si>
  <si>
    <t>H82025</t>
  </si>
  <si>
    <t>WOODLANDS&amp;CLERKLANDS PARTNERSHIP</t>
  </si>
  <si>
    <t>H82045</t>
  </si>
  <si>
    <t>WORTHING MEDICAL GROUP</t>
  </si>
  <si>
    <t>J83035</t>
  </si>
  <si>
    <t>ABBEY MEADS MEDICAL PRACT</t>
  </si>
  <si>
    <t>J83036</t>
  </si>
  <si>
    <t>ASHINGTON HOUSE SURGERY</t>
  </si>
  <si>
    <t>J83018</t>
  </si>
  <si>
    <t>AVENUE SURGERY</t>
  </si>
  <si>
    <t>J83023</t>
  </si>
  <si>
    <t>AVON VALLEY PRACTICE</t>
  </si>
  <si>
    <t>J83005</t>
  </si>
  <si>
    <t>BARCROFT MEDICAL CENTRE</t>
  </si>
  <si>
    <t>L81027</t>
  </si>
  <si>
    <t>BATHEASTON MEDICAL CENTRE</t>
  </si>
  <si>
    <t>J83013</t>
  </si>
  <si>
    <t>BOX SURGERY</t>
  </si>
  <si>
    <t>J83030</t>
  </si>
  <si>
    <t>BRADFORD-ON-AVON AND MELKSHAM HEALTH</t>
  </si>
  <si>
    <t>Y01845</t>
  </si>
  <si>
    <t>BSW SAS CLINIC</t>
  </si>
  <si>
    <t>J83601</t>
  </si>
  <si>
    <t>BURBAGE SURGERY</t>
  </si>
  <si>
    <t>J83014</t>
  </si>
  <si>
    <t>CASTLE PRACTICE</t>
  </si>
  <si>
    <t>L81072</t>
  </si>
  <si>
    <t>CHEW MEDICAL PRACTICE</t>
  </si>
  <si>
    <t>L81065</t>
  </si>
  <si>
    <t>COMBE DOWN SURGERY</t>
  </si>
  <si>
    <t>J83619</t>
  </si>
  <si>
    <t>COURTYARD SURGERY</t>
  </si>
  <si>
    <t>J83609</t>
  </si>
  <si>
    <t>CRICKLADE SURGERY</t>
  </si>
  <si>
    <t>J83043</t>
  </si>
  <si>
    <t>DOWNTON SURGERY</t>
  </si>
  <si>
    <t>J83047</t>
  </si>
  <si>
    <t>ELDENE SURGERY</t>
  </si>
  <si>
    <t>L81059</t>
  </si>
  <si>
    <t>ELM HAYES SURGERY</t>
  </si>
  <si>
    <t>K84012</t>
  </si>
  <si>
    <t>L81071</t>
  </si>
  <si>
    <t>FAIRFIELD PARK HEALTH CENTRE</t>
  </si>
  <si>
    <t>J83011</t>
  </si>
  <si>
    <t>GIFFORDS PRIMARY CARE CTR</t>
  </si>
  <si>
    <t>J83003</t>
  </si>
  <si>
    <t>HARCOURT MEDICAL CENTRE</t>
  </si>
  <si>
    <t>L81030</t>
  </si>
  <si>
    <t>HARPTREE SURGERY</t>
  </si>
  <si>
    <t>J83007</t>
  </si>
  <si>
    <t>HATHAWAY SURGERY</t>
  </si>
  <si>
    <t>J83027</t>
  </si>
  <si>
    <t>HAWTHORN MEDICAL CENTRE</t>
  </si>
  <si>
    <t>L81039</t>
  </si>
  <si>
    <t>HEART OF BATH</t>
  </si>
  <si>
    <t>L81123</t>
  </si>
  <si>
    <t>J83630</t>
  </si>
  <si>
    <t>HINDON SURGERY</t>
  </si>
  <si>
    <t>L81010</t>
  </si>
  <si>
    <t>HOPE HOUSE SURGERY</t>
  </si>
  <si>
    <t>J83603</t>
  </si>
  <si>
    <t>JUBILEE FIELD SURGERY</t>
  </si>
  <si>
    <t>Y04543</t>
  </si>
  <si>
    <t>JULIAN HOUSE HEALTHCARE SERVICE</t>
  </si>
  <si>
    <t>J83037</t>
  </si>
  <si>
    <t>KENNET AND AVON MEDICAL PARTNERSHIP</t>
  </si>
  <si>
    <t>J83038</t>
  </si>
  <si>
    <t>J83034</t>
  </si>
  <si>
    <t>LANSDOWNE SURGERY</t>
  </si>
  <si>
    <t>J83625</t>
  </si>
  <si>
    <t>LODGE SURGERY</t>
  </si>
  <si>
    <t>J83008</t>
  </si>
  <si>
    <t>LOVEMEAD GROUP PRACTICE</t>
  </si>
  <si>
    <t>J83041</t>
  </si>
  <si>
    <t>MALMESBURY MEDICAL PARTNERSHIP</t>
  </si>
  <si>
    <t>J83056</t>
  </si>
  <si>
    <t>MARKET LAVINGTON SURGERY</t>
  </si>
  <si>
    <t>J83001</t>
  </si>
  <si>
    <t>MERCHISTON SURGERY</t>
  </si>
  <si>
    <t>J83060</t>
  </si>
  <si>
    <t>MERE SURGERY</t>
  </si>
  <si>
    <t>J83055</t>
  </si>
  <si>
    <t>L81070</t>
  </si>
  <si>
    <t>J83057</t>
  </si>
  <si>
    <t>NORTH SWINDON PRACTICE</t>
  </si>
  <si>
    <t>J83039</t>
  </si>
  <si>
    <t>NORTHLANDS SURGERY</t>
  </si>
  <si>
    <t>J83615</t>
  </si>
  <si>
    <t>OLD SCHOOL HOUSE SURGERY</t>
  </si>
  <si>
    <t>J83022</t>
  </si>
  <si>
    <t>OLD TOWN SURGERY</t>
  </si>
  <si>
    <t>J83646</t>
  </si>
  <si>
    <t>J83050</t>
  </si>
  <si>
    <t>PATFORD HOUSE PARTNERSHIP</t>
  </si>
  <si>
    <t>J83645</t>
  </si>
  <si>
    <t>PHOENIX SURGERY</t>
  </si>
  <si>
    <t>J83010</t>
  </si>
  <si>
    <t>PORCH SURGERY</t>
  </si>
  <si>
    <t>J83024</t>
  </si>
  <si>
    <t>PRIORY ROAD MEDICAL CENTRE</t>
  </si>
  <si>
    <t>J83006</t>
  </si>
  <si>
    <t>PURTON SURGERY</t>
  </si>
  <si>
    <t>J83045</t>
  </si>
  <si>
    <t>RAMSBURY SURGERY</t>
  </si>
  <si>
    <t>J83064</t>
  </si>
  <si>
    <t>RIDGE GREEN MEDICAL PRACTICE</t>
  </si>
  <si>
    <t>J83009</t>
  </si>
  <si>
    <t>RIDGEWAY VIEW FAMILY PRACTICE</t>
  </si>
  <si>
    <t>J83042</t>
  </si>
  <si>
    <t>ROWDEN SURGERY</t>
  </si>
  <si>
    <t>L81644</t>
  </si>
  <si>
    <t>RUSH HILL SURGERY</t>
  </si>
  <si>
    <t>J83021</t>
  </si>
  <si>
    <t>SALISBURY MEDICAL PRACTICE</t>
  </si>
  <si>
    <t>J83052</t>
  </si>
  <si>
    <t>SARUM HEALTH GROUP</t>
  </si>
  <si>
    <t>L81025</t>
  </si>
  <si>
    <t>SOMER VALLEY MEDICAL GROUP</t>
  </si>
  <si>
    <t>J83049</t>
  </si>
  <si>
    <t>SOUTHBROOM SURGERY</t>
  </si>
  <si>
    <t>J83046</t>
  </si>
  <si>
    <t>L81045</t>
  </si>
  <si>
    <t>ST AUGUSTINE'S MEDICAL PRACTICE</t>
  </si>
  <si>
    <t>J83048</t>
  </si>
  <si>
    <t>ST MELOR HOUSE SURGERY</t>
  </si>
  <si>
    <t>J83053</t>
  </si>
  <si>
    <t>L81122</t>
  </si>
  <si>
    <t>L81069</t>
  </si>
  <si>
    <t>ST. MICHAEL'S SURGERY</t>
  </si>
  <si>
    <t>J83059</t>
  </si>
  <si>
    <t>THE LAWN MEDICAL CENTRE</t>
  </si>
  <si>
    <t>J83019</t>
  </si>
  <si>
    <t>THE ORCHARD PARTNERSHIP</t>
  </si>
  <si>
    <t>L81068</t>
  </si>
  <si>
    <t>THE PULTENEY PRACTICE</t>
  </si>
  <si>
    <t>J83618</t>
  </si>
  <si>
    <t>THE TOLSEY SURGERY</t>
  </si>
  <si>
    <t>J83026</t>
  </si>
  <si>
    <t>THREE CHEQUERS MEDICAL PRACTICE</t>
  </si>
  <si>
    <t>J83029</t>
  </si>
  <si>
    <t>TINKERS LANE SURGERY</t>
  </si>
  <si>
    <t>J83058</t>
  </si>
  <si>
    <t>TISBURY SURGERY</t>
  </si>
  <si>
    <t>J83016</t>
  </si>
  <si>
    <t>TROWBRIDGE HEALTH CENTRE</t>
  </si>
  <si>
    <t>L81617</t>
  </si>
  <si>
    <t>J83633</t>
  </si>
  <si>
    <t>VICTORIA CROSS SURGERY</t>
  </si>
  <si>
    <t>L81073</t>
  </si>
  <si>
    <t>J83040</t>
  </si>
  <si>
    <t>WESTBURY GROUP PRACTICE</t>
  </si>
  <si>
    <t>L81132</t>
  </si>
  <si>
    <t>WESTFIELD SURGERY</t>
  </si>
  <si>
    <t>J83002</t>
  </si>
  <si>
    <t>WESTROP MEDICAL PRACTICE</t>
  </si>
  <si>
    <t>J83033</t>
  </si>
  <si>
    <t>WHALEBRIDGE PRACTICE</t>
  </si>
  <si>
    <t>J83004</t>
  </si>
  <si>
    <t>WHITEPARISH SURGERY</t>
  </si>
  <si>
    <t>L81020</t>
  </si>
  <si>
    <t>WIDCOMBE SURGERY</t>
  </si>
  <si>
    <t>L81051</t>
  </si>
  <si>
    <t>168 MEDICAL GROUP</t>
  </si>
  <si>
    <t>L81038</t>
  </si>
  <si>
    <t>AIR BALLOON SURGERY</t>
  </si>
  <si>
    <t>L81127</t>
  </si>
  <si>
    <t>ALMONDSBURY SURGERY</t>
  </si>
  <si>
    <t>L81082</t>
  </si>
  <si>
    <t>BEDMINSTER FAMILY PRACTICE</t>
  </si>
  <si>
    <t>L81087</t>
  </si>
  <si>
    <t>BEECHWOOD MEDICAL PRACTICE</t>
  </si>
  <si>
    <t>L81120</t>
  </si>
  <si>
    <t>L81007</t>
  </si>
  <si>
    <t>BRIDGE VIEW MEDICAL</t>
  </si>
  <si>
    <t>Y02578</t>
  </si>
  <si>
    <t>BROADMEAD MEDICAL CENTRE</t>
  </si>
  <si>
    <t>L81130</t>
  </si>
  <si>
    <t>CADBURY HEATH HEALTHCARE</t>
  </si>
  <si>
    <t>L81015</t>
  </si>
  <si>
    <t>CHARLOTTE KEEL MEDICAL PRACTICE</t>
  </si>
  <si>
    <t>L81040</t>
  </si>
  <si>
    <t>CLEVEDON MEDICAL CENTRE</t>
  </si>
  <si>
    <t>L81050</t>
  </si>
  <si>
    <t>CLOSE FARM SURGERY</t>
  </si>
  <si>
    <t>Y02873</t>
  </si>
  <si>
    <t>COMPASS HEALTH</t>
  </si>
  <si>
    <t>L81019</t>
  </si>
  <si>
    <t>CONCORD MEDICAL CENTRE</t>
  </si>
  <si>
    <t>L81024</t>
  </si>
  <si>
    <t>COURTSIDE SURGERY</t>
  </si>
  <si>
    <t>L81095</t>
  </si>
  <si>
    <t>DOWNTON ROAD SURGERY</t>
  </si>
  <si>
    <t>L81023</t>
  </si>
  <si>
    <t>EAST TREES HEALTH CENTRE</t>
  </si>
  <si>
    <t>L81632</t>
  </si>
  <si>
    <t>EMERSONS GREEN MEDICAL CENTRE</t>
  </si>
  <si>
    <t>L81131</t>
  </si>
  <si>
    <t>FALLODON WAY MEDICAL CENTRE</t>
  </si>
  <si>
    <t>L81062</t>
  </si>
  <si>
    <t>FIRECLAY HEALTH</t>
  </si>
  <si>
    <t>L81013</t>
  </si>
  <si>
    <t>FISHPONDS FAMILY PRACTICE</t>
  </si>
  <si>
    <t>L81014</t>
  </si>
  <si>
    <t>FROME VALLEY MEDICAL CENTRE</t>
  </si>
  <si>
    <t>L81078</t>
  </si>
  <si>
    <t>GLOUCESTER ROAD MEDICAL CENTRE</t>
  </si>
  <si>
    <t>L81016</t>
  </si>
  <si>
    <t>GRAHAM ROAD SURGERY</t>
  </si>
  <si>
    <t>L81054</t>
  </si>
  <si>
    <t>GRANGE ROAD SURGERY</t>
  </si>
  <si>
    <t>L81098</t>
  </si>
  <si>
    <t>GREENWAY COMMUNITY PRACTICE</t>
  </si>
  <si>
    <t>L81079</t>
  </si>
  <si>
    <t>HANHAM HEALTH</t>
  </si>
  <si>
    <t>L81600</t>
  </si>
  <si>
    <t>HARBOURSIDE FAMILY PRACTICE</t>
  </si>
  <si>
    <t>L81083</t>
  </si>
  <si>
    <t>HARTWOOD HEALTHCARE</t>
  </si>
  <si>
    <t>L81085</t>
  </si>
  <si>
    <t>HEYWOOD FAMILY PRACTICE</t>
  </si>
  <si>
    <t>L81041</t>
  </si>
  <si>
    <t>HILLVIEW FAMILY PRACTICE</t>
  </si>
  <si>
    <t>L81022</t>
  </si>
  <si>
    <t>HORFIELD HC</t>
  </si>
  <si>
    <t>L81670</t>
  </si>
  <si>
    <t>HORIZON HEALTH CENTRE</t>
  </si>
  <si>
    <t>L81042</t>
  </si>
  <si>
    <t>KENNEDY WAY SURGERY</t>
  </si>
  <si>
    <t>L81063</t>
  </si>
  <si>
    <t>KINGSWOOD HEALTH CENTRE</t>
  </si>
  <si>
    <t>L81089</t>
  </si>
  <si>
    <t>LAWRENCE HILL HEALTH CENTRE</t>
  </si>
  <si>
    <t>L81046</t>
  </si>
  <si>
    <t>LEAP VALLEY MEDICAL CENTRE</t>
  </si>
  <si>
    <t>L81086</t>
  </si>
  <si>
    <t>MENDIP VALE MEDICAL PRACTICE</t>
  </si>
  <si>
    <t>L81012</t>
  </si>
  <si>
    <t>MONTPELIER HEALTH CENTRE</t>
  </si>
  <si>
    <t>L81669</t>
  </si>
  <si>
    <t>MVMG - MONKS PARK</t>
  </si>
  <si>
    <t>L81033</t>
  </si>
  <si>
    <t>NIGHTINGALE VALLEY PRACTICE</t>
  </si>
  <si>
    <t>L81055</t>
  </si>
  <si>
    <t>ORCHARD MEDICAL CENTRE</t>
  </si>
  <si>
    <t>L81081</t>
  </si>
  <si>
    <t>PEMBROKE ROAD SURGERY</t>
  </si>
  <si>
    <t>L81037</t>
  </si>
  <si>
    <t>PIONEER MEDICAL GROUP</t>
  </si>
  <si>
    <t>L81004</t>
  </si>
  <si>
    <t>PORTISHEAD MEDICAL GROUP</t>
  </si>
  <si>
    <t>L81084</t>
  </si>
  <si>
    <t>L81018</t>
  </si>
  <si>
    <t>SEVERN VIEW FAMILY PRACTICE</t>
  </si>
  <si>
    <t>L81008</t>
  </si>
  <si>
    <t>SHIREHAMPTON GROUP PRACTICE</t>
  </si>
  <si>
    <t>L81103</t>
  </si>
  <si>
    <t>ST MARY STREET SURGERY</t>
  </si>
  <si>
    <t>L81066</t>
  </si>
  <si>
    <t>STAFFORD MEDICAL GROUP</t>
  </si>
  <si>
    <t>L81009</t>
  </si>
  <si>
    <t>STOCKWOOD MEDICAL CENTRE</t>
  </si>
  <si>
    <t>L81118</t>
  </si>
  <si>
    <t>STOKES MEDICAL GROUP</t>
  </si>
  <si>
    <t>L81106</t>
  </si>
  <si>
    <t>STREAMSIDE SURGERY</t>
  </si>
  <si>
    <t>L81133</t>
  </si>
  <si>
    <t>STUDENT HEALTH SERVICE</t>
  </si>
  <si>
    <t>L81031</t>
  </si>
  <si>
    <t>THE ARMADA FAMILY PRACTICE</t>
  </si>
  <si>
    <t>L81643</t>
  </si>
  <si>
    <t>L81026</t>
  </si>
  <si>
    <t>THE DOWNEND HEALTH GROUP</t>
  </si>
  <si>
    <t>L81090</t>
  </si>
  <si>
    <t>L81053</t>
  </si>
  <si>
    <t>THE LENNARD SURGERY</t>
  </si>
  <si>
    <t>L81058</t>
  </si>
  <si>
    <t>THE MILTON SURGERY</t>
  </si>
  <si>
    <t>L81075</t>
  </si>
  <si>
    <t>L81061</t>
  </si>
  <si>
    <t>L81029</t>
  </si>
  <si>
    <t>THREE SHIRES MEDICAL PRACTICE</t>
  </si>
  <si>
    <t>L81044</t>
  </si>
  <si>
    <t>TUDOR LODGE SURGERY</t>
  </si>
  <si>
    <t>L81034</t>
  </si>
  <si>
    <t>TYNTESFIELD MEDICAL GROUP</t>
  </si>
  <si>
    <t>L81642</t>
  </si>
  <si>
    <t>L81125</t>
  </si>
  <si>
    <t>WELLS ROAD SURGERY</t>
  </si>
  <si>
    <t>L81047</t>
  </si>
  <si>
    <t>WEST WALK SURGERY</t>
  </si>
  <si>
    <t>L81017</t>
  </si>
  <si>
    <t>WESTBURY ON TRYM PRIMARY CARE CENTRE</t>
  </si>
  <si>
    <t>L81091</t>
  </si>
  <si>
    <t>WHITELADIES MEDICAL GROUP</t>
  </si>
  <si>
    <t>L81021</t>
  </si>
  <si>
    <t>WINSCOMBE SURGERY</t>
  </si>
  <si>
    <t>L82038</t>
  </si>
  <si>
    <t>ATLANTIC MEDICAL GROUP</t>
  </si>
  <si>
    <t>L82036</t>
  </si>
  <si>
    <t>BODRIGGY HEALTH CENTRE</t>
  </si>
  <si>
    <t>L82010</t>
  </si>
  <si>
    <t>BOSVENA HEALTH</t>
  </si>
  <si>
    <t>L82058</t>
  </si>
  <si>
    <t>BOTTREAUX SURGERY</t>
  </si>
  <si>
    <t>L82011</t>
  </si>
  <si>
    <t>BRANNEL SURGERY</t>
  </si>
  <si>
    <t>L82007</t>
  </si>
  <si>
    <t>CAMELFORD MEDICAL CENTRE</t>
  </si>
  <si>
    <t>L82041</t>
  </si>
  <si>
    <t>CARN TO COAST HEALTH CENTRES</t>
  </si>
  <si>
    <t>L82061</t>
  </si>
  <si>
    <t>CARNON DOWNS SURGERY</t>
  </si>
  <si>
    <t>L82015</t>
  </si>
  <si>
    <t>CHACEWATER HEALTH CENTRE</t>
  </si>
  <si>
    <t>L82051</t>
  </si>
  <si>
    <t>CLAYS PRACTICE</t>
  </si>
  <si>
    <t>L82059</t>
  </si>
  <si>
    <t>COBER VALLEY HEALTH</t>
  </si>
  <si>
    <t>Y00049</t>
  </si>
  <si>
    <t>CORNWALL HEALTH FOR HOMELESS</t>
  </si>
  <si>
    <t>L82049</t>
  </si>
  <si>
    <t>FALMOUTH HEALTH CENTRE</t>
  </si>
  <si>
    <t>L82035</t>
  </si>
  <si>
    <t>FOWEY RIVER PRACTICE</t>
  </si>
  <si>
    <t>L82068</t>
  </si>
  <si>
    <t>GODOLPHIN HEALTH</t>
  </si>
  <si>
    <t>L82620</t>
  </si>
  <si>
    <t>HARRIS MEMORIAL SURGERY</t>
  </si>
  <si>
    <t>L82018</t>
  </si>
  <si>
    <t>HELSTON MEDICAL CENTRE</t>
  </si>
  <si>
    <t>L82001</t>
  </si>
  <si>
    <t>LANDER MEDICAL PRACTICE</t>
  </si>
  <si>
    <t>L82030</t>
  </si>
  <si>
    <t>LAUNCESTON MEDICAL CENTRE</t>
  </si>
  <si>
    <t>L82042</t>
  </si>
  <si>
    <t>LEATSIDE HEALTH CENTRE</t>
  </si>
  <si>
    <t>L82039</t>
  </si>
  <si>
    <t>LOSTWITHIEL SURGERY</t>
  </si>
  <si>
    <t>L82047</t>
  </si>
  <si>
    <t>MARAZION SURGERY</t>
  </si>
  <si>
    <t>L82025</t>
  </si>
  <si>
    <t>MEVAGISSEY SURGERY</t>
  </si>
  <si>
    <t>L82026</t>
  </si>
  <si>
    <t>MIDDLEWAY SURGERY</t>
  </si>
  <si>
    <t>Y01051</t>
  </si>
  <si>
    <t>MORRAB SURGERY</t>
  </si>
  <si>
    <t>L82029</t>
  </si>
  <si>
    <t>NARROWCLIFF SURGERY</t>
  </si>
  <si>
    <t>Y01127</t>
  </si>
  <si>
    <t>NEETSIDE SURGERY</t>
  </si>
  <si>
    <t>Y02517</t>
  </si>
  <si>
    <t>NEWQUAY HEALTH CENTRE</t>
  </si>
  <si>
    <t>L82016</t>
  </si>
  <si>
    <t>OAK TREE SURGERY</t>
  </si>
  <si>
    <t>L82022</t>
  </si>
  <si>
    <t>OLD BRIDGE SURGERY</t>
  </si>
  <si>
    <t>L82006</t>
  </si>
  <si>
    <t>PENRYN SURGERY</t>
  </si>
  <si>
    <t>L82013</t>
  </si>
  <si>
    <t>PERRANPORTH SURGERY</t>
  </si>
  <si>
    <t>L82023</t>
  </si>
  <si>
    <t>PETROC GROUP PRACTICE</t>
  </si>
  <si>
    <t>L82003</t>
  </si>
  <si>
    <t>PORT ISAAC SURGERY</t>
  </si>
  <si>
    <t>L82066</t>
  </si>
  <si>
    <t>PORT VIEW SURGERY</t>
  </si>
  <si>
    <t>L82045</t>
  </si>
  <si>
    <t>PROBUS SURGERY</t>
  </si>
  <si>
    <t>L82043</t>
  </si>
  <si>
    <t>QUAY LANE SURGERY</t>
  </si>
  <si>
    <t>Y00969</t>
  </si>
  <si>
    <t>RAME GROUP PRACTICE</t>
  </si>
  <si>
    <t>L82050</t>
  </si>
  <si>
    <t>ROSEDEAN SURGERY</t>
  </si>
  <si>
    <t>L82048</t>
  </si>
  <si>
    <t>ROSELAND SURGERIES</t>
  </si>
  <si>
    <t>Y01050</t>
  </si>
  <si>
    <t>ROSMELLYN SURGERY</t>
  </si>
  <si>
    <t>L82046</t>
  </si>
  <si>
    <t>SALTASH HEALTH CENTRE</t>
  </si>
  <si>
    <t>Y04957</t>
  </si>
  <si>
    <t>ST AUSTELL HEALTH GROUP</t>
  </si>
  <si>
    <t>L82057</t>
  </si>
  <si>
    <t>ST KEVERNE HEALTH CENTRE</t>
  </si>
  <si>
    <t>L82017</t>
  </si>
  <si>
    <t>ST MARY'S HEALTH CENTRE</t>
  </si>
  <si>
    <t>L82054</t>
  </si>
  <si>
    <t>ST. AGNES SURGERY</t>
  </si>
  <si>
    <t>Y01922</t>
  </si>
  <si>
    <t>STENNACK SURGERY</t>
  </si>
  <si>
    <t>L82008</t>
  </si>
  <si>
    <t>STRATTON MEDICAL CENTRE</t>
  </si>
  <si>
    <t>L82070</t>
  </si>
  <si>
    <t>SUNNYSIDE SURGERY</t>
  </si>
  <si>
    <t>L82012</t>
  </si>
  <si>
    <t>TAMAR VALLEY HEALTH</t>
  </si>
  <si>
    <t>L82056</t>
  </si>
  <si>
    <t>THE MULLION &amp; CONSTANTINE GROUP PRACTICE</t>
  </si>
  <si>
    <t>L82028</t>
  </si>
  <si>
    <t>THREE SPIRES MEDICAL PRACTICE</t>
  </si>
  <si>
    <t>L82052</t>
  </si>
  <si>
    <t>TRESCOBEAS SURGERY</t>
  </si>
  <si>
    <t>L82044</t>
  </si>
  <si>
    <t>VEOR SURGERY</t>
  </si>
  <si>
    <t>L82004</t>
  </si>
  <si>
    <t>WADEBRIDGE &amp; CAMEL ESTUARY PRACTICE</t>
  </si>
  <si>
    <t>L82622</t>
  </si>
  <si>
    <t>WESTOVER SURGERY</t>
  </si>
  <si>
    <t>L83101</t>
  </si>
  <si>
    <t>ABBEY SURGERY</t>
  </si>
  <si>
    <t>L83651</t>
  </si>
  <si>
    <t>L83034</t>
  </si>
  <si>
    <t>ALBANY SURGERY</t>
  </si>
  <si>
    <t>L83085</t>
  </si>
  <si>
    <t>AMICUS HEALTH</t>
  </si>
  <si>
    <t>L83010</t>
  </si>
  <si>
    <t>ASHBURTON SURGERY</t>
  </si>
  <si>
    <t>L83020</t>
  </si>
  <si>
    <t>AXMINSTER MEDICAL PRACTICE</t>
  </si>
  <si>
    <t>L83024</t>
  </si>
  <si>
    <t>BARNFIELD HILL SURGERY</t>
  </si>
  <si>
    <t>L83005</t>
  </si>
  <si>
    <t>BARTON SURGERY</t>
  </si>
  <si>
    <t>L83100</t>
  </si>
  <si>
    <t>BEACON MEDICAL GROUP</t>
  </si>
  <si>
    <t>L83083</t>
  </si>
  <si>
    <t>BIDEFORD MEDICAL CENTRE</t>
  </si>
  <si>
    <t>L83663</t>
  </si>
  <si>
    <t>BLACK TORRINGTON SURGERY</t>
  </si>
  <si>
    <t>L83044</t>
  </si>
  <si>
    <t>BLACKDOWN PRACTICE</t>
  </si>
  <si>
    <t>L83045</t>
  </si>
  <si>
    <t>BOVEY TRACEY &amp; CHUDLEIGH PRACTICE</t>
  </si>
  <si>
    <t>Y02633</t>
  </si>
  <si>
    <t>BOW MEDICAL PRACTICE</t>
  </si>
  <si>
    <t>L83012</t>
  </si>
  <si>
    <t>BRADWORTHY SURGERY</t>
  </si>
  <si>
    <t>L83128</t>
  </si>
  <si>
    <t>BRAMBLEHAIES SURGERY</t>
  </si>
  <si>
    <t>L83073</t>
  </si>
  <si>
    <t>BRANNAM MEDICAL CENTRE</t>
  </si>
  <si>
    <t>L83013</t>
  </si>
  <si>
    <t>BRUNEL MEDICAL PRACTICE</t>
  </si>
  <si>
    <t>L83070</t>
  </si>
  <si>
    <t>BUCKFASTLEIGH MEDICAL CENTRE</t>
  </si>
  <si>
    <t>L83666</t>
  </si>
  <si>
    <t>BUCKLAND SURGERY</t>
  </si>
  <si>
    <t>L83011</t>
  </si>
  <si>
    <t>BUDLEIGH SALTERTON MEDICAL PRACTICE</t>
  </si>
  <si>
    <t>L83113</t>
  </si>
  <si>
    <t>BUDSHEAD MEDICAL PRACTICE</t>
  </si>
  <si>
    <t>L83097</t>
  </si>
  <si>
    <t>CAEN MEDICAL CENTRE</t>
  </si>
  <si>
    <t>L83105</t>
  </si>
  <si>
    <t>CASTLE GARDENS SURGERY</t>
  </si>
  <si>
    <t>L83052</t>
  </si>
  <si>
    <t>CASTLE PLACE PRACTICE</t>
  </si>
  <si>
    <t>L83146</t>
  </si>
  <si>
    <t>CATHERINE HOUSE SURGERY</t>
  </si>
  <si>
    <t>L83082</t>
  </si>
  <si>
    <t>CHAGFORD HEALTH CENTRE</t>
  </si>
  <si>
    <t>L83120</t>
  </si>
  <si>
    <t>CHANNEL VIEW MEDICAL GROUP</t>
  </si>
  <si>
    <t>L83118</t>
  </si>
  <si>
    <t>CHELSTON HALL SURGERY</t>
  </si>
  <si>
    <t>L83098</t>
  </si>
  <si>
    <t>CHERITON BISHOP SURGERY</t>
  </si>
  <si>
    <t>L83111</t>
  </si>
  <si>
    <t>CHILCOTE PRACTICE</t>
  </si>
  <si>
    <t>L83148</t>
  </si>
  <si>
    <t>CHILLINGTON HEALTH CENTRE</t>
  </si>
  <si>
    <t>L83064</t>
  </si>
  <si>
    <t>L83095</t>
  </si>
  <si>
    <t>COLERIDGE MEDICAL CENTRE</t>
  </si>
  <si>
    <t>L83092</t>
  </si>
  <si>
    <t>COLLEGE SURGERY PARTNERSHIP</t>
  </si>
  <si>
    <t>L83096</t>
  </si>
  <si>
    <t>COMBE COASTAL PRACTICE</t>
  </si>
  <si>
    <t>L83055</t>
  </si>
  <si>
    <t>COMPASS HOUSE MEDICAL CENTRES</t>
  </si>
  <si>
    <t>L83103</t>
  </si>
  <si>
    <t>CORNER PLACE SURGERY</t>
  </si>
  <si>
    <t>Y04662</t>
  </si>
  <si>
    <t>CRANBROOK MEDICAL PRACTICE</t>
  </si>
  <si>
    <t>L83051</t>
  </si>
  <si>
    <t>CRICKETFIELD SURGERY</t>
  </si>
  <si>
    <t>L83027</t>
  </si>
  <si>
    <t>CROFT HALL MEDICAL PRACTICE</t>
  </si>
  <si>
    <t>L83094</t>
  </si>
  <si>
    <t>DARTMOUTH MEDICAL PRACTICE</t>
  </si>
  <si>
    <t>L83021</t>
  </si>
  <si>
    <t>DEAN CROSS SURGERY</t>
  </si>
  <si>
    <t>L83046</t>
  </si>
  <si>
    <t>DEVON SQUARE SURGERY</t>
  </si>
  <si>
    <t>L83624</t>
  </si>
  <si>
    <t>DEVONPORT HEALTH CENTRE</t>
  </si>
  <si>
    <t>L83019</t>
  </si>
  <si>
    <t>ELM SURGERY</t>
  </si>
  <si>
    <t>Y00568</t>
  </si>
  <si>
    <t>FOXHAYES PRACTICE</t>
  </si>
  <si>
    <t>L83057</t>
  </si>
  <si>
    <t>FREMINGTON MEDICAL CENTRE</t>
  </si>
  <si>
    <t>L83072</t>
  </si>
  <si>
    <t>FRIARY HOUSE SURGERY</t>
  </si>
  <si>
    <t>L83136</t>
  </si>
  <si>
    <t>HALDON HOUSE SURGERY</t>
  </si>
  <si>
    <t>L83129</t>
  </si>
  <si>
    <t>HARTLAND SURGERY</t>
  </si>
  <si>
    <t>L83077</t>
  </si>
  <si>
    <t>HEAVITREE PRACTICE</t>
  </si>
  <si>
    <t>L83143</t>
  </si>
  <si>
    <t>HILL BARTON SURGERY</t>
  </si>
  <si>
    <t>L83002</t>
  </si>
  <si>
    <t>HONITON SURGERY</t>
  </si>
  <si>
    <t>L83079</t>
  </si>
  <si>
    <t>IDE LANE SURGERY</t>
  </si>
  <si>
    <t>L83628</t>
  </si>
  <si>
    <t>IMPERIAL SURGERY</t>
  </si>
  <si>
    <t>L83673</t>
  </si>
  <si>
    <t>INCLUSION HEALTH DEVON CIC</t>
  </si>
  <si>
    <t>L83099</t>
  </si>
  <si>
    <t>ISCA MEDICAL PRACTICE</t>
  </si>
  <si>
    <t>L83031</t>
  </si>
  <si>
    <t>KINGSKERSWELL &amp; IPPLEPEN MED PRACTICE</t>
  </si>
  <si>
    <t>L83004</t>
  </si>
  <si>
    <t>KINGSTEIGNTON MEDICAL PRACTICE</t>
  </si>
  <si>
    <t>L83089</t>
  </si>
  <si>
    <t>KNOWLE HOUSE SURGERY</t>
  </si>
  <si>
    <t>L83043</t>
  </si>
  <si>
    <t>LEATSIDE SURGERY</t>
  </si>
  <si>
    <t>L83147</t>
  </si>
  <si>
    <t>LISSON GROVE MEDICAL CTR.</t>
  </si>
  <si>
    <t>L83035</t>
  </si>
  <si>
    <t>LITCHDON MEDICAL CENTRE</t>
  </si>
  <si>
    <t>L83014</t>
  </si>
  <si>
    <t>L83006</t>
  </si>
  <si>
    <t>MAYFLOWER MEDICAL GROUP</t>
  </si>
  <si>
    <t>L83023</t>
  </si>
  <si>
    <t>MID DEVON MEDICAL PRACTICE</t>
  </si>
  <si>
    <t>L83086</t>
  </si>
  <si>
    <t>MODBURY HEALTH CENTRE</t>
  </si>
  <si>
    <t>L83049</t>
  </si>
  <si>
    <t>MORETONHAMPSTEAD HEALTH CENTRE</t>
  </si>
  <si>
    <t>L83066</t>
  </si>
  <si>
    <t>MOUNT PLEASANT HEALTH CENTRE</t>
  </si>
  <si>
    <t>L83030</t>
  </si>
  <si>
    <t>NORTH ROAD WEST MED.CTR.</t>
  </si>
  <si>
    <t>L83050</t>
  </si>
  <si>
    <t>NORTHAM SURGERY</t>
  </si>
  <si>
    <t>L83059</t>
  </si>
  <si>
    <t>NORTON BROOK MEDICAL CENTRE</t>
  </si>
  <si>
    <t>L83015</t>
  </si>
  <si>
    <t>OAKSIDE SURGERY</t>
  </si>
  <si>
    <t>L83087</t>
  </si>
  <si>
    <t>OKEHAMPTON MEDICAL CENTRE</t>
  </si>
  <si>
    <t>L83607</t>
  </si>
  <si>
    <t>OLD FARM SURGERY</t>
  </si>
  <si>
    <t>L83008</t>
  </si>
  <si>
    <t>PATHFIELDS MEDICAL GROUP</t>
  </si>
  <si>
    <t>L83131</t>
  </si>
  <si>
    <t>PEMBROKE MEDICAL GROUP</t>
  </si>
  <si>
    <t>L83648</t>
  </si>
  <si>
    <t>PEVERELL PARK SURGERY</t>
  </si>
  <si>
    <t>L83040</t>
  </si>
  <si>
    <t>PINHOE SURGERY</t>
  </si>
  <si>
    <t>L83003</t>
  </si>
  <si>
    <t>QUEEN'S MEDICAL CENTRE</t>
  </si>
  <si>
    <t>L83088</t>
  </si>
  <si>
    <t>REDFERN HEALTH CENTRE</t>
  </si>
  <si>
    <t>L83127</t>
  </si>
  <si>
    <t>REDLANDS PRIMARY CARE</t>
  </si>
  <si>
    <t>L83048</t>
  </si>
  <si>
    <t>ROBOROUGH SURGERY</t>
  </si>
  <si>
    <t>L83056</t>
  </si>
  <si>
    <t>ROLLE MEDICAL PARTNERSHIP</t>
  </si>
  <si>
    <t>L83069</t>
  </si>
  <si>
    <t>RUBY COUNTRY MEDICAL GROUP</t>
  </si>
  <si>
    <t>L83616</t>
  </si>
  <si>
    <t>SAMPFORD PEVERELL SURGERY</t>
  </si>
  <si>
    <t>L83007</t>
  </si>
  <si>
    <t>SEATON &amp; COLYTON MEDICAL PRACTICE</t>
  </si>
  <si>
    <t>L83067</t>
  </si>
  <si>
    <t>SID VALLEY PRACTICE</t>
  </si>
  <si>
    <t>L83075</t>
  </si>
  <si>
    <t>SOUTH BRENT HEALTH CENTRE</t>
  </si>
  <si>
    <t>L83084</t>
  </si>
  <si>
    <t>SOUTH LAWN MEDICAL PRACTICE</t>
  </si>
  <si>
    <t>L83137</t>
  </si>
  <si>
    <t>SOUTH MOLTON MEDICAL CENTRE</t>
  </si>
  <si>
    <t>L83058</t>
  </si>
  <si>
    <t>SOUTHERNHAY HOUSE SURGERY</t>
  </si>
  <si>
    <t>L83029</t>
  </si>
  <si>
    <t>SOUTHOVER MEDICAL PRACTICE</t>
  </si>
  <si>
    <t>L83039</t>
  </si>
  <si>
    <t>SOUTHWAY SURGERY</t>
  </si>
  <si>
    <t>L83042</t>
  </si>
  <si>
    <t>ST LEONARDS PRACTICE</t>
  </si>
  <si>
    <t>L83028</t>
  </si>
  <si>
    <t>ST NEOTS SURGERY</t>
  </si>
  <si>
    <t>L83016</t>
  </si>
  <si>
    <t>ST THOMAS MEDICAL GROUP</t>
  </si>
  <si>
    <t>L83646</t>
  </si>
  <si>
    <t>ST. LEVAN SURGERY</t>
  </si>
  <si>
    <t>L83071</t>
  </si>
  <si>
    <t>STOKE SURGERY</t>
  </si>
  <si>
    <t>L83038</t>
  </si>
  <si>
    <t>TAVYSIDE HEALTH CENTRE</t>
  </si>
  <si>
    <t>L83036</t>
  </si>
  <si>
    <t>TOPSHAM SURGERY</t>
  </si>
  <si>
    <t>L83026</t>
  </si>
  <si>
    <t>TORRINGTON HEALTH CENTRE</t>
  </si>
  <si>
    <t>L83054</t>
  </si>
  <si>
    <t>TOWNSEND HOUSE MEDICAL CENTRE</t>
  </si>
  <si>
    <t>L83025</t>
  </si>
  <si>
    <t>WALLINGBROOK HEALTH CENTRE</t>
  </si>
  <si>
    <t>L83639</t>
  </si>
  <si>
    <t>WEMBURY SURGERY</t>
  </si>
  <si>
    <t>L83112</t>
  </si>
  <si>
    <t>WEST HOE SURGERY</t>
  </si>
  <si>
    <t>L83041</t>
  </si>
  <si>
    <t>WESTBANK PRACTICE</t>
  </si>
  <si>
    <t>L83115</t>
  </si>
  <si>
    <t>WHIPTON SURGERY</t>
  </si>
  <si>
    <t>L83655</t>
  </si>
  <si>
    <t>WONFORD GREEN SURGERY</t>
  </si>
  <si>
    <t>L83106</t>
  </si>
  <si>
    <t>WOODA SURGERY</t>
  </si>
  <si>
    <t>L83116</t>
  </si>
  <si>
    <t>WOODBURY SURGERY</t>
  </si>
  <si>
    <t>L83076</t>
  </si>
  <si>
    <t>WYCLIFFE SURGERY</t>
  </si>
  <si>
    <t>L83134</t>
  </si>
  <si>
    <t>WYNDHAM HOUSE SURGERY</t>
  </si>
  <si>
    <t>L83081</t>
  </si>
  <si>
    <t>YEALM MEDICAL CENTRE</t>
  </si>
  <si>
    <t>L83102</t>
  </si>
  <si>
    <t>YELVERTON SURGERY</t>
  </si>
  <si>
    <t>J81076</t>
  </si>
  <si>
    <t>AMMONITE HEALTH PARTNERSHIP</t>
  </si>
  <si>
    <t>J81068</t>
  </si>
  <si>
    <t>ATRIUM HEALTH CENTRE</t>
  </si>
  <si>
    <t>J81074</t>
  </si>
  <si>
    <t>BARTON HOUSE MED PRACTICE</t>
  </si>
  <si>
    <t>J81018</t>
  </si>
  <si>
    <t>BEAUFORT ROAD SURGERY</t>
  </si>
  <si>
    <t>J81020</t>
  </si>
  <si>
    <t>BERE REGIS SURGERY</t>
  </si>
  <si>
    <t>J81620</t>
  </si>
  <si>
    <t>BLACKMORE VALE PARTNERSHIP</t>
  </si>
  <si>
    <t>J81013</t>
  </si>
  <si>
    <t>CANFORD HEATH GROUP PRACT</t>
  </si>
  <si>
    <t>J81053</t>
  </si>
  <si>
    <t>CERNE ABBAS SURGERY</t>
  </si>
  <si>
    <t>J81056</t>
  </si>
  <si>
    <t>CHRISTCHURCH MEDICAL PRACTICE</t>
  </si>
  <si>
    <t>J81612</t>
  </si>
  <si>
    <t>CORFE CASTLE SURGERY</t>
  </si>
  <si>
    <t>J81634</t>
  </si>
  <si>
    <t>CRESCENT PROVIDENCE SURGERY</t>
  </si>
  <si>
    <t>J81075</t>
  </si>
  <si>
    <t>CROSS ROAD SURGERY</t>
  </si>
  <si>
    <t>J81625</t>
  </si>
  <si>
    <t>DENMARK ROAD MEDICAL CENTRE</t>
  </si>
  <si>
    <t>J81086</t>
  </si>
  <si>
    <t>EVERGREEN OAK SURGERY</t>
  </si>
  <si>
    <t>J81057</t>
  </si>
  <si>
    <t>FARMHOUSE SURGERY</t>
  </si>
  <si>
    <t>J81626</t>
  </si>
  <si>
    <t>FORDINGTON SURGERY</t>
  </si>
  <si>
    <t>J81081</t>
  </si>
  <si>
    <t>GILLINGHAM MEDICAL PRACTICE</t>
  </si>
  <si>
    <t>J81646</t>
  </si>
  <si>
    <t>J81028</t>
  </si>
  <si>
    <t>HIGHCLIFFE MEDICAL CENTRE</t>
  </si>
  <si>
    <t>J81047</t>
  </si>
  <si>
    <t>JAMES FISHER MEDICAL CENTRE</t>
  </si>
  <si>
    <t>J81045</t>
  </si>
  <si>
    <t>KINSON ROAD MEDICAL CENTRE</t>
  </si>
  <si>
    <t>J81067</t>
  </si>
  <si>
    <t>LITTLEDOWN SURGERY</t>
  </si>
  <si>
    <t>J81647</t>
  </si>
  <si>
    <t>LYME BAY MEDICAL PRACTICE</t>
  </si>
  <si>
    <t>J81035</t>
  </si>
  <si>
    <t>MILTON ABBAS SURGERY</t>
  </si>
  <si>
    <t>J81039</t>
  </si>
  <si>
    <t>MOORDOWN MEDICAL CENTRE</t>
  </si>
  <si>
    <t>J81002</t>
  </si>
  <si>
    <t>ORCHID HOUSE SURGERY</t>
  </si>
  <si>
    <t>J81061</t>
  </si>
  <si>
    <t>PENNY'S HILL PRACTICE</t>
  </si>
  <si>
    <t>J81064</t>
  </si>
  <si>
    <t>POOLE TOWN SURGERY</t>
  </si>
  <si>
    <t>J81082</t>
  </si>
  <si>
    <t>POUNDBURY DOCTORS SURGERY</t>
  </si>
  <si>
    <t>J81609</t>
  </si>
  <si>
    <t>PRINCE OF WALES SURGERY</t>
  </si>
  <si>
    <t>J81616</t>
  </si>
  <si>
    <t>PUDDLETOWN SURGERY</t>
  </si>
  <si>
    <t>J81016</t>
  </si>
  <si>
    <t>QUEENS AVENUE SURGERY</t>
  </si>
  <si>
    <t>J81009</t>
  </si>
  <si>
    <t>ROYAL MANOR HEALTH CARE</t>
  </si>
  <si>
    <t>J81631</t>
  </si>
  <si>
    <t>SANDFORD SURGERY</t>
  </si>
  <si>
    <t>J81021</t>
  </si>
  <si>
    <t>SHELLEY MANOR HOLDENHURST MEDICAL CENTRE</t>
  </si>
  <si>
    <t>J81012</t>
  </si>
  <si>
    <t>SHORE MEDICAL</t>
  </si>
  <si>
    <t>J83629</t>
  </si>
  <si>
    <t>SILTON SURGERY</t>
  </si>
  <si>
    <t>J81059</t>
  </si>
  <si>
    <t>SOUTHBOURNE PRACTICE</t>
  </si>
  <si>
    <t>J81062</t>
  </si>
  <si>
    <t>J81066</t>
  </si>
  <si>
    <t>STOUR SURGERY</t>
  </si>
  <si>
    <t>J81010</t>
  </si>
  <si>
    <t>SWANAGE MEDICAL PRACTICE</t>
  </si>
  <si>
    <t>J81033</t>
  </si>
  <si>
    <t>J81006</t>
  </si>
  <si>
    <t>THE ADAM PRACTICE</t>
  </si>
  <si>
    <t>J81029</t>
  </si>
  <si>
    <t>THE APPLES MEDICAL CENTRE</t>
  </si>
  <si>
    <t>J81070</t>
  </si>
  <si>
    <t>THE BANKS &amp; BEARWOOD MEDICAL CENTRE</t>
  </si>
  <si>
    <t>J81621</t>
  </si>
  <si>
    <t>THE BARCELLOS FAMILY PRACTICE</t>
  </si>
  <si>
    <t>J81087</t>
  </si>
  <si>
    <t>THE BIRCHWOOD PRACTICE</t>
  </si>
  <si>
    <t>J81019</t>
  </si>
  <si>
    <t>THE BLANDFORD GROUP PRACTICE</t>
  </si>
  <si>
    <t>J81073</t>
  </si>
  <si>
    <t>THE BRIDGES MEDICAL CTR.</t>
  </si>
  <si>
    <t>J81058</t>
  </si>
  <si>
    <t>THE CRANBORNE PRACTICE</t>
  </si>
  <si>
    <t>J81078</t>
  </si>
  <si>
    <t>J81041</t>
  </si>
  <si>
    <t>THE HADLEIGH PRACTICE</t>
  </si>
  <si>
    <t>J81046</t>
  </si>
  <si>
    <t>THE HARVEY PRACTICE</t>
  </si>
  <si>
    <t>J81049</t>
  </si>
  <si>
    <t>THE MARINE &amp; OAKRIDGE PARTNERSHIP</t>
  </si>
  <si>
    <t>J81648</t>
  </si>
  <si>
    <t>THE NEWMAN PRACTICE (DR NEWMANS SURGERY)</t>
  </si>
  <si>
    <t>J81072</t>
  </si>
  <si>
    <t>THE PANTON PRACTICE</t>
  </si>
  <si>
    <t>J81034</t>
  </si>
  <si>
    <t>THE QUARTER JACK SURGERY</t>
  </si>
  <si>
    <t>J81036</t>
  </si>
  <si>
    <t>THE ROSEMARY HEALTH CTR</t>
  </si>
  <si>
    <t>J81030</t>
  </si>
  <si>
    <t>THE VERWOOD SURGERY</t>
  </si>
  <si>
    <t>J81025</t>
  </si>
  <si>
    <t>THE WELLBRIDGE PRACTICE</t>
  </si>
  <si>
    <t>J81042</t>
  </si>
  <si>
    <t>J81077</t>
  </si>
  <si>
    <t>WALFORD MILL MEDICAL CENTRE</t>
  </si>
  <si>
    <t>J81011</t>
  </si>
  <si>
    <t>WAREHAM SURGERY</t>
  </si>
  <si>
    <t>J81022</t>
  </si>
  <si>
    <t>WEST MOORS VILLAGE SURGERY</t>
  </si>
  <si>
    <t>J81014</t>
  </si>
  <si>
    <t>J81027</t>
  </si>
  <si>
    <t>WEYMOUTH BAY MEDICAL PRACTICE</t>
  </si>
  <si>
    <t>J81633</t>
  </si>
  <si>
    <t>WOODLEA HOUSE SURGERY</t>
  </si>
  <si>
    <t>J81051</t>
  </si>
  <si>
    <t>WYKE REGIS &amp; LANEHOUSE MEDICAL PRACTICE</t>
  </si>
  <si>
    <t>J81017</t>
  </si>
  <si>
    <t>YETMINSTER HEALTH CENTRE</t>
  </si>
  <si>
    <t>L84026</t>
  </si>
  <si>
    <t>ASPEN MEDICAL PRACTICE</t>
  </si>
  <si>
    <t>L84039</t>
  </si>
  <si>
    <t>BEECHES GREEN SURGERY</t>
  </si>
  <si>
    <t>L84030</t>
  </si>
  <si>
    <t>BERKELEY PLACE SURGERY</t>
  </si>
  <si>
    <t>L84084</t>
  </si>
  <si>
    <t>BROCKWORTH SURGERY</t>
  </si>
  <si>
    <t>L84060</t>
  </si>
  <si>
    <t>CAM &amp; ULEY FAMILY PRACTICE</t>
  </si>
  <si>
    <t>L84043</t>
  </si>
  <si>
    <t>CHIPPING CAMPDEN SURGERY</t>
  </si>
  <si>
    <t>L84051</t>
  </si>
  <si>
    <t>CHIPPING SURGERY</t>
  </si>
  <si>
    <t>L84023</t>
  </si>
  <si>
    <t>L84047</t>
  </si>
  <si>
    <t>CHURCHDOWN SURGERY</t>
  </si>
  <si>
    <t>L84018</t>
  </si>
  <si>
    <t>CIRENCESTER HEALTH GROUP</t>
  </si>
  <si>
    <t>L84036</t>
  </si>
  <si>
    <t>CLEEVELANDS MEDICAL CENTRE</t>
  </si>
  <si>
    <t>L84069</t>
  </si>
  <si>
    <t>COLEFORD MEDICAL PRACTICE</t>
  </si>
  <si>
    <t>L84038</t>
  </si>
  <si>
    <t>COTSWOLD MEDICAL PRACTICE</t>
  </si>
  <si>
    <t>L84027</t>
  </si>
  <si>
    <t>CULVERHAY SURGERY</t>
  </si>
  <si>
    <t>L84029</t>
  </si>
  <si>
    <t>DEAN MEDICAL PRACTICE</t>
  </si>
  <si>
    <t>L84046</t>
  </si>
  <si>
    <t>DOCKHAM SURGERY</t>
  </si>
  <si>
    <t>L84024</t>
  </si>
  <si>
    <t>DRYBROOK SURGERY</t>
  </si>
  <si>
    <t>L84077</t>
  </si>
  <si>
    <t>FIVE VALLEYS MEDICAL PRACTICE</t>
  </si>
  <si>
    <t>L84028</t>
  </si>
  <si>
    <t>FOREST HEALTH CARE</t>
  </si>
  <si>
    <t>L84016</t>
  </si>
  <si>
    <t>FRITHWOOD SURGERY</t>
  </si>
  <si>
    <t>Y02519</t>
  </si>
  <si>
    <t>GLOUCESTER HEALTH ACCESS CENTRE</t>
  </si>
  <si>
    <t>L84009</t>
  </si>
  <si>
    <t>HADWEN HEALTH</t>
  </si>
  <si>
    <t>L84053</t>
  </si>
  <si>
    <t>HILARY COTTAGE SURGERY</t>
  </si>
  <si>
    <t>L84025</t>
  </si>
  <si>
    <t>HOYLAND HOUSE</t>
  </si>
  <si>
    <t>L84014</t>
  </si>
  <si>
    <t>HUCCLECOTE SURGERY</t>
  </si>
  <si>
    <t>L84081</t>
  </si>
  <si>
    <t>KINGSHOLM SURGERY</t>
  </si>
  <si>
    <t>L84067</t>
  </si>
  <si>
    <t>LONGLEVENS SURGERY</t>
  </si>
  <si>
    <t>L84011</t>
  </si>
  <si>
    <t>LYDNEY PRACTICE</t>
  </si>
  <si>
    <t>L84068</t>
  </si>
  <si>
    <t>MANN COTTAGE SURGERY</t>
  </si>
  <si>
    <t>L84075</t>
  </si>
  <si>
    <t>MAY LANE SURGERY</t>
  </si>
  <si>
    <t>L84005</t>
  </si>
  <si>
    <t>MINCHINHAMPTON SURGERY</t>
  </si>
  <si>
    <t>L84045</t>
  </si>
  <si>
    <t>MITCHELDEAN SURGERY</t>
  </si>
  <si>
    <t>L84054</t>
  </si>
  <si>
    <t>MYTHE MEDICAL PRACTICE</t>
  </si>
  <si>
    <t>L84041</t>
  </si>
  <si>
    <t>OVERTON PARK SURGERY</t>
  </si>
  <si>
    <t>L84034</t>
  </si>
  <si>
    <t>PARTNERS IN HEALTH, PAVILION FAMILY DRS</t>
  </si>
  <si>
    <t>L84012</t>
  </si>
  <si>
    <t>PHOENIX HEALTH GROUP</t>
  </si>
  <si>
    <t>L84065</t>
  </si>
  <si>
    <t>PRICES MILL SURGERY</t>
  </si>
  <si>
    <t>L84617</t>
  </si>
  <si>
    <t>QUEDGELEY MEDICAL CENTRE</t>
  </si>
  <si>
    <t>L84063</t>
  </si>
  <si>
    <t>RENDCOMB SURGERY</t>
  </si>
  <si>
    <t>L84050</t>
  </si>
  <si>
    <t>ROSEBANK SURGERY</t>
  </si>
  <si>
    <t>L84007</t>
  </si>
  <si>
    <t>ROWCROFT MEDICAL CENTRE</t>
  </si>
  <si>
    <t>L84059</t>
  </si>
  <si>
    <t>ROYAL CRESCENT SURGERY</t>
  </si>
  <si>
    <t>L84085</t>
  </si>
  <si>
    <t>SEVERNBANK SURGERY</t>
  </si>
  <si>
    <t>L84052</t>
  </si>
  <si>
    <t>SEVERNSIDE MEDICAL PRACTICE</t>
  </si>
  <si>
    <t>L84015</t>
  </si>
  <si>
    <t>SIXWAYS CLINIC</t>
  </si>
  <si>
    <t>L84058</t>
  </si>
  <si>
    <t>ST. CATHERINE'S SURGERY</t>
  </si>
  <si>
    <t>L84008</t>
  </si>
  <si>
    <t>ST. GEORGE'S SURGERY</t>
  </si>
  <si>
    <t>L84006</t>
  </si>
  <si>
    <t>STAUNTON &amp; CORSE SURGERY</t>
  </si>
  <si>
    <t>L84613</t>
  </si>
  <si>
    <t>STONEHOUSE HEALTH CLINIC</t>
  </si>
  <si>
    <t>L84031</t>
  </si>
  <si>
    <t>STOW SURGERY</t>
  </si>
  <si>
    <t>L84606</t>
  </si>
  <si>
    <t>THE ALNEY PRACTICE</t>
  </si>
  <si>
    <t>L84037</t>
  </si>
  <si>
    <t>THE HOLTS HEALTH CENTRE</t>
  </si>
  <si>
    <t>Y00054</t>
  </si>
  <si>
    <t>THE HOMELESS HEALTHCARE TEAM</t>
  </si>
  <si>
    <t>L84040</t>
  </si>
  <si>
    <t>THE LECKHAMPTON SURGERY</t>
  </si>
  <si>
    <t>L84049</t>
  </si>
  <si>
    <t>THE ROYAL WELL SURGERY</t>
  </si>
  <si>
    <t>L84048</t>
  </si>
  <si>
    <t>THE STOKE ROAD SURGERY,</t>
  </si>
  <si>
    <t>L84080</t>
  </si>
  <si>
    <t>THE WILLOW TREE PRACTICE</t>
  </si>
  <si>
    <t>L84003</t>
  </si>
  <si>
    <t>UNDERWOOD SURGERY</t>
  </si>
  <si>
    <t>L84010</t>
  </si>
  <si>
    <t>UPPER THAMES MEDICAL GROUP</t>
  </si>
  <si>
    <t>Y05212</t>
  </si>
  <si>
    <t>WEST CHELTENHAM MEDICAL</t>
  </si>
  <si>
    <t>L84033</t>
  </si>
  <si>
    <t>WESTON HOUSE PRACTICE</t>
  </si>
  <si>
    <t>L84072</t>
  </si>
  <si>
    <t>L84004</t>
  </si>
  <si>
    <t>WINCHCOMBE MEDICAL CENTRE</t>
  </si>
  <si>
    <t>L84022</t>
  </si>
  <si>
    <t>YORKLEIGH SURGERY(CT)</t>
  </si>
  <si>
    <t>L84021</t>
  </si>
  <si>
    <t>YORKLEY HEALTH CENTRE(WG)</t>
  </si>
  <si>
    <t>L85030</t>
  </si>
  <si>
    <t>ARIEL HEALTHCARE</t>
  </si>
  <si>
    <t>L85055</t>
  </si>
  <si>
    <t>AXBRIDGE SURGERY</t>
  </si>
  <si>
    <t>L85020</t>
  </si>
  <si>
    <t>BECKINGTON FAMILY PRACTICE</t>
  </si>
  <si>
    <t>L85601</t>
  </si>
  <si>
    <t>BRENT AREA MEDICAL CENTRE</t>
  </si>
  <si>
    <t>L85032</t>
  </si>
  <si>
    <t>BRUTON SURGERY</t>
  </si>
  <si>
    <t>L85066</t>
  </si>
  <si>
    <t>BUTTERCROSS HEALTH CENTRE</t>
  </si>
  <si>
    <t>L85018</t>
  </si>
  <si>
    <t>CANNINGTON HEALTH CENTRE</t>
  </si>
  <si>
    <t>L85011</t>
  </si>
  <si>
    <t>CHEDDAR MEDICAL CENTRE</t>
  </si>
  <si>
    <t>L85007</t>
  </si>
  <si>
    <t>CHURCH STREET SURGERY, MARTOCK</t>
  </si>
  <si>
    <t>L85624</t>
  </si>
  <si>
    <t>L85021</t>
  </si>
  <si>
    <t>COLLEGE WAY SURGERY</t>
  </si>
  <si>
    <t>L85025</t>
  </si>
  <si>
    <t>CRANLEIGH GARDENS MEDICAL CENTRE</t>
  </si>
  <si>
    <t>L85609</t>
  </si>
  <si>
    <t>CREECH</t>
  </si>
  <si>
    <t>L85004</t>
  </si>
  <si>
    <t>CREWKERNE HEALTH CENTRE, CREWKERNE</t>
  </si>
  <si>
    <t>L85006</t>
  </si>
  <si>
    <t>CROWN MEDICAL CENTRE</t>
  </si>
  <si>
    <t>L85022</t>
  </si>
  <si>
    <t>DIAMOND HEALTH GROUP</t>
  </si>
  <si>
    <t>L85065</t>
  </si>
  <si>
    <t>DUNSTER &amp; PORLOCK SURGERIES</t>
  </si>
  <si>
    <t>L85035</t>
  </si>
  <si>
    <t>EAST QUAY MEDICAL CENTRE</t>
  </si>
  <si>
    <t>L85003</t>
  </si>
  <si>
    <t>EXMOOR MEDICAL CENTRE</t>
  </si>
  <si>
    <t>L85001</t>
  </si>
  <si>
    <t>FRENCH WEIR HEALTH CENTRE</t>
  </si>
  <si>
    <t>L85008</t>
  </si>
  <si>
    <t>FROME MEDICAL CENTRE</t>
  </si>
  <si>
    <t>L85047</t>
  </si>
  <si>
    <t>GLASTONBURY HEALTH CENTRE</t>
  </si>
  <si>
    <t>L85039</t>
  </si>
  <si>
    <t>GLASTONBURY SURGERY</t>
  </si>
  <si>
    <t>L85053</t>
  </si>
  <si>
    <t>L85026</t>
  </si>
  <si>
    <t>HAMDON MEDICAL CENTRE, STOKE-SUB-HAMDON</t>
  </si>
  <si>
    <t>L85033</t>
  </si>
  <si>
    <t>LANGPORT SURGERY</t>
  </si>
  <si>
    <t>L85038</t>
  </si>
  <si>
    <t>LISTER HOUSE PARTNERSHIP</t>
  </si>
  <si>
    <t>L85062</t>
  </si>
  <si>
    <t>LYNGFORD PARK</t>
  </si>
  <si>
    <t>L85046</t>
  </si>
  <si>
    <t>MENDIP COUNTRY PRACTICE</t>
  </si>
  <si>
    <t>L85031</t>
  </si>
  <si>
    <t>MILBORNE PORT SURGERY</t>
  </si>
  <si>
    <t>L85040</t>
  </si>
  <si>
    <t>MILLBROOK SURGERY, CASTLE CARY</t>
  </si>
  <si>
    <t>L85019</t>
  </si>
  <si>
    <t>MINEHEAD MEDICAL CENTRE</t>
  </si>
  <si>
    <t>L85037</t>
  </si>
  <si>
    <t>NORTH CURRY</t>
  </si>
  <si>
    <t>L85056</t>
  </si>
  <si>
    <t>NORTH PETHERTON SURGERY</t>
  </si>
  <si>
    <t>L85611</t>
  </si>
  <si>
    <t>OAKHILL SURGERY</t>
  </si>
  <si>
    <t>L85064</t>
  </si>
  <si>
    <t>L85043</t>
  </si>
  <si>
    <t>L85017</t>
  </si>
  <si>
    <t>PENN HILL SURGERY, YEOVIL</t>
  </si>
  <si>
    <t>L85024</t>
  </si>
  <si>
    <t>POLDEN MEDICAL PRACTICE</t>
  </si>
  <si>
    <t>L85015</t>
  </si>
  <si>
    <t>PRESTON GROVE MEDICAL CENTRE, YEOVIL</t>
  </si>
  <si>
    <t>L85013</t>
  </si>
  <si>
    <t>QUANTOCK MEDICAL CENTRE</t>
  </si>
  <si>
    <t>L85036</t>
  </si>
  <si>
    <t>QUANTOCK VALE SURGERY</t>
  </si>
  <si>
    <t>L85044</t>
  </si>
  <si>
    <t>QUEEN CAMEL MEDICAL CENTRE</t>
  </si>
  <si>
    <t>L85051</t>
  </si>
  <si>
    <t>REDGATE MEDICAL CENTRE</t>
  </si>
  <si>
    <t>L85048</t>
  </si>
  <si>
    <t>RYALLS PARK MEDICAL CENTRE, YEOVIL</t>
  </si>
  <si>
    <t>L85607</t>
  </si>
  <si>
    <t>SOMERSET BRIDGE MEDICAL CENTRE</t>
  </si>
  <si>
    <t>L85023</t>
  </si>
  <si>
    <t>L85054</t>
  </si>
  <si>
    <t>SUMMERVALE SURGERY</t>
  </si>
  <si>
    <t>L85016</t>
  </si>
  <si>
    <t>SYMPHONY NORTH HEALTHCARE</t>
  </si>
  <si>
    <t>L85042</t>
  </si>
  <si>
    <t>TAUNTON ROAD MEDICAL CENTRE</t>
  </si>
  <si>
    <t>L85014</t>
  </si>
  <si>
    <t>TAUNTON VALE HEALTHCARE</t>
  </si>
  <si>
    <t>L85061</t>
  </si>
  <si>
    <t>L85029</t>
  </si>
  <si>
    <t>VINE SURGERY PARTNERSHIP</t>
  </si>
  <si>
    <t>L85052</t>
  </si>
  <si>
    <t>WARWICK HOUSE MEDICAL PRACTICE</t>
  </si>
  <si>
    <t>L85012</t>
  </si>
  <si>
    <t>WELLINGTON MEDICAL CENTRE</t>
  </si>
  <si>
    <t>L85034</t>
  </si>
  <si>
    <t>WELLS CITY PRACTICE</t>
  </si>
  <si>
    <t>L85002</t>
  </si>
  <si>
    <t>Y01163</t>
  </si>
  <si>
    <t>WEST COKER SURGERY</t>
  </si>
  <si>
    <t>L85009</t>
  </si>
  <si>
    <t>WEST SOMERSET HEALTHCARE</t>
  </si>
  <si>
    <t>L85027</t>
  </si>
  <si>
    <t>WINCANTON HEALTH CENTRE</t>
  </si>
  <si>
    <t>Enter Practice name  here (or select name from drop down box) to display in cell below Practice Adjusted Population at 1 January 2026</t>
  </si>
  <si>
    <t>WHITE HORSE PCN</t>
  </si>
  <si>
    <t>U05468</t>
  </si>
  <si>
    <t>KETTERING CENTRAL PCN</t>
  </si>
  <si>
    <t>U06272</t>
  </si>
  <si>
    <t>UNITY HEALTH PCN</t>
  </si>
  <si>
    <t>U06780</t>
  </si>
  <si>
    <t>BARNET PCN 7</t>
  </si>
  <si>
    <t>U11490</t>
  </si>
  <si>
    <t>FAVERSHAM PCN</t>
  </si>
  <si>
    <t>BMC PCN</t>
  </si>
  <si>
    <t>U17837</t>
  </si>
  <si>
    <t>WYRE BRIDGE</t>
  </si>
  <si>
    <t>U24190</t>
  </si>
  <si>
    <t>BROWNLOW HEALTH PCN</t>
  </si>
  <si>
    <t>U25891</t>
  </si>
  <si>
    <t>SHELDON PCN</t>
  </si>
  <si>
    <t>U29398</t>
  </si>
  <si>
    <t>THE MOTE &amp; WALLIS HEALTH PRIMARY CARE NETWORK</t>
  </si>
  <si>
    <t>U34375</t>
  </si>
  <si>
    <t>GUILDFORD WEST &amp; NORTH PCN</t>
  </si>
  <si>
    <t>U40836</t>
  </si>
  <si>
    <t>BOGNOR COMMUNITY PARTNERSHIP PCN</t>
  </si>
  <si>
    <t>U42699</t>
  </si>
  <si>
    <t>GARSTANG PCN</t>
  </si>
  <si>
    <t>U42936</t>
  </si>
  <si>
    <t>RAVENSBOURNE PCN LTD</t>
  </si>
  <si>
    <t>ABBEY FIELD PCN</t>
  </si>
  <si>
    <t>U61025</t>
  </si>
  <si>
    <t>BRENT BEACON PCN</t>
  </si>
  <si>
    <t>HAMBLE VALLEY HEALTH PCN</t>
  </si>
  <si>
    <t>HOLDERNESS PCN</t>
  </si>
  <si>
    <t>U68185</t>
  </si>
  <si>
    <t>APOLLO WARWICKSHIRE NORTH</t>
  </si>
  <si>
    <t>U68335</t>
  </si>
  <si>
    <t>YORK CITY PCN</t>
  </si>
  <si>
    <t>U76010</t>
  </si>
  <si>
    <t>WESTMINSTER LIVING WELL PCN</t>
  </si>
  <si>
    <t>WISHH PCN</t>
  </si>
  <si>
    <t>U79546</t>
  </si>
  <si>
    <t>KIRKHAM &amp; WESHAM</t>
  </si>
  <si>
    <t>BRAINTREE PCN LTD</t>
  </si>
  <si>
    <t>U84178</t>
  </si>
  <si>
    <t>BRISDOC PCN</t>
  </si>
  <si>
    <t>U97460</t>
  </si>
  <si>
    <t>SS9 NORTH PCN</t>
  </si>
  <si>
    <t>U97806</t>
  </si>
  <si>
    <t>SS9 SOUTH PCN</t>
  </si>
  <si>
    <t>Enter PCN code (or select code from drop down box) here to display in cell below PCN Adjusted Population at 1 January 2026</t>
  </si>
  <si>
    <t>Enter PCN name here (or select name from drop down box) to display in cell below PCN Adjusted Population at 1 January 2026</t>
  </si>
  <si>
    <t>Information for PCN leadership and management support and Enhanced Access funding ready reckoner (2026/27)</t>
  </si>
  <si>
    <t>It is only necessary to enter either the Practice code OR name. Both are not needed</t>
  </si>
  <si>
    <t>If a code and name are entered for 2 different Practices in cells G23 and G27,  the value in cell G24 will be in cell E24</t>
  </si>
  <si>
    <r>
      <t xml:space="preserve">Please enter EITHER the </t>
    </r>
    <r>
      <rPr>
        <u/>
        <sz val="11"/>
        <color theme="1"/>
        <rFont val="Arial"/>
        <family val="2"/>
      </rPr>
      <t>PCN code in cell G65</t>
    </r>
    <r>
      <rPr>
        <sz val="11"/>
        <color theme="1"/>
        <rFont val="Arial"/>
        <family val="2"/>
      </rPr>
      <t xml:space="preserve"> OR the </t>
    </r>
    <r>
      <rPr>
        <u/>
        <sz val="11"/>
        <color theme="1"/>
        <rFont val="Arial"/>
        <family val="2"/>
      </rPr>
      <t>PCN name in cell G69.</t>
    </r>
    <r>
      <rPr>
        <sz val="11"/>
        <color theme="1"/>
        <rFont val="Arial"/>
        <family val="2"/>
      </rPr>
      <t xml:space="preserve"> That enables cell E67 to be populated with the Adjusted Population figure for 1st January 2026:</t>
    </r>
  </si>
  <si>
    <r>
      <t xml:space="preserve">Please enter EITHER the </t>
    </r>
    <r>
      <rPr>
        <u/>
        <sz val="11"/>
        <color theme="1"/>
        <rFont val="Arial"/>
        <family val="2"/>
      </rPr>
      <t>Practice code in cell G23</t>
    </r>
    <r>
      <rPr>
        <sz val="11"/>
        <color theme="1"/>
        <rFont val="Arial"/>
        <family val="2"/>
      </rPr>
      <t xml:space="preserve"> OR the </t>
    </r>
    <r>
      <rPr>
        <u/>
        <sz val="11"/>
        <color theme="1"/>
        <rFont val="Arial"/>
        <family val="2"/>
      </rPr>
      <t>Practice name in cell G27.</t>
    </r>
    <r>
      <rPr>
        <sz val="11"/>
        <color theme="1"/>
        <rFont val="Arial"/>
        <family val="2"/>
      </rPr>
      <t xml:space="preserve"> That enables cell E24 to be populated with the </t>
    </r>
  </si>
  <si>
    <t>Primary Care Networks (PCNs) - from row 51.</t>
  </si>
  <si>
    <t>Maximum Network Contract Funding for 2026/27</t>
  </si>
  <si>
    <t>The PCN Capacity and Access Support payment was based on funding of £204.4m and in 25/26 was paid per PCN Adjusted Population at 1 January 25.</t>
  </si>
  <si>
    <r>
      <t xml:space="preserve">PCN Capacity and Access Improvement Payment was paid to PCNs in 25/26 according to the requirements of the PCN DES Specification. 
Indicative </t>
    </r>
    <r>
      <rPr>
        <b/>
        <sz val="11"/>
        <color theme="1"/>
        <rFont val="Arial"/>
        <family val="2"/>
      </rPr>
      <t>maximum figures</t>
    </r>
    <r>
      <rPr>
        <sz val="11"/>
        <color theme="1"/>
        <rFont val="Arial"/>
        <family val="2"/>
      </rPr>
      <t xml:space="preserve"> in 25/26 were based on funding of £87.6m divided by England total PCN Adjusted Populations at 1 January 2025. </t>
    </r>
  </si>
  <si>
    <t>20% of basic salary, subject to a minimum payment of £5,791 and a maximum of £8,745 per annum</t>
  </si>
  <si>
    <t>15% of basic salary, subject to a minimum payment of £4,869 and a maximum payment of £6,137 per annum</t>
  </si>
  <si>
    <t>Table 4: Maximum reimbursement amounts per GMP April 26 to March 27 (annual equivalent) - for both the ARRS and Practice Level GP Reimbursement Scheme</t>
  </si>
  <si>
    <r>
      <t>Practice level GP reimbursement scheme</t>
    </r>
    <r>
      <rPr>
        <sz val="11"/>
        <color theme="1"/>
        <rFont val="Arial"/>
        <family val="2"/>
      </rPr>
      <t xml:space="preserve"> - maximum funding available. For maximum reimbursement rates per GP, see cells C63 and D63, ARRS max reimb Apr 26 - Mar 27 tab </t>
    </r>
  </si>
  <si>
    <r>
      <t>Global Sum payments include an uplift following the contract formal engagement outcome and the changes implemented following the recommendations of the DDRB; the new total effective from 1 April 2026 is £</t>
    </r>
    <r>
      <rPr>
        <b/>
        <sz val="11"/>
        <color theme="1"/>
        <rFont val="Arial"/>
        <family val="2"/>
      </rPr>
      <t>130.07</t>
    </r>
    <r>
      <rPr>
        <sz val="11"/>
        <color theme="1"/>
        <rFont val="Arial"/>
        <family val="2"/>
      </rPr>
      <t>.</t>
    </r>
  </si>
  <si>
    <t>At the same time, the Out of Hours (OOH) per cent adjustment has been updated to 4.70 per cent.</t>
  </si>
  <si>
    <t>Less new Out of Hours deduction, if applicable (updaed to 4.70% in 2026/27).</t>
  </si>
  <si>
    <t>GMP</t>
  </si>
  <si>
    <t xml:space="preserve">[10] The maximum reimbursable amount is the sum of (a) a salary of £118,759 plus (b) associated employer on-costs (NHS Pension costs - 14.38%; and Employers' NI up to 15% of earnings above the threshold). </t>
  </si>
  <si>
    <t>The calculations for the Additional Roles Reimbursement sum are based on the Network satisfying the requirements in the Network Contract Specification and Guidance. These are the amounts per weighted patient.
The maximum reimbursable amounts per role from 1 April 2026 to 31 March 2027 are in the "ARRS + GP reimb 04-26 - 03-27" sheet.</t>
  </si>
  <si>
    <t>The practice level GP reimbursement scheme payment per practice adjusted population. The maximum reimbursable amounts per role from 1 April 2026 to 31 March 2027 are in the "ARRS max reimb Apr 26 to Mar 27" sheet. The scheme replaces the Capacity and Access Scheme - see below.
The maximum reimbursable amounts per GMP from 1 April 2026 to 31 March 2027 are in Table 4 of the "ARRS + GP reimb 04-26 - 03-27" sheet.</t>
  </si>
  <si>
    <t>[9] The maximum reimbursable amounts shown in Table 4 include the maximum London weighting of £2,162 available to PCNs within the London Region plus on-costs.</t>
  </si>
  <si>
    <r>
      <rPr>
        <b/>
        <sz val="11"/>
        <color theme="1"/>
        <rFont val="Arial"/>
        <family val="2"/>
      </rPr>
      <t xml:space="preserve">Note: </t>
    </r>
    <r>
      <rPr>
        <sz val="11"/>
        <color theme="1"/>
        <rFont val="Arial"/>
        <family val="2"/>
      </rPr>
      <t>for QOF, the "Indicative funding from 1 April 2026" excludes any payment for practices where the 'improvement calculation' applies for childhood vaccination indicators VI001, VI002 and VI003.</t>
    </r>
  </si>
  <si>
    <t>Practice Adjusted Population figure for 1st January 2026. This gives the updated Practice Adjusted Populations published on 26 March 2026.</t>
  </si>
  <si>
    <t>this gives the updated PCN Adjusted Populations published on 26 March 2026</t>
  </si>
  <si>
    <r>
      <t xml:space="preserve">Please </t>
    </r>
    <r>
      <rPr>
        <u/>
        <sz val="11"/>
        <color theme="1"/>
        <rFont val="Arial"/>
        <family val="2"/>
      </rPr>
      <t>complete the highlighted cells</t>
    </r>
    <r>
      <rPr>
        <sz val="11"/>
        <color theme="1"/>
        <rFont val="Arial"/>
        <family val="2"/>
      </rPr>
      <t xml:space="preserve"> in the ready reckoner below.</t>
    </r>
  </si>
  <si>
    <t>In addition, the following funding amount is paid per PCN adjusted population</t>
  </si>
  <si>
    <t>The Core PCN Funding total per registered / PCN adjusted population is</t>
  </si>
  <si>
    <t>Population at 1 Jan 2026</t>
  </si>
  <si>
    <t>Core PCN funding. (This is calculated as £2.311 multiplied by the PCN registered list size plus £0.748 multiplied by the PCN Adjusted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</si>
</sst>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8" formatCode="&quot;£&quot;#,##0.00;[Red]\-&quot;£&quot;#,##0.00"/>
    <numFmt numFmtId="44" formatCode="_-&quot;£&quot;* #,##0.00_-;\-&quot;£&quot;* #,##0.00_-;_-&quot;£&quot;* &quot;-&quot;??_-;_-@_-"/>
    <numFmt numFmtId="43" formatCode="_-* #,##0.00_-;\-* #,##0.00_-;_-* &quot;-&quot;??_-;_-@_-"/>
    <numFmt numFmtId="164" formatCode="&quot;£&quot;#,##0"/>
    <numFmt numFmtId="165" formatCode="&quot;£&quot;#,##0;[Red]\(&quot;£&quot;#,##0\)"/>
    <numFmt numFmtId="166" formatCode="&quot;£&quot;#,##0.000;[Red]\-&quot;£&quot;#,##0.000"/>
    <numFmt numFmtId="167" formatCode="0.000"/>
    <numFmt numFmtId="168" formatCode="&quot;£&quot;#,##0.00"/>
    <numFmt numFmtId="169" formatCode="0.0%"/>
    <numFmt numFmtId="170" formatCode="#,##0\ ;\(#,##0\)"/>
    <numFmt numFmtId="171" formatCode="&quot;£&quot;#,##0.00000000;[Red]\-&quot;£&quot;#,##0.00000000"/>
    <numFmt numFmtId="172" formatCode="#,##0.000000"/>
    <numFmt numFmtId="173" formatCode="_-* #,##0_-;\-* #,##0_-;_-* &quot;-&quot;??_-;_-@_-"/>
    <numFmt numFmtId="174" formatCode="0.0000"/>
  </numFmts>
  <fonts count="31" x14ac:knownFonts="1">
    <font>
      <sz val="11"/>
      <color theme="1"/>
      <name val="Calibri"/>
      <family val="2"/>
      <scheme val="minor"/>
    </font>
    <font>
      <b/>
      <u/>
      <sz val="14"/>
      <color theme="1"/>
      <name val="Arial"/>
      <family val="2"/>
    </font>
    <font>
      <sz val="11"/>
      <color theme="1"/>
      <name val="Arial"/>
      <family val="2"/>
    </font>
    <font>
      <b/>
      <sz val="11"/>
      <color theme="1"/>
      <name val="Arial"/>
      <family val="2"/>
    </font>
    <font>
      <u/>
      <sz val="11"/>
      <color theme="1"/>
      <name val="Arial"/>
      <family val="2"/>
    </font>
    <font>
      <b/>
      <u/>
      <sz val="12"/>
      <name val="Arial"/>
      <family val="2"/>
    </font>
    <font>
      <u/>
      <sz val="11"/>
      <color theme="10"/>
      <name val="Calibri"/>
      <family val="2"/>
      <scheme val="minor"/>
    </font>
    <font>
      <sz val="12"/>
      <color theme="1"/>
      <name val="Arial"/>
      <family val="2"/>
    </font>
    <font>
      <b/>
      <sz val="12"/>
      <color theme="1"/>
      <name val="Arial"/>
      <family val="2"/>
    </font>
    <font>
      <b/>
      <sz val="12"/>
      <color rgb="FF000000"/>
      <name val="Arial"/>
      <family val="2"/>
    </font>
    <font>
      <b/>
      <vertAlign val="superscript"/>
      <sz val="12"/>
      <color rgb="FF000000"/>
      <name val="Arial"/>
      <family val="2"/>
    </font>
    <font>
      <b/>
      <u/>
      <sz val="12"/>
      <color rgb="FF000000"/>
      <name val="Arial"/>
      <family val="2"/>
    </font>
    <font>
      <sz val="12"/>
      <color rgb="FF000000"/>
      <name val="Arial"/>
      <family val="2"/>
    </font>
    <font>
      <u/>
      <sz val="12"/>
      <color theme="10"/>
      <name val="Arial"/>
      <family val="2"/>
    </font>
    <font>
      <sz val="12"/>
      <color theme="1"/>
      <name val="Calibri"/>
      <family val="2"/>
      <scheme val="minor"/>
    </font>
    <font>
      <sz val="12"/>
      <color rgb="FF000000"/>
      <name val="Times New Roman"/>
      <family val="1"/>
    </font>
    <font>
      <u/>
      <sz val="12"/>
      <color theme="10"/>
      <name val="Calibri"/>
      <family val="2"/>
      <scheme val="minor"/>
    </font>
    <font>
      <sz val="12"/>
      <color theme="1"/>
      <name val="Times New Roman"/>
      <family val="1"/>
    </font>
    <font>
      <sz val="12"/>
      <name val="Arial"/>
      <family val="2"/>
    </font>
    <font>
      <sz val="10"/>
      <color theme="1"/>
      <name val="Arial"/>
      <family val="2"/>
    </font>
    <font>
      <sz val="11"/>
      <color theme="1"/>
      <name val="Calibri"/>
      <family val="2"/>
      <scheme val="minor"/>
    </font>
    <font>
      <sz val="11"/>
      <color rgb="FF000000"/>
      <name val="Calibri"/>
      <family val="2"/>
      <scheme val="minor"/>
    </font>
    <font>
      <sz val="11"/>
      <color rgb="FF0070C0"/>
      <name val="Arial"/>
      <family val="2"/>
    </font>
    <font>
      <sz val="11"/>
      <color theme="0"/>
      <name val="Arial"/>
      <family val="2"/>
    </font>
    <font>
      <b/>
      <u/>
      <sz val="12"/>
      <color theme="1"/>
      <name val="Arial"/>
      <family val="2"/>
    </font>
    <font>
      <sz val="12"/>
      <name val="Calibri"/>
      <family val="2"/>
      <scheme val="minor"/>
    </font>
    <font>
      <i/>
      <sz val="11"/>
      <color theme="1"/>
      <name val="Arial"/>
      <family val="2"/>
    </font>
    <font>
      <b/>
      <sz val="11"/>
      <color rgb="FFFF0000"/>
      <name val="Arial"/>
      <family val="2"/>
    </font>
    <font>
      <b/>
      <u/>
      <sz val="11"/>
      <color theme="1"/>
      <name val="Arial"/>
      <family val="2"/>
    </font>
    <font>
      <sz val="11"/>
      <color rgb="FFFF0000"/>
      <name val="Arial"/>
      <family val="2"/>
    </font>
    <font>
      <u/>
      <sz val="11"/>
      <color theme="10"/>
      <name val="Arial"/>
      <family val="2"/>
    </font>
  </fonts>
  <fills count="10">
    <fill>
      <patternFill patternType="none"/>
    </fill>
    <fill>
      <patternFill patternType="gray125"/>
    </fill>
    <fill>
      <patternFill patternType="solid">
        <fgColor rgb="FFFFFF00"/>
        <bgColor indexed="64"/>
      </patternFill>
    </fill>
    <fill>
      <patternFill patternType="solid">
        <fgColor rgb="FF9BE5FF"/>
        <bgColor indexed="64"/>
      </patternFill>
    </fill>
    <fill>
      <patternFill patternType="solid">
        <fgColor theme="0"/>
        <bgColor indexed="64"/>
      </patternFill>
    </fill>
    <fill>
      <patternFill patternType="solid">
        <fgColor rgb="FFBFBFBF"/>
        <bgColor indexed="64"/>
      </patternFill>
    </fill>
    <fill>
      <patternFill patternType="solid">
        <fgColor theme="9"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theme="3"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6" fillId="0" borderId="0" applyNumberFormat="0" applyFill="0" applyBorder="0" applyAlignment="0" applyProtection="0"/>
    <xf numFmtId="9" fontId="20" fillId="0" borderId="0" applyFont="0" applyFill="0" applyBorder="0" applyAlignment="0" applyProtection="0"/>
    <xf numFmtId="0" fontId="21" fillId="0" borderId="0"/>
    <xf numFmtId="44" fontId="20" fillId="0" borderId="0" applyFont="0" applyFill="0" applyBorder="0" applyAlignment="0" applyProtection="0"/>
    <xf numFmtId="43" fontId="20" fillId="0" borderId="0" applyFont="0" applyFill="0" applyBorder="0" applyAlignment="0" applyProtection="0"/>
  </cellStyleXfs>
  <cellXfs count="243">
    <xf numFmtId="0" fontId="0" fillId="0" borderId="0" xfId="0"/>
    <xf numFmtId="0" fontId="2" fillId="0" borderId="0" xfId="0" applyFont="1"/>
    <xf numFmtId="0" fontId="2" fillId="0" borderId="0" xfId="0" applyFont="1" applyAlignment="1">
      <alignment horizontal="right" vertical="top"/>
    </xf>
    <xf numFmtId="0" fontId="2" fillId="0" borderId="0" xfId="0" applyFont="1" applyAlignment="1">
      <alignment vertical="top"/>
    </xf>
    <xf numFmtId="0" fontId="5" fillId="0" borderId="0" xfId="0" applyFont="1"/>
    <xf numFmtId="0" fontId="1" fillId="0" borderId="0" xfId="0" applyFont="1" applyAlignment="1">
      <alignment horizontal="left"/>
    </xf>
    <xf numFmtId="0" fontId="7" fillId="0" borderId="0" xfId="0" applyFont="1"/>
    <xf numFmtId="0" fontId="14" fillId="0" borderId="0" xfId="0" applyFont="1"/>
    <xf numFmtId="0" fontId="16" fillId="0" borderId="0" xfId="1" applyFont="1" applyAlignment="1">
      <alignment horizontal="left" vertical="center" indent="1"/>
    </xf>
    <xf numFmtId="0" fontId="17" fillId="0" borderId="0" xfId="0" applyFont="1" applyAlignment="1">
      <alignment vertical="center"/>
    </xf>
    <xf numFmtId="0" fontId="13" fillId="0" borderId="0" xfId="1" applyFont="1" applyAlignment="1" applyProtection="1">
      <alignment horizontal="left" vertical="center" indent="1"/>
    </xf>
    <xf numFmtId="0" fontId="19" fillId="0" borderId="0" xfId="0" applyFont="1"/>
    <xf numFmtId="3" fontId="19" fillId="0" borderId="0" xfId="0" applyNumberFormat="1" applyFont="1"/>
    <xf numFmtId="0" fontId="8" fillId="0" borderId="0" xfId="0" applyFont="1"/>
    <xf numFmtId="0" fontId="9" fillId="5" borderId="27" xfId="0" applyFont="1" applyFill="1" applyBorder="1" applyAlignment="1">
      <alignment vertical="center"/>
    </xf>
    <xf numFmtId="0" fontId="9" fillId="5" borderId="2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29" xfId="0" applyFont="1" applyFill="1" applyBorder="1" applyAlignment="1">
      <alignment vertical="center"/>
    </xf>
    <xf numFmtId="0" fontId="9" fillId="5" borderId="29"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12" fillId="0" borderId="29" xfId="0" applyFont="1" applyBorder="1" applyAlignment="1">
      <alignment vertical="center"/>
    </xf>
    <xf numFmtId="0" fontId="12" fillId="0" borderId="24" xfId="0" applyFont="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wrapText="1"/>
    </xf>
    <xf numFmtId="3" fontId="12" fillId="0" borderId="0" xfId="0" applyNumberFormat="1" applyFont="1" applyAlignment="1">
      <alignment horizontal="center" vertical="center" wrapText="1"/>
    </xf>
    <xf numFmtId="0" fontId="12" fillId="0" borderId="0" xfId="0" applyFont="1" applyAlignment="1">
      <alignment vertical="center"/>
    </xf>
    <xf numFmtId="0" fontId="9" fillId="5" borderId="2" xfId="0" applyFont="1" applyFill="1" applyBorder="1" applyAlignment="1">
      <alignment vertical="center"/>
    </xf>
    <xf numFmtId="0" fontId="12" fillId="0" borderId="2" xfId="0" applyFont="1" applyBorder="1" applyAlignment="1">
      <alignment vertical="center"/>
    </xf>
    <xf numFmtId="0" fontId="2" fillId="0" borderId="0" xfId="0" applyFont="1" applyAlignment="1">
      <alignment horizontal="left" vertical="top" wrapText="1"/>
    </xf>
    <xf numFmtId="0" fontId="8" fillId="0" borderId="0" xfId="0" applyFont="1" applyAlignment="1">
      <alignment vertical="center"/>
    </xf>
    <xf numFmtId="3" fontId="7" fillId="0" borderId="0" xfId="0" applyNumberFormat="1" applyFont="1"/>
    <xf numFmtId="0" fontId="18" fillId="0" borderId="0" xfId="1" applyFont="1" applyFill="1" applyAlignment="1" applyProtection="1">
      <alignment vertical="center"/>
    </xf>
    <xf numFmtId="0" fontId="7" fillId="0" borderId="0" xfId="0" applyFont="1" applyAlignment="1">
      <alignment vertical="center"/>
    </xf>
    <xf numFmtId="164" fontId="7" fillId="0" borderId="0" xfId="0" applyNumberFormat="1" applyFont="1"/>
    <xf numFmtId="168" fontId="7" fillId="0" borderId="0" xfId="0" applyNumberFormat="1" applyFont="1"/>
    <xf numFmtId="0" fontId="4" fillId="0" borderId="0" xfId="0" applyFont="1" applyAlignment="1">
      <alignment horizontal="left" vertical="top" wrapText="1"/>
    </xf>
    <xf numFmtId="0" fontId="4" fillId="0" borderId="0" xfId="0" applyFont="1" applyAlignment="1">
      <alignment horizontal="right"/>
    </xf>
    <xf numFmtId="169" fontId="7" fillId="0" borderId="0" xfId="2" applyNumberFormat="1" applyFont="1"/>
    <xf numFmtId="2" fontId="7" fillId="0" borderId="0" xfId="0" applyNumberFormat="1" applyFont="1"/>
    <xf numFmtId="167" fontId="2" fillId="0" borderId="0" xfId="0" applyNumberFormat="1" applyFont="1" applyAlignment="1">
      <alignment vertical="top"/>
    </xf>
    <xf numFmtId="0" fontId="18" fillId="0" borderId="29" xfId="1" applyFont="1" applyBorder="1" applyAlignment="1" applyProtection="1">
      <alignment vertical="center" wrapText="1"/>
    </xf>
    <xf numFmtId="0" fontId="9" fillId="0" borderId="0" xfId="0" applyFont="1" applyAlignment="1">
      <alignment vertical="center"/>
    </xf>
    <xf numFmtId="10" fontId="2" fillId="0" borderId="0" xfId="2" applyNumberFormat="1" applyFont="1" applyFill="1" applyAlignment="1">
      <alignment vertical="top"/>
    </xf>
    <xf numFmtId="0" fontId="23" fillId="0" borderId="0" xfId="0" applyFont="1" applyAlignment="1">
      <alignment horizontal="right" vertical="top"/>
    </xf>
    <xf numFmtId="0" fontId="23" fillId="0" borderId="0" xfId="0" applyFont="1"/>
    <xf numFmtId="164" fontId="7" fillId="0" borderId="0" xfId="2" applyNumberFormat="1" applyFont="1"/>
    <xf numFmtId="0" fontId="7" fillId="0" borderId="0" xfId="2" applyNumberFormat="1" applyFont="1"/>
    <xf numFmtId="164" fontId="12" fillId="0" borderId="24" xfId="0" applyNumberFormat="1" applyFont="1" applyBorder="1" applyAlignment="1">
      <alignment horizontal="center" vertical="center" wrapText="1"/>
    </xf>
    <xf numFmtId="3" fontId="2" fillId="0" borderId="0" xfId="0" applyNumberFormat="1" applyFont="1"/>
    <xf numFmtId="167" fontId="2" fillId="0" borderId="0" xfId="0" applyNumberFormat="1" applyFont="1"/>
    <xf numFmtId="164" fontId="12" fillId="0" borderId="2" xfId="0" applyNumberFormat="1" applyFont="1" applyBorder="1" applyAlignment="1">
      <alignment horizontal="center" vertical="center" wrapText="1"/>
    </xf>
    <xf numFmtId="164" fontId="12" fillId="0" borderId="0" xfId="0" applyNumberFormat="1" applyFont="1" applyAlignment="1">
      <alignment horizontal="center" vertical="center" wrapText="1"/>
    </xf>
    <xf numFmtId="0" fontId="3" fillId="0" borderId="0" xfId="0" applyFont="1"/>
    <xf numFmtId="0" fontId="3" fillId="0" borderId="0" xfId="0" applyFont="1" applyAlignment="1">
      <alignment horizontal="left" vertical="top" wrapText="1"/>
    </xf>
    <xf numFmtId="0" fontId="24" fillId="0" borderId="0" xfId="0" applyFont="1"/>
    <xf numFmtId="2" fontId="2" fillId="0" borderId="0" xfId="0" applyNumberFormat="1" applyFont="1" applyAlignment="1">
      <alignment vertical="top"/>
    </xf>
    <xf numFmtId="0" fontId="2" fillId="0" borderId="0" xfId="0" applyFont="1" applyAlignment="1">
      <alignment vertical="top" wrapText="1"/>
    </xf>
    <xf numFmtId="0" fontId="2" fillId="0" borderId="0" xfId="0" applyFont="1" applyAlignment="1">
      <alignment horizontal="right"/>
    </xf>
    <xf numFmtId="0" fontId="22" fillId="0" borderId="0" xfId="0" applyFont="1"/>
    <xf numFmtId="167" fontId="2" fillId="0" borderId="35" xfId="0" applyNumberFormat="1" applyFont="1" applyBorder="1" applyAlignment="1">
      <alignment vertical="top"/>
    </xf>
    <xf numFmtId="0" fontId="2" fillId="0" borderId="0" xfId="0" applyFont="1" applyAlignment="1">
      <alignment wrapText="1"/>
    </xf>
    <xf numFmtId="3" fontId="2" fillId="0" borderId="0" xfId="0" applyNumberFormat="1" applyFont="1" applyAlignment="1">
      <alignment vertical="top"/>
    </xf>
    <xf numFmtId="170" fontId="25" fillId="0" borderId="0" xfId="2" applyNumberFormat="1" applyFont="1" applyBorder="1" applyAlignment="1">
      <alignment horizontal="center"/>
    </xf>
    <xf numFmtId="0" fontId="4" fillId="0" borderId="0" xfId="0" applyFont="1" applyAlignment="1">
      <alignment vertical="top" wrapText="1"/>
    </xf>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3" fillId="0" borderId="6" xfId="0" applyFont="1" applyBorder="1" applyAlignment="1">
      <alignment horizontal="left"/>
    </xf>
    <xf numFmtId="0" fontId="3" fillId="3" borderId="6" xfId="0" applyFont="1" applyFill="1" applyBorder="1" applyAlignment="1">
      <alignment horizontal="left"/>
    </xf>
    <xf numFmtId="3" fontId="3" fillId="2" borderId="2" xfId="0" applyNumberFormat="1" applyFont="1" applyFill="1" applyBorder="1" applyAlignment="1" applyProtection="1">
      <alignment horizontal="center" vertical="center"/>
      <protection locked="0"/>
    </xf>
    <xf numFmtId="0" fontId="2" fillId="0" borderId="6" xfId="0" applyFont="1" applyBorder="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7" xfId="0" applyFont="1" applyBorder="1" applyAlignment="1">
      <alignment horizontal="left" wrapText="1"/>
    </xf>
    <xf numFmtId="0" fontId="2" fillId="0" borderId="0" xfId="0" applyFont="1" applyAlignment="1">
      <alignment horizontal="left" vertical="top"/>
    </xf>
    <xf numFmtId="3" fontId="3" fillId="2" borderId="2" xfId="0" applyNumberFormat="1" applyFont="1" applyFill="1" applyBorder="1" applyAlignment="1" applyProtection="1">
      <alignment horizontal="center"/>
      <protection locked="0"/>
    </xf>
    <xf numFmtId="0" fontId="26" fillId="0" borderId="7" xfId="0" applyFont="1" applyBorder="1" applyAlignment="1">
      <alignment horizontal="center" wrapText="1"/>
    </xf>
    <xf numFmtId="0" fontId="2" fillId="0" borderId="7" xfId="0" applyFont="1" applyBorder="1" applyAlignment="1">
      <alignment wrapText="1"/>
    </xf>
    <xf numFmtId="0" fontId="2" fillId="0" borderId="22" xfId="0" applyFont="1" applyBorder="1"/>
    <xf numFmtId="0" fontId="2" fillId="0" borderId="23" xfId="0" applyFont="1" applyBorder="1"/>
    <xf numFmtId="0" fontId="2" fillId="0" borderId="23" xfId="0" applyFont="1" applyBorder="1" applyAlignment="1">
      <alignment wrapText="1"/>
    </xf>
    <xf numFmtId="0" fontId="2" fillId="0" borderId="24" xfId="0" applyFont="1" applyBorder="1" applyAlignment="1">
      <alignment wrapText="1"/>
    </xf>
    <xf numFmtId="0" fontId="2" fillId="0" borderId="3" xfId="0" applyFont="1" applyBorder="1"/>
    <xf numFmtId="0" fontId="2" fillId="0" borderId="9" xfId="0" applyFont="1" applyBorder="1"/>
    <xf numFmtId="0" fontId="3" fillId="0" borderId="1" xfId="0" applyFont="1" applyBorder="1" applyAlignment="1">
      <alignment horizontal="left" vertical="center" wrapText="1"/>
    </xf>
    <xf numFmtId="165" fontId="3" fillId="0" borderId="8" xfId="0" applyNumberFormat="1" applyFont="1" applyBorder="1" applyAlignment="1">
      <alignment horizontal="center" vertical="center" wrapText="1"/>
    </xf>
    <xf numFmtId="0" fontId="2" fillId="0" borderId="0" xfId="0" applyFont="1" applyAlignment="1">
      <alignment vertical="center"/>
    </xf>
    <xf numFmtId="0" fontId="3" fillId="0" borderId="1" xfId="0" applyFont="1" applyBorder="1" applyAlignment="1">
      <alignment vertical="center" wrapText="1"/>
    </xf>
    <xf numFmtId="0" fontId="2" fillId="0" borderId="1" xfId="0" applyFont="1" applyBorder="1" applyAlignment="1">
      <alignment vertical="center" wrapText="1"/>
    </xf>
    <xf numFmtId="165" fontId="3" fillId="0" borderId="8" xfId="0" applyNumberFormat="1" applyFont="1" applyBorder="1" applyAlignment="1">
      <alignment vertical="center" wrapText="1"/>
    </xf>
    <xf numFmtId="0" fontId="2" fillId="0" borderId="1" xfId="0" applyFont="1" applyBorder="1" applyAlignment="1">
      <alignment horizontal="left" vertical="center" wrapText="1" indent="1"/>
    </xf>
    <xf numFmtId="164" fontId="3" fillId="2" borderId="1" xfId="0" applyNumberFormat="1" applyFont="1" applyFill="1" applyBorder="1" applyAlignment="1" applyProtection="1">
      <alignment horizontal="center" vertical="center" wrapText="1"/>
      <protection locked="0"/>
    </xf>
    <xf numFmtId="6"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3" fillId="0" borderId="12" xfId="0" applyFont="1" applyBorder="1" applyAlignment="1">
      <alignment horizontal="left" vertical="center" wrapText="1" indent="1"/>
    </xf>
    <xf numFmtId="164" fontId="3" fillId="0" borderId="12" xfId="0" applyNumberFormat="1" applyFont="1" applyBorder="1" applyAlignment="1">
      <alignment horizontal="center" vertical="center" wrapText="1"/>
    </xf>
    <xf numFmtId="6" fontId="2" fillId="0" borderId="12"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0" fontId="2" fillId="0" borderId="10" xfId="0" applyFont="1" applyBorder="1"/>
    <xf numFmtId="0" fontId="27" fillId="0" borderId="0" xfId="0" applyFont="1"/>
    <xf numFmtId="0" fontId="2" fillId="0" borderId="6" xfId="0" applyFont="1" applyBorder="1" applyAlignment="1">
      <alignment horizontal="left" wrapText="1"/>
    </xf>
    <xf numFmtId="3" fontId="3" fillId="0" borderId="6" xfId="0" applyNumberFormat="1" applyFont="1" applyBorder="1" applyAlignment="1">
      <alignment horizontal="center"/>
    </xf>
    <xf numFmtId="0" fontId="26" fillId="0" borderId="6" xfId="0" applyFont="1" applyBorder="1" applyAlignment="1">
      <alignment horizontal="center" wrapText="1"/>
    </xf>
    <xf numFmtId="0" fontId="3" fillId="0" borderId="0" xfId="0" applyFont="1" applyAlignment="1">
      <alignment horizontal="center" wrapText="1"/>
    </xf>
    <xf numFmtId="3" fontId="3" fillId="0" borderId="0" xfId="0" applyNumberFormat="1" applyFont="1" applyAlignment="1" applyProtection="1">
      <alignment horizontal="center"/>
      <protection locked="0"/>
    </xf>
    <xf numFmtId="0" fontId="2" fillId="0" borderId="6" xfId="0" applyFont="1" applyBorder="1" applyAlignment="1">
      <alignment horizontal="left" vertical="center"/>
    </xf>
    <xf numFmtId="0" fontId="26" fillId="0" borderId="0" xfId="0" applyFont="1" applyAlignment="1">
      <alignment horizontal="center" wrapText="1"/>
    </xf>
    <xf numFmtId="0" fontId="2" fillId="0" borderId="0" xfId="0" applyFont="1" applyAlignment="1">
      <alignment horizontal="left" vertical="center"/>
    </xf>
    <xf numFmtId="0" fontId="28" fillId="0" borderId="6" xfId="0" applyFont="1" applyBorder="1" applyAlignment="1">
      <alignment horizontal="center"/>
    </xf>
    <xf numFmtId="0" fontId="28" fillId="0" borderId="0" xfId="0" applyFont="1" applyAlignment="1">
      <alignment horizontal="center"/>
    </xf>
    <xf numFmtId="0" fontId="3" fillId="2" borderId="2" xfId="0" applyFont="1" applyFill="1" applyBorder="1" applyAlignment="1" applyProtection="1">
      <alignment horizontal="center"/>
      <protection locked="0"/>
    </xf>
    <xf numFmtId="3" fontId="3" fillId="0" borderId="2" xfId="0" applyNumberFormat="1" applyFont="1" applyBorder="1" applyAlignment="1">
      <alignment horizontal="center"/>
    </xf>
    <xf numFmtId="0" fontId="29" fillId="0" borderId="0" xfId="0" applyFont="1" applyAlignment="1">
      <alignment vertical="top" wrapText="1"/>
    </xf>
    <xf numFmtId="6" fontId="3" fillId="0" borderId="7" xfId="0" applyNumberFormat="1" applyFont="1" applyBorder="1" applyAlignment="1">
      <alignment horizontal="left" vertical="center" wrapText="1"/>
    </xf>
    <xf numFmtId="0" fontId="29" fillId="0" borderId="23" xfId="0" applyFont="1" applyBorder="1" applyAlignment="1">
      <alignment vertical="top" wrapText="1"/>
    </xf>
    <xf numFmtId="166" fontId="3" fillId="0" borderId="7" xfId="0" applyNumberFormat="1" applyFont="1" applyBorder="1" applyAlignment="1">
      <alignment horizontal="left" vertical="center" wrapText="1"/>
    </xf>
    <xf numFmtId="171" fontId="3" fillId="0" borderId="7" xfId="0" applyNumberFormat="1" applyFont="1" applyBorder="1" applyAlignment="1">
      <alignment horizontal="left" vertical="center" wrapText="1"/>
    </xf>
    <xf numFmtId="0" fontId="3" fillId="0" borderId="25" xfId="0" applyFont="1" applyBorder="1" applyAlignment="1">
      <alignment horizontal="right" vertical="center"/>
    </xf>
    <xf numFmtId="0" fontId="2" fillId="0" borderId="1" xfId="0" applyFont="1" applyBorder="1" applyAlignment="1">
      <alignment horizontal="left" vertical="center" wrapText="1"/>
    </xf>
    <xf numFmtId="6" fontId="2" fillId="0" borderId="7" xfId="0" applyNumberFormat="1" applyFont="1" applyBorder="1" applyAlignment="1">
      <alignment horizontal="left" vertical="center" wrapText="1"/>
    </xf>
    <xf numFmtId="0" fontId="3" fillId="0" borderId="14" xfId="0" applyFont="1" applyBorder="1" applyAlignment="1">
      <alignment horizontal="right" vertical="center"/>
    </xf>
    <xf numFmtId="0" fontId="2" fillId="0" borderId="26" xfId="0" applyFont="1" applyBorder="1" applyAlignment="1">
      <alignment horizontal="left" vertical="center" wrapText="1"/>
    </xf>
    <xf numFmtId="164" fontId="2" fillId="0" borderId="0" xfId="0" applyNumberFormat="1" applyFont="1" applyAlignment="1">
      <alignment horizontal="center" vertical="center" wrapText="1"/>
    </xf>
    <xf numFmtId="0" fontId="2" fillId="0" borderId="24" xfId="0" applyFont="1" applyBorder="1"/>
    <xf numFmtId="0" fontId="30" fillId="0" borderId="0" xfId="1" applyFont="1" applyAlignment="1">
      <alignment horizontal="center"/>
    </xf>
    <xf numFmtId="6" fontId="2" fillId="0" borderId="0" xfId="0" applyNumberFormat="1" applyFont="1"/>
    <xf numFmtId="10" fontId="2" fillId="0" borderId="0" xfId="2" applyNumberFormat="1" applyFont="1"/>
    <xf numFmtId="0" fontId="28" fillId="0" borderId="3" xfId="0" applyFont="1" applyBorder="1"/>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left" vertical="top" wrapText="1"/>
    </xf>
    <xf numFmtId="6" fontId="3" fillId="0" borderId="11" xfId="0" applyNumberFormat="1" applyFont="1" applyBorder="1" applyAlignment="1">
      <alignment horizontal="center" vertical="center" wrapText="1"/>
    </xf>
    <xf numFmtId="165" fontId="3" fillId="0" borderId="17" xfId="0" applyNumberFormat="1" applyFont="1" applyBorder="1" applyAlignment="1">
      <alignment horizontal="center" vertical="center" wrapText="1"/>
    </xf>
    <xf numFmtId="6" fontId="3" fillId="0" borderId="7" xfId="0" applyNumberFormat="1" applyFont="1" applyBorder="1" applyAlignment="1">
      <alignment horizontal="center" vertical="center" wrapText="1"/>
    </xf>
    <xf numFmtId="6" fontId="3" fillId="0" borderId="21" xfId="0" applyNumberFormat="1" applyFont="1" applyBorder="1" applyAlignment="1">
      <alignment horizontal="center" vertical="center" wrapText="1"/>
    </xf>
    <xf numFmtId="0" fontId="26" fillId="0" borderId="0" xfId="0" applyFont="1" applyAlignment="1">
      <alignment horizontal="center" vertical="top" wrapText="1"/>
    </xf>
    <xf numFmtId="0" fontId="26" fillId="0" borderId="5" xfId="0" applyFont="1" applyBorder="1" applyAlignment="1">
      <alignment horizontal="center" vertical="top" wrapText="1"/>
    </xf>
    <xf numFmtId="172" fontId="2" fillId="0" borderId="0" xfId="0" applyNumberFormat="1" applyFont="1"/>
    <xf numFmtId="0" fontId="18" fillId="0" borderId="29" xfId="1" applyFont="1" applyFill="1" applyBorder="1" applyAlignment="1" applyProtection="1">
      <alignment vertical="center"/>
    </xf>
    <xf numFmtId="0" fontId="24" fillId="0" borderId="0" xfId="0" applyFont="1" applyAlignment="1">
      <alignment horizontal="left"/>
    </xf>
    <xf numFmtId="44" fontId="7" fillId="0" borderId="0" xfId="4" applyFont="1"/>
    <xf numFmtId="166" fontId="2" fillId="0" borderId="19" xfId="0" applyNumberFormat="1" applyFont="1" applyBorder="1" applyAlignment="1">
      <alignment horizontal="center" vertical="center" wrapText="1"/>
    </xf>
    <xf numFmtId="0" fontId="2" fillId="0" borderId="15" xfId="0" applyFont="1" applyBorder="1"/>
    <xf numFmtId="0" fontId="3" fillId="0" borderId="13" xfId="0" applyFont="1" applyBorder="1" applyAlignment="1">
      <alignment horizontal="left" vertical="center" wrapText="1"/>
    </xf>
    <xf numFmtId="0" fontId="3" fillId="0" borderId="20" xfId="0" applyFont="1" applyBorder="1" applyAlignment="1">
      <alignment horizontal="center" vertical="center" wrapText="1"/>
    </xf>
    <xf numFmtId="166" fontId="2" fillId="0" borderId="18" xfId="0" applyNumberFormat="1" applyFont="1" applyBorder="1" applyAlignment="1">
      <alignment horizontal="center" vertical="center" wrapText="1"/>
    </xf>
    <xf numFmtId="0" fontId="3" fillId="0" borderId="31" xfId="0" applyFont="1" applyBorder="1" applyAlignment="1">
      <alignment horizontal="center" vertical="center" wrapText="1"/>
    </xf>
    <xf numFmtId="6" fontId="3" fillId="0" borderId="17" xfId="0" applyNumberFormat="1" applyFont="1" applyBorder="1" applyAlignment="1">
      <alignment horizontal="center" vertical="center" wrapText="1"/>
    </xf>
    <xf numFmtId="6" fontId="2" fillId="0" borderId="16"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0" fontId="3" fillId="9" borderId="31" xfId="0" applyFont="1" applyFill="1" applyBorder="1"/>
    <xf numFmtId="164" fontId="12" fillId="2" borderId="2" xfId="0" applyNumberFormat="1" applyFont="1" applyFill="1" applyBorder="1" applyAlignment="1">
      <alignment horizontal="center" vertical="center" wrapText="1"/>
    </xf>
    <xf numFmtId="174" fontId="2" fillId="0" borderId="0" xfId="0" applyNumberFormat="1" applyFont="1"/>
    <xf numFmtId="173" fontId="2" fillId="0" borderId="0" xfId="5" applyNumberFormat="1" applyFont="1" applyAlignment="1">
      <alignment vertical="top"/>
    </xf>
    <xf numFmtId="0" fontId="19" fillId="0" borderId="0" xfId="0" applyFont="1" applyAlignment="1">
      <alignment wrapText="1"/>
    </xf>
    <xf numFmtId="3" fontId="19" fillId="0" borderId="0" xfId="0" applyNumberFormat="1" applyFont="1" applyAlignment="1">
      <alignment horizontal="right"/>
    </xf>
    <xf numFmtId="0" fontId="19" fillId="0" borderId="0" xfId="0" applyFont="1" applyAlignment="1">
      <alignment horizontal="right" wrapText="1"/>
    </xf>
    <xf numFmtId="0" fontId="3" fillId="0" borderId="9" xfId="0" applyFont="1" applyBorder="1" applyAlignment="1">
      <alignment horizontal="right" vertical="center"/>
    </xf>
    <xf numFmtId="173" fontId="19" fillId="0" borderId="0" xfId="5" applyNumberFormat="1" applyFont="1"/>
    <xf numFmtId="0" fontId="2" fillId="6" borderId="2" xfId="0" applyFont="1" applyFill="1" applyBorder="1" applyAlignment="1" applyProtection="1">
      <alignment horizontal="center" vertical="top"/>
      <protection locked="0"/>
    </xf>
    <xf numFmtId="3" fontId="2" fillId="8" borderId="1" xfId="0" applyNumberFormat="1" applyFont="1" applyFill="1" applyBorder="1" applyAlignment="1">
      <alignment horizontal="center" vertical="top"/>
    </xf>
    <xf numFmtId="0" fontId="2" fillId="0" borderId="0" xfId="0" applyFont="1" applyAlignment="1">
      <alignment horizontal="center" vertical="top"/>
    </xf>
    <xf numFmtId="0" fontId="2" fillId="0" borderId="0" xfId="0" applyFont="1" applyAlignment="1">
      <alignment horizontal="center" vertical="top" wrapText="1"/>
    </xf>
    <xf numFmtId="8" fontId="2" fillId="0" borderId="0" xfId="0" applyNumberFormat="1" applyFont="1" applyAlignment="1">
      <alignment vertical="top" wrapText="1"/>
    </xf>
    <xf numFmtId="0" fontId="28" fillId="9" borderId="30" xfId="0" applyFont="1" applyFill="1" applyBorder="1" applyAlignment="1">
      <alignment horizontal="center" vertical="top" wrapText="1"/>
    </xf>
    <xf numFmtId="3" fontId="3" fillId="9" borderId="10" xfId="0" applyNumberFormat="1" applyFont="1" applyFill="1" applyBorder="1" applyAlignment="1">
      <alignment horizontal="center" vertical="top"/>
    </xf>
    <xf numFmtId="3" fontId="3" fillId="0" borderId="0" xfId="0" applyNumberFormat="1" applyFont="1" applyAlignment="1" applyProtection="1">
      <alignment horizontal="center" vertical="top"/>
      <protection locked="0"/>
    </xf>
    <xf numFmtId="44" fontId="2" fillId="0" borderId="0" xfId="4" applyFont="1" applyAlignment="1">
      <alignment vertical="top"/>
    </xf>
    <xf numFmtId="166" fontId="2" fillId="0" borderId="0" xfId="0" applyNumberFormat="1" applyFont="1" applyAlignment="1">
      <alignment vertical="top"/>
    </xf>
    <xf numFmtId="164" fontId="2" fillId="0" borderId="0" xfId="0" applyNumberFormat="1" applyFont="1" applyAlignment="1">
      <alignment horizontal="center" vertical="top" wrapText="1"/>
    </xf>
    <xf numFmtId="0" fontId="2" fillId="0" borderId="7" xfId="0" applyFont="1" applyBorder="1" applyAlignment="1">
      <alignment horizontal="left" vertical="top" wrapText="1"/>
    </xf>
    <xf numFmtId="0" fontId="28" fillId="9" borderId="4" xfId="0" applyFont="1" applyFill="1" applyBorder="1" applyAlignment="1">
      <alignment vertical="center" wrapText="1"/>
    </xf>
    <xf numFmtId="0" fontId="28" fillId="9" borderId="5" xfId="0" applyFont="1" applyFill="1" applyBorder="1" applyAlignment="1">
      <alignment vertical="center" wrapText="1"/>
    </xf>
    <xf numFmtId="0" fontId="28" fillId="9" borderId="4" xfId="0" applyFont="1" applyFill="1" applyBorder="1" applyAlignment="1">
      <alignment vertical="center"/>
    </xf>
    <xf numFmtId="0" fontId="28" fillId="0" borderId="3" xfId="0" applyFont="1" applyBorder="1" applyAlignment="1">
      <alignment vertical="center"/>
    </xf>
    <xf numFmtId="0" fontId="28" fillId="0" borderId="3" xfId="0" applyFont="1" applyBorder="1" applyAlignment="1">
      <alignment vertical="center" wrapText="1"/>
    </xf>
    <xf numFmtId="0" fontId="2" fillId="6" borderId="2" xfId="0" applyFont="1" applyFill="1" applyBorder="1" applyAlignment="1" applyProtection="1">
      <alignment horizontal="center" vertical="top" wrapText="1"/>
      <protection locked="0"/>
    </xf>
    <xf numFmtId="0" fontId="3" fillId="9" borderId="17" xfId="0" applyFont="1" applyFill="1" applyBorder="1" applyAlignment="1">
      <alignment vertical="top"/>
    </xf>
    <xf numFmtId="0" fontId="2" fillId="0" borderId="9" xfId="0" applyFont="1" applyBorder="1" applyAlignment="1">
      <alignment horizontal="right" vertical="center"/>
    </xf>
    <xf numFmtId="0" fontId="2" fillId="0" borderId="14" xfId="0" applyFont="1" applyBorder="1" applyAlignment="1">
      <alignment horizontal="right" vertical="center"/>
    </xf>
    <xf numFmtId="0" fontId="2" fillId="0" borderId="10" xfId="0" applyFont="1" applyBorder="1" applyAlignment="1">
      <alignment horizontal="right" vertical="center"/>
    </xf>
    <xf numFmtId="3" fontId="3" fillId="9" borderId="9" xfId="0" applyNumberFormat="1" applyFont="1" applyFill="1" applyBorder="1" applyAlignment="1">
      <alignment horizontal="center" vertical="center"/>
    </xf>
    <xf numFmtId="0" fontId="3" fillId="9" borderId="8" xfId="0" applyFont="1" applyFill="1" applyBorder="1" applyAlignment="1">
      <alignment vertical="center"/>
    </xf>
    <xf numFmtId="0" fontId="30" fillId="0" borderId="6" xfId="1" applyFont="1" applyBorder="1" applyAlignment="1">
      <alignment horizontal="left"/>
    </xf>
    <xf numFmtId="0" fontId="30" fillId="0" borderId="6" xfId="1" applyFont="1" applyBorder="1" applyAlignment="1">
      <alignment horizontal="left" vertical="top"/>
    </xf>
    <xf numFmtId="0" fontId="3" fillId="0" borderId="24" xfId="0" applyFont="1" applyBorder="1" applyAlignment="1">
      <alignment horizontal="center"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8" fillId="0" borderId="4" xfId="0" applyFont="1" applyBorder="1" applyAlignment="1">
      <alignment horizontal="center"/>
    </xf>
    <xf numFmtId="0" fontId="28" fillId="0" borderId="5" xfId="0" applyFont="1" applyBorder="1" applyAlignment="1">
      <alignment horizontal="center"/>
    </xf>
    <xf numFmtId="0" fontId="3" fillId="0" borderId="9" xfId="0" applyFont="1" applyBorder="1" applyAlignment="1">
      <alignment horizontal="right" vertical="center"/>
    </xf>
    <xf numFmtId="0" fontId="3" fillId="0" borderId="1" xfId="0" applyFont="1" applyBorder="1" applyAlignment="1">
      <alignment horizontal="left" vertical="center" wrapText="1"/>
    </xf>
    <xf numFmtId="6" fontId="3" fillId="2" borderId="1" xfId="0" applyNumberFormat="1" applyFont="1" applyFill="1" applyBorder="1" applyAlignment="1" applyProtection="1">
      <alignment horizontal="center" vertical="center" wrapText="1"/>
      <protection locked="0"/>
    </xf>
    <xf numFmtId="165" fontId="3" fillId="0" borderId="8" xfId="0" applyNumberFormat="1" applyFont="1" applyBorder="1" applyAlignment="1">
      <alignment horizontal="center" vertical="center" wrapText="1"/>
    </xf>
    <xf numFmtId="6" fontId="2" fillId="9" borderId="12" xfId="0" applyNumberFormat="1" applyFont="1" applyFill="1" applyBorder="1" applyAlignment="1">
      <alignment horizontal="center" vertical="center" wrapText="1"/>
    </xf>
    <xf numFmtId="6" fontId="2" fillId="9" borderId="13" xfId="0" applyNumberFormat="1" applyFont="1" applyFill="1" applyBorder="1" applyAlignment="1">
      <alignment horizontal="center" vertical="center" wrapText="1"/>
    </xf>
    <xf numFmtId="0" fontId="28" fillId="0" borderId="3" xfId="0" applyFont="1" applyBorder="1" applyAlignment="1">
      <alignment horizontal="center"/>
    </xf>
    <xf numFmtId="0" fontId="2" fillId="0" borderId="1" xfId="0" applyFont="1" applyBorder="1" applyAlignment="1">
      <alignment horizontal="left" vertical="center" wrapText="1"/>
    </xf>
    <xf numFmtId="166" fontId="2" fillId="4" borderId="18" xfId="0" applyNumberFormat="1" applyFont="1" applyFill="1" applyBorder="1" applyAlignment="1">
      <alignment horizontal="center" vertical="center" wrapText="1"/>
    </xf>
    <xf numFmtId="6" fontId="2" fillId="0" borderId="16" xfId="0" applyNumberFormat="1" applyFont="1" applyBorder="1" applyAlignment="1">
      <alignment horizontal="center" vertical="center" wrapText="1"/>
    </xf>
    <xf numFmtId="6" fontId="2" fillId="0" borderId="36" xfId="0" applyNumberFormat="1" applyFont="1" applyBorder="1" applyAlignment="1">
      <alignment horizontal="center" vertical="center" wrapText="1"/>
    </xf>
    <xf numFmtId="0" fontId="2" fillId="7" borderId="6" xfId="0" applyFont="1" applyFill="1" applyBorder="1" applyAlignment="1">
      <alignment horizontal="left" vertical="top" wrapText="1"/>
    </xf>
    <xf numFmtId="0" fontId="2" fillId="7" borderId="7" xfId="0" applyFont="1" applyFill="1" applyBorder="1" applyAlignment="1">
      <alignment horizontal="left" vertical="top" wrapText="1"/>
    </xf>
    <xf numFmtId="0" fontId="29" fillId="0" borderId="23" xfId="0" applyFont="1" applyBorder="1" applyAlignment="1">
      <alignment horizontal="left" vertical="top" wrapText="1"/>
    </xf>
    <xf numFmtId="0" fontId="29" fillId="0" borderId="24" xfId="0" applyFont="1" applyBorder="1" applyAlignment="1">
      <alignment horizontal="left" vertical="top" wrapText="1"/>
    </xf>
    <xf numFmtId="0" fontId="29" fillId="0" borderId="0" xfId="0" applyFont="1" applyAlignment="1">
      <alignment horizontal="left" vertical="top" wrapText="1"/>
    </xf>
    <xf numFmtId="0" fontId="29" fillId="0" borderId="7" xfId="0" applyFont="1" applyBorder="1" applyAlignment="1">
      <alignment horizontal="left" vertical="top" wrapText="1"/>
    </xf>
    <xf numFmtId="0" fontId="3" fillId="0" borderId="14" xfId="0" applyFont="1" applyBorder="1" applyAlignment="1">
      <alignment horizontal="right" vertical="center" wrapText="1"/>
    </xf>
    <xf numFmtId="0" fontId="3" fillId="0" borderId="15" xfId="0" applyFont="1" applyBorder="1" applyAlignment="1">
      <alignment horizontal="right" vertical="center" wrapText="1"/>
    </xf>
    <xf numFmtId="0" fontId="3" fillId="0" borderId="15" xfId="0" applyFont="1" applyBorder="1" applyAlignment="1">
      <alignment horizontal="righ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6" fontId="2" fillId="0" borderId="8" xfId="0" applyNumberFormat="1" applyFont="1" applyBorder="1" applyAlignment="1">
      <alignment horizontal="center" vertical="center" wrapText="1"/>
    </xf>
    <xf numFmtId="166" fontId="2" fillId="4" borderId="19" xfId="0" applyNumberFormat="1" applyFont="1" applyFill="1" applyBorder="1" applyAlignment="1">
      <alignment horizontal="center" vertical="center" wrapText="1"/>
    </xf>
    <xf numFmtId="166" fontId="2" fillId="4" borderId="20" xfId="0" applyNumberFormat="1" applyFont="1" applyFill="1" applyBorder="1" applyAlignment="1">
      <alignment horizontal="center" vertical="center" wrapText="1"/>
    </xf>
    <xf numFmtId="166" fontId="2" fillId="0" borderId="19" xfId="0" applyNumberFormat="1" applyFont="1" applyBorder="1" applyAlignment="1">
      <alignment horizontal="center" vertical="center" wrapText="1"/>
    </xf>
    <xf numFmtId="166" fontId="2" fillId="0" borderId="20" xfId="0" applyNumberFormat="1" applyFont="1" applyBorder="1" applyAlignment="1">
      <alignment horizontal="center" vertical="center" wrapText="1"/>
    </xf>
    <xf numFmtId="6" fontId="2" fillId="0" borderId="28" xfId="0" applyNumberFormat="1" applyFont="1" applyBorder="1" applyAlignment="1">
      <alignment horizontal="left" vertical="center" wrapText="1"/>
    </xf>
    <xf numFmtId="0" fontId="2" fillId="7" borderId="0" xfId="0" applyFont="1" applyFill="1" applyAlignment="1">
      <alignment horizontal="left" vertical="top" wrapText="1"/>
    </xf>
    <xf numFmtId="6" fontId="2" fillId="0" borderId="0" xfId="0" applyNumberFormat="1" applyFont="1" applyAlignment="1">
      <alignment horizontal="center" vertical="top" wrapText="1"/>
    </xf>
    <xf numFmtId="0" fontId="28" fillId="0" borderId="6" xfId="0" applyFont="1" applyBorder="1" applyAlignment="1">
      <alignment horizontal="center"/>
    </xf>
    <xf numFmtId="0" fontId="28" fillId="0" borderId="0" xfId="0" applyFont="1" applyAlignment="1">
      <alignment horizontal="center"/>
    </xf>
    <xf numFmtId="0" fontId="28" fillId="9" borderId="4" xfId="0" applyFont="1" applyFill="1" applyBorder="1" applyAlignment="1">
      <alignment horizontal="left" vertical="center" wrapText="1"/>
    </xf>
    <xf numFmtId="0" fontId="28" fillId="9" borderId="5" xfId="0" applyFont="1" applyFill="1" applyBorder="1" applyAlignment="1">
      <alignment horizontal="left" vertical="center" wrapText="1"/>
    </xf>
    <xf numFmtId="0" fontId="2" fillId="0" borderId="37" xfId="0" applyFont="1" applyBorder="1" applyAlignment="1">
      <alignment horizontal="left" vertical="top" wrapText="1"/>
    </xf>
    <xf numFmtId="0" fontId="2" fillId="0" borderId="7" xfId="0" applyFont="1" applyBorder="1" applyAlignment="1">
      <alignment horizontal="left" vertical="top" wrapText="1"/>
    </xf>
    <xf numFmtId="0" fontId="2" fillId="0" borderId="19"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20"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Alignment="1">
      <alignment vertical="top" wrapText="1"/>
    </xf>
    <xf numFmtId="0" fontId="9" fillId="5" borderId="2" xfId="0" applyFont="1" applyFill="1" applyBorder="1" applyAlignment="1">
      <alignment horizontal="center" vertical="center" wrapText="1"/>
    </xf>
  </cellXfs>
  <cellStyles count="6">
    <cellStyle name="Comma" xfId="5" builtinId="3"/>
    <cellStyle name="Currency" xfId="4" builtinId="4"/>
    <cellStyle name="Hyperlink" xfId="1" builtinId="8"/>
    <cellStyle name="Normal" xfId="0" builtinId="0"/>
    <cellStyle name="Normal 2" xfId="3" xr:uid="{9C0A5B2B-A4FF-4A4E-86EA-4FE156DBF22F}"/>
    <cellStyle name="Per cent" xfId="2" builtinId="5"/>
  </cellStyles>
  <dxfs count="0"/>
  <tableStyles count="0" defaultTableStyle="TableStyleMedium2" defaultPivotStyle="PivotStyleLight16"/>
  <colors>
    <mruColors>
      <color rgb="FF9B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7FC5132-0DC1-4E81-8929-0FF20C8EB781}">
  <we:reference id="wa200000018" version="23.1.0.0" store="en-US" storeType="OMEX"/>
  <we:alternateReferences>
    <we:reference id="WA200000018" version="23.1.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PsiNormal</we:customFunctionIds>
        <we:customFunctionIds>PsiBernoulli</we:customFunctionIds>
        <we:customFunctionIds>PsiBeta</we:customFunctionIds>
        <we:customFunctionIds>PsiBetaGen</we:customFunctionIds>
        <we:customFunctionIds>PsiBetaSubj</we:customFunctionIds>
        <we:customFunctionIds>PsiBinomial</we:customFunctionIds>
        <we:customFunctionIds>PsiCauchy</we:customFunctionIds>
        <we:customFunctionIds>PsiChiSquare</we:customFunctionIds>
        <we:customFunctionIds>PsiCumul</we:customFunctionIds>
        <we:customFunctionIds>PsiCumulD</we:customFunctionIds>
        <we:customFunctionIds>PsiDiscrete</we:customFunctionIds>
        <we:customFunctionIds>PsiDisUniform</we:customFunctionIds>
        <we:customFunctionIds>PsiErf</we:customFunctionIds>
        <we:customFunctionIds>PsiErlang</we:customFunctionIds>
        <we:customFunctionIds>PsiExponential</we:customFunctionIds>
        <we:customFunctionIds>PsiGamma</we:customFunctionIds>
        <we:customFunctionIds>PsiGeneral</we:customFunctionIds>
        <we:customFunctionIds>PsiGeometric</we:customFunctionIds>
        <we:customFunctionIds>PsiHistogram</we:customFunctionIds>
        <we:customFunctionIds>PsiHyperGeo</we:customFunctionIds>
        <we:customFunctionIds>PsiIntUniform</we:customFunctionIds>
        <we:customFunctionIds>PsiInvNormal</we:customFunctionIds>
        <we:customFunctionIds>PsiLaplace</we:customFunctionIds>
        <we:customFunctionIds>PsiLogarithmic</we:customFunctionIds>
        <we:customFunctionIds>PsiLogistic</we:customFunctionIds>
        <we:customFunctionIds>PsiLogLogistic</we:customFunctionIds>
        <we:customFunctionIds>PsiLogNormal</we:customFunctionIds>
        <we:customFunctionIds>PsiLogNorm2</we:customFunctionIds>
        <we:customFunctionIds>PsiMaxExtreme</we:customFunctionIds>
        <we:customFunctionIds>PsiMinExtreme</we:customFunctionIds>
        <we:customFunctionIds>PsiMyerson</we:customFunctionIds>
        <we:customFunctionIds>PsiNegBinomial</we:customFunctionIds>
        <we:customFunctionIds>PsiNormalSkew</we:customFunctionIds>
        <we:customFunctionIds>PsiPareto</we:customFunctionIds>
        <we:customFunctionIds>PsiPareto2</we:customFunctionIds>
        <we:customFunctionIds>PsiPearson5</we:customFunctionIds>
        <we:customFunctionIds>PsiPearson6</we:customFunctionIds>
        <we:customFunctionIds>PsiPert</we:customFunctionIds>
        <we:customFunctionIds>PsiPoisson</we:customFunctionIds>
        <we:customFunctionIds>PsiRayleigh</we:customFunctionIds>
        <we:customFunctionIds>PsiStudent</we:customFunctionIds>
        <we:customFunctionIds>PsiTriangular</we:customFunctionIds>
        <we:customFunctionIds>PsiTriangGen</we:customFunctionIds>
        <we:customFunctionIds>PsiUniform</we:customFunctionIds>
        <we:customFunctionIds>PsiWeibull</we:customFunctionIds>
        <we:customFunctionIds>PsiBurr12</we:customFunctionIds>
        <we:customFunctionIds>PsiDagum</we:customFunctionIds>
        <we:customFunctionIds>PsiDblTriang</we:customFunctionIds>
        <we:customFunctionIds>PsiFdist</we:customFunctionIds>
        <we:customFunctionIds>PsiFatigueLife</we:customFunctionIds>
        <we:customFunctionIds>PsiFrechet</we:customFunctionIds>
        <we:customFunctionIds>PsiHypSecant</we:customFunctionIds>
        <we:customFunctionIds>PsiJohnsonSB</we:customFunctionIds>
        <we:customFunctionIds>PsiJohnsonSU</we:customFunctionIds>
        <we:customFunctionIds>PsiKumaraswamy</we:customFunctionIds>
        <we:customFunctionIds>PsiLevy</we:customFunctionIds>
        <we:customFunctionIds>PsiReciprocal</we:customFunctionIds>
        <we:customFunctionIds>PsiMVLogNormal</we:customFunctionIds>
        <we:customFunctionIds>PsiMVNormal</we:customFunctionIds>
        <we:customFunctionIds>PsiMVResample</we:customFunctionIds>
        <we:customFunctionIds>PsiMVShuffle</we:customFunctionIds>
        <we:customFunctionIds>PsiMean</we:customFunctionIds>
        <we:customFunctionIds>PsiTheoMean</we:customFunctionIds>
        <we:customFunctionIds>PsiLock</we:customFunctionIds>
        <we:customFunctionIds>PsiName</we:customFunctionIds>
        <we:customFunctionIds>PsiShift</we:customFunctionIds>
        <we:customFunctionIds>PsiSample</we:customFunctionIds>
        <we:customFunctionIds>PsiTruncate</we:customFunctionIds>
        <we:customFunctionIds>PsiSeed</we:customFunctionIds>
        <we:customFunctionIds>PsiOutput</we:customFunctionIds>
        <we:customFunctionIds>PsiInput</we:customFunctionIds>
        <we:customFunctionIds>PsiSimParam</we:customFunctionIds>
        <we:customFunctionIds>PsiSenParam</we:customFunctionIds>
        <we:customFunctionIds>PsiOptParam</we:customFunctionIds>
        <we:customFunctionIds>PsiCalcParam</we:customFunctionIds>
        <we:customFunctionIds>PsiSlurp</we:customFunctionIds>
        <we:customFunctionIds>PsiSip</we:customFunctionIds>
        <we:customFunctionIds>PsiTSSip</we:customFunctionIds>
        <we:customFunctionIds>PsiCorrMatrix</we:customFunctionIds>
        <we:customFunctionIds>PsiCorrDepen</we:customFunctionIds>
        <we:customFunctionIds>PsiCorrIndep</we:customFunctionIds>
        <we:customFunctionIds>PsiFit</we:customFunctionIds>
        <we:customFunctionIds>PsiData</we:customFunctionIds>
        <we:customFunctionIds>PsiKurtosis</we:customFunctionIds>
        <we:customFunctionIds>PsiTheoKurtosis</we:customFunctionIds>
        <we:customFunctionIds>PsiMax</we:customFunctionIds>
        <we:customFunctionIds>PsiTheoMax</we:customFunctionIds>
        <we:customFunctionIds>PsiMin</we:customFunctionIds>
        <we:customFunctionIds>PsiTheoMin</we:customFunctionIds>
        <we:customFunctionIds>PsiMode</we:customFunctionIds>
        <we:customFunctionIds>PsiTheoMode</we:customFunctionIds>
        <we:customFunctionIds>PsiPercentile</we:customFunctionIds>
        <we:customFunctionIds>PsiTheoPercentile</we:customFunctionIds>
        <we:customFunctionIds>PsiPtoX</we:customFunctionIds>
        <we:customFunctionIds>PsiTheoPtoX</we:customFunctionIds>
        <we:customFunctionIds>PsiPercentileD</we:customFunctionIds>
        <we:customFunctionIds>PsiTheoPercentileD</we:customFunctionIds>
        <we:customFunctionIds>PsiQtoX</we:customFunctionIds>
        <we:customFunctionIds>PsiTheoQtoX</we:customFunctionIds>
        <we:customFunctionIds>PsiRange</we:customFunctionIds>
        <we:customFunctionIds>PsiTheoRange</we:customFunctionIds>
        <we:customFunctionIds>PsiSkewness</we:customFunctionIds>
        <we:customFunctionIds>PsiTheoSkewness</we:customFunctionIds>
        <we:customFunctionIds>PsiStdDev</we:customFunctionIds>
        <we:customFunctionIds>PsiTheoStdDev</we:customFunctionIds>
        <we:customFunctionIds>PsiTarget</we:customFunctionIds>
        <we:customFunctionIds>PsiTheoTarget</we:customFunctionIds>
        <we:customFunctionIds>PsiXtoP</we:customFunctionIds>
        <we:customFunctionIds>PsiTheoXtoP</we:customFunctionIds>
        <we:customFunctionIds>PsiTargetD</we:customFunctionIds>
        <we:customFunctionIds>PsiTheoTargetD</we:customFunctionIds>
        <we:customFunctionIds>PsiXtoQ</we:customFunctionIds>
        <we:customFunctionIds>PsiTheoXtoQ</we:customFunctionIds>
        <we:customFunctionIds>PsiTheoXtoY</we:customFunctionIds>
        <we:customFunctionIds>PsiVariance</we:customFunctionIds>
        <we:customFunctionIds>PsiTheoVariance</we:customFunctionIds>
        <we:customFunctionIds>PsiAbsDev</we:customFunctionIds>
        <we:customFunctionIds>PsiCITrials</we:customFunctionIds>
        <we:customFunctionIds>PsiCorrelation</we:customFunctionIds>
        <we:customFunctionIds>PsiFrequency</we:customFunctionIds>
        <we:customFunctionIds>PsiMeanCI</we:customFunctionIds>
        <we:customFunctionIds>PsiMeanCIB</we:customFunctionIds>
        <we:customFunctionIds>PsiSemiDev</we:customFunctionIds>
        <we:customFunctionIds>PsiSemiDev2</we:customFunctionIds>
        <we:customFunctionIds>PsiSemiVar</we:customFunctionIds>
        <we:customFunctionIds>PsiSemiVar2</we:customFunctionIds>
        <we:customFunctionIds>PsiStdDevCI</we:customFunctionIds>
        <we:customFunctionIds>PsiBVaR</we:customFunctionIds>
        <we:customFunctionIds>PsiCVaR</we:customFunctionIds>
        <we:customFunctionIds>PsiCurrentTrial</we:customFunctionIds>
        <we:customFunctionIds>PsiCurrentSim</we:customFunctionIds>
        <we:customFunctionIds>PsiCount</we:customFunctionIds>
        <we:customFunctionIds>PsiSenValue</we:customFunctionIds>
        <we:customFunctionIds>PsiCurrentOpt</we:customFunctionIds>
        <we:customFunctionIds>PsiMedian</we:customFunctionIds>
        <we:customFunctionIds>PsiTheoMedian</we:customFunctionIds>
        <we:customFunctionIds>PsiDim</we:customFunctionIds>
        <we:customFunctionIds>PsiCube</we:customFunctionIds>
        <we:customFunctionIds>PsiReduce</we:customFunctionIds>
        <we:customFunctionIds>PsiJoin</we:customFunctionIds>
        <we:customFunctionIds>PsiOptStatus</we:customFunctionIds>
        <we:customFunctionIds>PsiPivotCube</we:customFunctionIds>
        <we:customFunctionIds>PsiCalcValue</we:customFunctionIds>
        <we:customFunctionIds>PsiOptData</we:customFunctionIds>
        <we:customFunctionIds>PsiParamDim</we:customFunctionIds>
        <we:customFunctionIds>PsiPivotDim</we:customFunctionIds>
        <we:customFunctionIds>PsiCubeOutput</we:customFunctionIds>
        <we:customFunctionIds>PsiDimLock</we:customFunctionIds>
        <we:customFunctionIds>PsiDimActive</we:customFunctionIds>
        <we:customFunctionIds>PsiCubeData</we:customFunctionIds>
        <we:customFunctionIds>PsiSimOutput</we:customFunctionIds>
        <we:customFunctionIds>PsiSimData</we:customFunctionIds>
        <we:customFunctionIds>PsiResample</we:customFunctionIds>
        <we:customFunctionIds>PsiTableCube</we:customFunctionIds>
        <we:customFunctionIds>PsiCompound</we:customFunctionIds>
        <we:customFunctionIds>PsiCopula</we:customFunctionIds>
        <we:customFunctionIds>PsiCopulaStudent</we:customFunctionIds>
        <we:customFunctionIds>PsiCopulaGauss</we:customFunctionIds>
        <we:customFunctionIds>PsiKendallTau</we:customFunctionIds>
        <we:customFunctionIds>PsiSpearmanRho</we:customFunctionIds>
        <we:customFunctionIds>PsiMetalog</we:customFunctionIds>
        <we:customFunctionIds>PsiMetalogSPT</we:customFunctionIds>
        <we:customFunctionIds>PsiMetalogFit</we:customFunctionIds>
        <we:customFunctionIds>PsiDataSrc</we:customFunctionIds>
        <we:customFunctionIds>PsiModelSrc</we:customFunctionIds>
        <we:customFunctionIds>PsiSigmaCP</we:customFunctionIds>
        <we:customFunctionIds>PsiSigmaCPK</we:customFunctionIds>
        <we:customFunctionIds>PsiSigmaCPKLower</we:customFunctionIds>
        <we:customFunctionIds>PsiSigmaCPKUpper</we:customFunctionIds>
        <we:customFunctionIds>PsiSigmaCPM</we:customFunctionIds>
        <we:customFunctionIds>PsiSigmaDefectPPM</we:customFunctionIds>
        <we:customFunctionIds>PsiSigmaDefectShiftPPM</we:customFunctionIds>
        <we:customFunctionIds>PsiSigmaDefectShiftPPMLower</we:customFunctionIds>
        <we:customFunctionIds>PsiSigmaDefectShiftPPMUpper</we:customFunctionIds>
        <we:customFunctionIds>PsiSigmaK</we:customFunctionIds>
        <we:customFunctionIds>PsiSigmaLowerBound</we:customFunctionIds>
        <we:customFunctionIds>PsiSigmaProbDefectShift</we:customFunctionIds>
        <we:customFunctionIds>PsiSigmaProbDefectShiftLower</we:customFunctionIds>
        <we:customFunctionIds>PsiSigmaProbDefectShiftUpper</we:customFunctionIds>
        <we:customFunctionIds>PsiSigmaSigmaLevel</we:customFunctionIds>
        <we:customFunctionIds>PsiSigmaUpperBound</we:customFunctionIds>
        <we:customFunctionIds>PsiSigmaYield</we:customFunctionIds>
        <we:customFunctionIds>PsiSigmaZLower</we:customFunctionIds>
        <we:customFunctionIds>PsiSigmaZMin</we:customFunctionIds>
        <we:customFunctionIds>PsiSigmaZUpper</we:customFunctionIds>
        <we:customFunctionIds>PsiBetaGenAlt</we:customFunctionIds>
        <we:customFunctionIds>PsiCauchyAlt</we:customFunctionIds>
        <we:customFunctionIds>PsiChiSquareAlt</we:customFunctionIds>
        <we:customFunctionIds>PsiErfAlt</we:customFunctionIds>
        <we:customFunctionIds>PsiExponentialAlt</we:customFunctionIds>
        <we:customFunctionIds>PsiGammaAlt</we:customFunctionIds>
        <we:customFunctionIds>PsiInvNormalAlt</we:customFunctionIds>
        <we:customFunctionIds>PsiLaplaceAlt</we:customFunctionIds>
        <we:customFunctionIds>PsiLogisticAlt</we:customFunctionIds>
        <we:customFunctionIds>PsiLogLogisticAlt</we:customFunctionIds>
        <we:customFunctionIds>PsiLogNormalAlt</we:customFunctionIds>
        <we:customFunctionIds>PsiMaxExtremeAlt</we:customFunctionIds>
        <we:customFunctionIds>PsiMinExtremeAlt</we:customFunctionIds>
        <we:customFunctionIds>PsiNormalAlt</we:customFunctionIds>
        <we:customFunctionIds>PsiUniformAlt</we:customFunctionIds>
        <we:customFunctionIds>PsiTriangularAlt</we:customFunctionIds>
        <we:customFunctionIds>PsiParetoAlt</we:customFunctionIds>
        <we:customFunctionIds>PsiPareto2Alt</we:customFunctionIds>
        <we:customFunctionIds>PsiPearson5Alt</we:customFunctionIds>
        <we:customFunctionIds>PsiPearson6Alt</we:customFunctionIds>
        <we:customFunctionIds>PsiPertAlt</we:customFunctionIds>
        <we:customFunctionIds>PsiRayleighAlt</we:customFunctionIds>
        <we:customFunctionIds>PsiStudentAlt</we:customFunctionIds>
        <we:customFunctionIds>PsiWeibullAlt</we:customFunctionIds>
        <we:customFunctionIds>PsiOptValue</we:customFunctionIds>
        <we:customFunctionIds>PsiCoeffVar</we:customFunctionIds>
        <we:customFunctionIds>PsiStdErr</we:customFunctionIds>
        <we:customFunctionIds>PsiExpGain</we:customFunctionIds>
        <we:customFunctionIds>PsiExpGainRatio</we:customFunctionIds>
        <we:customFunctionIds>PsiExpLoss</we:customFunctionIds>
        <we:customFunctionIds>PsiExpLossRatio</we:customFunctionIds>
        <we:customFunctionIds>PsiExpValMargin</we:customFunctionIds>
        <we:customFunctionIds>PsiCertified</we:customFunctionIds>
        <we:customFunctionIds>PsiCensor</we:customFunctionIds>
        <we:customFunctionIds>PsiBaseCase</we:customFunctionIds>
        <we:customFunctionIds>PsiForecastETS</we:customFunctionIds>
        <we:customFunctionIds>PsiForecastLinear</we:customFunctionIds>
        <we:customFunctionIds>DotProduct</we:customFunctionIds>
        <we:customFunctionIds>QuadProduct</we:customFunctionIds>
        <we:customFunctionIds>PsiDecTable</we:customFunctionIds>
        <we:customFunctionIds>PsiBoxFunction</we:customFunctionIds>
        <we:customFunctionIds>PsiInitialValue</we:customFunctionIds>
        <we:customFunctionIds>PsiFinalValue</we:customFunctionIds>
        <we:customFunctionIds>PsiDualValue</we:customFunctionIds>
        <we:customFunctionIds>PsiSlackValue</we:customFunctionIds>
        <we:customFunctionIds>PsiDualUpper</we:customFunctionIds>
        <we:customFunctionIds>PsiDualLower</we:customFunctionIds>
        <we:customFunctionIds>PsiTSIntegrate</we:customFunctionIds>
        <we:customFunctionIds>PsiTransform</we:customFunctionIds>
        <we:customFunctionIds>PsiTSSeasonality</we:customFunctionIds>
        <we:customFunctionIds>PsiTSLen</we:customFunctionIds>
        <we:customFunctionIds>PsiAR1</we:customFunctionIds>
        <we:customFunctionIds>PsiAR2</we:customFunctionIds>
        <we:customFunctionIds>PsiMA1</we:customFunctionIds>
        <we:customFunctionIds>PsiMA2</we:customFunctionIds>
        <we:customFunctionIds>PsiARMA11</we:customFunctionIds>
        <we:customFunctionIds>PsiARCH1</we:customFunctionIds>
        <we:customFunctionIds>PsiGARCH11</we:customFunctionIds>
        <we:customFunctionIds>PsiEGARCH11</we:customFunctionIds>
        <we:customFunctionIds>PsiAPARCH11</we:customFunctionIds>
        <we:customFunctionIds>PsiTargetCI</we:customFunctionIds>
        <we:customFunctionIds>PsiPercentileCI</we:customFunctionIds>
        <we:customFunctionIds>PsiPercentiles</we:customFunctionIds>
        <we:customFunctionIds>PsiModelDesc</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ngland.nhs.uk/publication/network-contract-des-primary-care-network-adjusted-populations-spreadsheet-2026-27/" TargetMode="External"/><Relationship Id="rId2" Type="http://schemas.openxmlformats.org/officeDocument/2006/relationships/hyperlink" Target="https://www.england.nhs.uk/publication/network-contract-des-primary-care-network-adjusted-populations-spreadsheet-2026-27/" TargetMode="External"/><Relationship Id="rId1" Type="http://schemas.openxmlformats.org/officeDocument/2006/relationships/hyperlink" Target="https://www.cqc.org.uk/guidance-providers/regulations-enforcement/service-typ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2"/>
  <sheetViews>
    <sheetView showGridLines="0" tabSelected="1" zoomScaleNormal="100" workbookViewId="0">
      <pane xSplit="1" ySplit="2" topLeftCell="B3" activePane="bottomRight" state="frozen"/>
      <selection pane="topRight"/>
      <selection pane="bottomLeft"/>
      <selection pane="bottomRight"/>
    </sheetView>
  </sheetViews>
  <sheetFormatPr defaultColWidth="9.453125" defaultRowHeight="14" x14ac:dyDescent="0.3"/>
  <cols>
    <col min="1" max="1" width="3.54296875" style="2" customWidth="1"/>
    <col min="2" max="2" width="151" style="1" customWidth="1"/>
    <col min="3" max="3" width="9.453125" style="1" customWidth="1"/>
    <col min="4" max="4" width="10.453125" style="1" bestFit="1" customWidth="1"/>
    <col min="5" max="5" width="11.54296875" style="1" customWidth="1"/>
    <col min="6" max="6" width="19.90625" style="1" customWidth="1"/>
    <col min="7" max="7" width="15" style="1" customWidth="1"/>
    <col min="8" max="9" width="9.453125" style="1"/>
    <col min="10" max="10" width="14.453125" style="1" customWidth="1"/>
    <col min="11" max="11" width="15.90625" style="1" bestFit="1" customWidth="1"/>
    <col min="12" max="16384" width="9.453125" style="1"/>
  </cols>
  <sheetData>
    <row r="1" spans="1:11" ht="18" x14ac:dyDescent="0.4">
      <c r="B1" s="5" t="s">
        <v>2666</v>
      </c>
    </row>
    <row r="2" spans="1:11" ht="15.5" x14ac:dyDescent="0.35">
      <c r="B2" s="141" t="s">
        <v>2667</v>
      </c>
    </row>
    <row r="4" spans="1:11" ht="15.5" x14ac:dyDescent="0.35">
      <c r="B4" s="4" t="s">
        <v>0</v>
      </c>
    </row>
    <row r="5" spans="1:11" ht="42" x14ac:dyDescent="0.3">
      <c r="B5" s="28" t="s">
        <v>2668</v>
      </c>
    </row>
    <row r="6" spans="1:11" x14ac:dyDescent="0.3">
      <c r="B6" s="28"/>
    </row>
    <row r="7" spans="1:11" ht="18.75" customHeight="1" x14ac:dyDescent="0.3">
      <c r="B7" s="53" t="s">
        <v>2669</v>
      </c>
    </row>
    <row r="8" spans="1:11" ht="16.5" customHeight="1" x14ac:dyDescent="0.3">
      <c r="B8" s="28"/>
      <c r="D8" s="36" t="s">
        <v>2582</v>
      </c>
      <c r="E8" s="36" t="s">
        <v>2670</v>
      </c>
      <c r="K8" s="52"/>
    </row>
    <row r="9" spans="1:11" ht="19.399999999999999" customHeight="1" x14ac:dyDescent="0.3">
      <c r="B9" s="35" t="s">
        <v>1</v>
      </c>
      <c r="D9" s="2" t="s">
        <v>2</v>
      </c>
      <c r="E9" s="2" t="s">
        <v>2</v>
      </c>
    </row>
    <row r="10" spans="1:11" s="3" customFormat="1" ht="33" customHeight="1" x14ac:dyDescent="0.35">
      <c r="A10" s="2" t="s">
        <v>7</v>
      </c>
      <c r="B10" s="28" t="s">
        <v>14835</v>
      </c>
      <c r="D10" s="55">
        <v>123.34</v>
      </c>
      <c r="E10" s="55">
        <v>130.07</v>
      </c>
    </row>
    <row r="11" spans="1:11" s="3" customFormat="1" ht="22.4" customHeight="1" x14ac:dyDescent="0.35">
      <c r="A11" s="2" t="s">
        <v>8</v>
      </c>
      <c r="B11" s="28" t="s">
        <v>2671</v>
      </c>
      <c r="D11" s="55">
        <v>225.49</v>
      </c>
      <c r="E11" s="55">
        <v>227.95</v>
      </c>
    </row>
    <row r="12" spans="1:11" s="3" customFormat="1" ht="20.149999999999999" customHeight="1" x14ac:dyDescent="0.35">
      <c r="A12" s="2" t="s">
        <v>3</v>
      </c>
      <c r="B12" s="28" t="s">
        <v>14836</v>
      </c>
      <c r="D12" s="42">
        <v>4.7500000000000001E-2</v>
      </c>
      <c r="E12" s="42">
        <v>4.7E-2</v>
      </c>
    </row>
    <row r="13" spans="1:11" s="3" customFormat="1" ht="32.25" customHeight="1" x14ac:dyDescent="0.35">
      <c r="A13" s="2" t="s">
        <v>4</v>
      </c>
      <c r="B13" s="28" t="s">
        <v>2672</v>
      </c>
      <c r="D13" s="39">
        <v>1.7609999999999999</v>
      </c>
      <c r="E13" s="39">
        <v>1.7609999999999999</v>
      </c>
    </row>
    <row r="14" spans="1:11" s="3" customFormat="1" ht="70.25" customHeight="1" x14ac:dyDescent="0.35">
      <c r="A14" s="2" t="s">
        <v>9</v>
      </c>
      <c r="B14" s="28" t="s">
        <v>14841</v>
      </c>
      <c r="D14" s="39">
        <v>0</v>
      </c>
      <c r="E14" s="39">
        <v>4.5703968602375298</v>
      </c>
    </row>
    <row r="15" spans="1:11" ht="76.400000000000006" customHeight="1" x14ac:dyDescent="0.3">
      <c r="B15" s="56" t="s">
        <v>2580</v>
      </c>
    </row>
    <row r="16" spans="1:11" s="44" customFormat="1" hidden="1" x14ac:dyDescent="0.3">
      <c r="A16" s="43"/>
      <c r="B16" s="28" t="s">
        <v>2575</v>
      </c>
      <c r="E16" s="48">
        <v>62923806</v>
      </c>
      <c r="F16" s="52" t="s">
        <v>2577</v>
      </c>
    </row>
    <row r="17" spans="1:11" s="44" customFormat="1" ht="21" hidden="1" customHeight="1" x14ac:dyDescent="0.3">
      <c r="A17" s="43"/>
      <c r="B17" s="28" t="s">
        <v>2574</v>
      </c>
      <c r="E17" s="48">
        <v>62926051.5368357</v>
      </c>
      <c r="F17" s="44" t="s">
        <v>5</v>
      </c>
    </row>
    <row r="18" spans="1:11" ht="14.9" customHeight="1" x14ac:dyDescent="0.3">
      <c r="B18" s="35" t="s">
        <v>6</v>
      </c>
      <c r="D18" s="36" t="s">
        <v>2582</v>
      </c>
      <c r="E18" s="36" t="s">
        <v>2670</v>
      </c>
      <c r="G18" s="52"/>
      <c r="K18" s="52"/>
    </row>
    <row r="19" spans="1:11" ht="14.4" customHeight="1" x14ac:dyDescent="0.3">
      <c r="B19" s="35"/>
      <c r="C19" s="3"/>
      <c r="D19" s="57" t="s">
        <v>2</v>
      </c>
      <c r="E19" s="57" t="s">
        <v>2</v>
      </c>
    </row>
    <row r="20" spans="1:11" s="3" customFormat="1" ht="31.75" customHeight="1" x14ac:dyDescent="0.35">
      <c r="A20" s="2" t="s">
        <v>7</v>
      </c>
      <c r="B20" s="28" t="s">
        <v>2673</v>
      </c>
      <c r="D20" s="39">
        <v>2.266</v>
      </c>
      <c r="E20" s="39">
        <v>2.3109999999999999</v>
      </c>
      <c r="F20" s="39"/>
      <c r="G20" s="61"/>
    </row>
    <row r="21" spans="1:11" ht="18" customHeight="1" x14ac:dyDescent="0.3">
      <c r="A21" s="2" t="s">
        <v>8</v>
      </c>
      <c r="B21" s="56" t="s">
        <v>14847</v>
      </c>
      <c r="C21" s="58"/>
      <c r="D21" s="39">
        <v>0.73299999999999998</v>
      </c>
      <c r="E21" s="39">
        <v>0.748</v>
      </c>
      <c r="F21" s="49"/>
      <c r="G21" s="48"/>
      <c r="H21" s="3"/>
    </row>
    <row r="22" spans="1:11" ht="17.149999999999999" customHeight="1" x14ac:dyDescent="0.3">
      <c r="A22" s="2" t="s">
        <v>3</v>
      </c>
      <c r="B22" s="56" t="s">
        <v>14848</v>
      </c>
      <c r="D22" s="59">
        <f>D20+D21</f>
        <v>2.9990000000000001</v>
      </c>
      <c r="E22" s="59">
        <f>E20+E21</f>
        <v>3.0590000000000002</v>
      </c>
      <c r="G22" s="48"/>
    </row>
    <row r="23" spans="1:11" ht="6.65" customHeight="1" x14ac:dyDescent="0.3">
      <c r="B23" s="56"/>
      <c r="D23" s="39"/>
      <c r="E23" s="39"/>
    </row>
    <row r="24" spans="1:11" ht="61.25" customHeight="1" x14ac:dyDescent="0.3">
      <c r="A24" s="2" t="s">
        <v>4</v>
      </c>
      <c r="B24" s="28" t="s">
        <v>14840</v>
      </c>
      <c r="D24" s="39">
        <v>26.847999999999999</v>
      </c>
      <c r="E24" s="39">
        <v>27.667999999999999</v>
      </c>
      <c r="F24" s="155"/>
      <c r="G24" s="61"/>
      <c r="H24" s="3"/>
      <c r="K24" s="61"/>
    </row>
    <row r="25" spans="1:11" ht="34.4" customHeight="1" x14ac:dyDescent="0.3">
      <c r="A25" s="2" t="s">
        <v>9</v>
      </c>
      <c r="B25" s="28" t="s">
        <v>2693</v>
      </c>
      <c r="D25" s="39">
        <v>130.25299999999999</v>
      </c>
      <c r="E25" s="39">
        <v>133.15799999999999</v>
      </c>
      <c r="F25" s="154"/>
      <c r="G25" s="3"/>
      <c r="K25" s="3"/>
    </row>
    <row r="26" spans="1:11" ht="21" customHeight="1" x14ac:dyDescent="0.3">
      <c r="A26" s="2" t="s">
        <v>10</v>
      </c>
      <c r="B26" s="28" t="s">
        <v>2674</v>
      </c>
      <c r="D26" s="39">
        <v>8.5229999999999997</v>
      </c>
      <c r="E26" s="39">
        <v>8.9030000000000005</v>
      </c>
      <c r="G26" s="61"/>
      <c r="H26" s="3"/>
      <c r="K26" s="61"/>
    </row>
    <row r="27" spans="1:11" ht="23.15" customHeight="1" x14ac:dyDescent="0.3">
      <c r="A27" s="2" t="s">
        <v>11</v>
      </c>
      <c r="B27" s="56" t="s">
        <v>2581</v>
      </c>
      <c r="C27" s="58"/>
      <c r="D27" s="39">
        <v>0.20399999999999999</v>
      </c>
      <c r="E27" s="39">
        <v>0.20300000000000001</v>
      </c>
      <c r="G27" s="48"/>
    </row>
    <row r="28" spans="1:11" ht="18.649999999999999" customHeight="1" x14ac:dyDescent="0.3">
      <c r="A28" s="2" t="s">
        <v>12</v>
      </c>
      <c r="B28" s="56" t="s">
        <v>14829</v>
      </c>
      <c r="D28" s="39">
        <v>3.2080000000000002</v>
      </c>
      <c r="E28" s="39">
        <v>0</v>
      </c>
    </row>
    <row r="29" spans="1:11" ht="29.15" customHeight="1" x14ac:dyDescent="0.3">
      <c r="A29" s="2" t="s">
        <v>13</v>
      </c>
      <c r="B29" s="56" t="s">
        <v>14830</v>
      </c>
      <c r="D29" s="39">
        <v>1.375</v>
      </c>
      <c r="E29" s="39">
        <v>0</v>
      </c>
    </row>
    <row r="30" spans="1:11" x14ac:dyDescent="0.3">
      <c r="B30" s="56"/>
      <c r="D30" s="3"/>
      <c r="E30" s="39"/>
    </row>
    <row r="31" spans="1:11" ht="42" x14ac:dyDescent="0.3">
      <c r="B31" s="60" t="s">
        <v>2579</v>
      </c>
    </row>
    <row r="32" spans="1:11" ht="42.5" x14ac:dyDescent="0.35">
      <c r="B32" s="60" t="s">
        <v>2694</v>
      </c>
      <c r="E32" s="62"/>
    </row>
  </sheetData>
  <sheetProtection algorithmName="SHA-512" hashValue="/mb5G6elHkvLfDEsQvotjtYyR84zG5KB4sx18HgLKVMWMnzdc/wrH6i44HL0qkAvitTY0WCY3x6NiFHpFSCnFA==" saltValue="WCQKvRCHiDmuIZ4mzNTvGA==" spinCount="100000" sheet="1" objects="1" scenarios="1"/>
  <pageMargins left="0.70866141732283472" right="0.70866141732283472" top="0.74803149606299213" bottom="0.74803149606299213"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95"/>
  <sheetViews>
    <sheetView showGridLines="0" zoomScale="90" zoomScaleNormal="90" workbookViewId="0"/>
  </sheetViews>
  <sheetFormatPr defaultColWidth="9.08984375" defaultRowHeight="14" x14ac:dyDescent="0.3"/>
  <cols>
    <col min="1" max="1" width="6.54296875" style="1" customWidth="1"/>
    <col min="2" max="2" width="69.08984375" style="1" customWidth="1"/>
    <col min="3" max="3" width="49.36328125" style="1" customWidth="1"/>
    <col min="4" max="4" width="38.54296875" style="1" customWidth="1"/>
    <col min="5" max="5" width="41.54296875" style="1" customWidth="1"/>
    <col min="6" max="6" width="2.54296875" style="1" customWidth="1"/>
    <col min="7" max="7" width="27.6328125" style="3" customWidth="1"/>
    <col min="8" max="8" width="21.54296875" style="1" customWidth="1"/>
    <col min="9" max="9" width="41.36328125" style="1" customWidth="1"/>
    <col min="10" max="10" width="9.08984375" style="1"/>
    <col min="11" max="11" width="17" style="1" customWidth="1"/>
    <col min="12" max="12" width="9.453125" style="1" customWidth="1"/>
    <col min="13" max="16384" width="9.08984375" style="1"/>
  </cols>
  <sheetData>
    <row r="1" spans="1:13" ht="15.5" x14ac:dyDescent="0.35">
      <c r="A1" s="52" t="s">
        <v>2675</v>
      </c>
      <c r="C1" s="141" t="s">
        <v>2667</v>
      </c>
      <c r="J1" s="52"/>
      <c r="K1" s="63"/>
      <c r="L1" s="3"/>
      <c r="M1" s="3"/>
    </row>
    <row r="2" spans="1:13" x14ac:dyDescent="0.3">
      <c r="A2" s="72"/>
      <c r="L2" s="3"/>
      <c r="M2" s="3"/>
    </row>
    <row r="3" spans="1:13" x14ac:dyDescent="0.3">
      <c r="A3" s="1" t="s">
        <v>2676</v>
      </c>
      <c r="L3" s="3"/>
      <c r="M3" s="3"/>
    </row>
    <row r="4" spans="1:13" x14ac:dyDescent="0.3">
      <c r="L4" s="3"/>
      <c r="M4" s="3"/>
    </row>
    <row r="5" spans="1:13" x14ac:dyDescent="0.3">
      <c r="A5" s="1" t="s">
        <v>14</v>
      </c>
      <c r="B5" s="1" t="s">
        <v>15</v>
      </c>
      <c r="L5" s="3"/>
      <c r="M5" s="3"/>
    </row>
    <row r="6" spans="1:13" x14ac:dyDescent="0.3">
      <c r="L6" s="3"/>
      <c r="M6" s="3"/>
    </row>
    <row r="7" spans="1:13" x14ac:dyDescent="0.3">
      <c r="A7" s="1" t="s">
        <v>16</v>
      </c>
      <c r="B7" s="1" t="s">
        <v>14827</v>
      </c>
      <c r="L7" s="3"/>
      <c r="M7" s="3"/>
    </row>
    <row r="8" spans="1:13" x14ac:dyDescent="0.3">
      <c r="L8" s="3"/>
      <c r="M8" s="3"/>
    </row>
    <row r="9" spans="1:13" ht="14.5" thickBot="1" x14ac:dyDescent="0.35">
      <c r="L9" s="3"/>
      <c r="M9" s="3"/>
    </row>
    <row r="10" spans="1:13" x14ac:dyDescent="0.3">
      <c r="A10" s="129" t="s">
        <v>2677</v>
      </c>
      <c r="B10" s="64"/>
      <c r="C10" s="64"/>
      <c r="D10" s="64"/>
      <c r="E10" s="65"/>
      <c r="L10" s="3"/>
      <c r="M10" s="3"/>
    </row>
    <row r="11" spans="1:13" x14ac:dyDescent="0.3">
      <c r="A11" s="66"/>
      <c r="E11" s="67"/>
      <c r="L11" s="3"/>
      <c r="M11" s="3"/>
    </row>
    <row r="12" spans="1:13" x14ac:dyDescent="0.3">
      <c r="A12" s="68" t="s">
        <v>17</v>
      </c>
      <c r="E12" s="67"/>
      <c r="L12" s="3"/>
      <c r="M12" s="3"/>
    </row>
    <row r="13" spans="1:13" x14ac:dyDescent="0.3">
      <c r="A13" s="68"/>
      <c r="E13" s="67"/>
      <c r="L13" s="3"/>
      <c r="M13" s="3"/>
    </row>
    <row r="14" spans="1:13" ht="14.5" thickBot="1" x14ac:dyDescent="0.35">
      <c r="A14" s="69" t="s">
        <v>18</v>
      </c>
      <c r="E14" s="67"/>
      <c r="L14" s="3"/>
      <c r="M14" s="3"/>
    </row>
    <row r="15" spans="1:13" ht="33" customHeight="1" thickBot="1" x14ac:dyDescent="0.35">
      <c r="A15" s="188" t="s">
        <v>2678</v>
      </c>
      <c r="B15" s="189"/>
      <c r="C15" s="189"/>
      <c r="D15" s="70">
        <v>8500</v>
      </c>
      <c r="E15" s="70">
        <v>8600</v>
      </c>
      <c r="K15" s="3"/>
      <c r="L15" s="3"/>
      <c r="M15" s="3"/>
    </row>
    <row r="16" spans="1:13" ht="54" customHeight="1" x14ac:dyDescent="0.3">
      <c r="A16" s="71"/>
      <c r="D16" s="137" t="s">
        <v>2679</v>
      </c>
      <c r="E16" s="138" t="s">
        <v>2680</v>
      </c>
      <c r="K16" s="3"/>
      <c r="L16" s="3"/>
      <c r="M16" s="3"/>
    </row>
    <row r="17" spans="1:13" s="72" customFormat="1" ht="14.5" thickBot="1" x14ac:dyDescent="0.35">
      <c r="A17" s="69" t="s">
        <v>19</v>
      </c>
      <c r="C17" s="73"/>
      <c r="D17" s="73"/>
      <c r="E17" s="74"/>
      <c r="L17" s="75"/>
      <c r="M17" s="75"/>
    </row>
    <row r="18" spans="1:13" s="72" customFormat="1" ht="14.5" thickBot="1" x14ac:dyDescent="0.35">
      <c r="A18" s="71" t="s">
        <v>2681</v>
      </c>
      <c r="B18" s="1"/>
      <c r="C18" s="1"/>
      <c r="D18" s="1"/>
      <c r="E18" s="76">
        <v>8500</v>
      </c>
      <c r="K18" s="3"/>
      <c r="L18" s="3"/>
      <c r="M18" s="75"/>
    </row>
    <row r="19" spans="1:13" s="72" customFormat="1" ht="29" x14ac:dyDescent="0.35">
      <c r="A19" s="71"/>
      <c r="B19" s="1"/>
      <c r="C19" s="1"/>
      <c r="D19" s="1"/>
      <c r="E19" s="77" t="s">
        <v>2583</v>
      </c>
      <c r="K19" s="3"/>
      <c r="L19" s="3"/>
      <c r="M19" s="75"/>
    </row>
    <row r="20" spans="1:13" s="72" customFormat="1" ht="15" thickBot="1" x14ac:dyDescent="0.4">
      <c r="A20" s="69" t="s">
        <v>20</v>
      </c>
      <c r="B20" s="1"/>
      <c r="C20" s="1"/>
      <c r="D20" s="1"/>
      <c r="E20" s="77"/>
      <c r="L20" s="75"/>
      <c r="M20" s="75"/>
    </row>
    <row r="21" spans="1:13" s="72" customFormat="1" ht="14.4" customHeight="1" thickBot="1" x14ac:dyDescent="0.35">
      <c r="A21" s="71" t="s">
        <v>2682</v>
      </c>
      <c r="B21" s="1"/>
      <c r="C21" s="1"/>
      <c r="D21" s="1"/>
      <c r="E21" s="76">
        <v>8600</v>
      </c>
      <c r="F21" s="177"/>
      <c r="G21" s="175" t="s">
        <v>2687</v>
      </c>
      <c r="H21" s="173"/>
      <c r="I21" s="174"/>
      <c r="K21" s="3"/>
      <c r="L21" s="3"/>
      <c r="M21" s="75"/>
    </row>
    <row r="22" spans="1:13" s="72" customFormat="1" ht="29.5" thickBot="1" x14ac:dyDescent="0.4">
      <c r="A22" s="71"/>
      <c r="B22" s="1"/>
      <c r="C22" s="1"/>
      <c r="D22" s="1"/>
      <c r="E22" s="77" t="s">
        <v>2683</v>
      </c>
      <c r="F22" s="66"/>
      <c r="G22" s="3"/>
      <c r="H22" s="1"/>
      <c r="I22" s="67"/>
      <c r="K22" s="3"/>
      <c r="L22" s="3"/>
      <c r="M22" s="75"/>
    </row>
    <row r="23" spans="1:13" ht="14.9" customHeight="1" thickBot="1" x14ac:dyDescent="0.4">
      <c r="A23" s="69" t="s">
        <v>21</v>
      </c>
      <c r="E23" s="77"/>
      <c r="F23" s="66"/>
      <c r="G23" s="161" t="s">
        <v>4325</v>
      </c>
      <c r="H23" s="220" t="s">
        <v>2688</v>
      </c>
      <c r="I23" s="204"/>
    </row>
    <row r="24" spans="1:13" ht="14.4" customHeight="1" thickBot="1" x14ac:dyDescent="0.35">
      <c r="A24" s="71" t="s">
        <v>14826</v>
      </c>
      <c r="E24" s="113">
        <f>IF(G24&gt;0,G24,G28)</f>
        <v>5867.511265736417</v>
      </c>
      <c r="F24" s="66"/>
      <c r="G24" s="162">
        <f>VLOOKUP(G23,'Practice Adjusted Populations'!$F$4:$H$6196,3,0)</f>
        <v>5867.511265736417</v>
      </c>
      <c r="H24" s="220"/>
      <c r="I24" s="204"/>
    </row>
    <row r="25" spans="1:13" ht="19.25" customHeight="1" x14ac:dyDescent="0.3">
      <c r="A25" s="186" t="s">
        <v>14844</v>
      </c>
      <c r="E25" s="67"/>
      <c r="F25" s="66"/>
      <c r="G25" s="163"/>
      <c r="I25" s="67"/>
    </row>
    <row r="26" spans="1:13" ht="14.5" thickBot="1" x14ac:dyDescent="0.35">
      <c r="A26" s="71" t="s">
        <v>2702</v>
      </c>
      <c r="C26" s="60"/>
      <c r="D26" s="60"/>
      <c r="E26" s="78"/>
      <c r="F26" s="66"/>
      <c r="G26" s="164"/>
      <c r="I26" s="67"/>
    </row>
    <row r="27" spans="1:13" ht="30" customHeight="1" thickBot="1" x14ac:dyDescent="0.35">
      <c r="A27" s="71"/>
      <c r="C27" s="60"/>
      <c r="D27" s="60"/>
      <c r="E27" s="67"/>
      <c r="F27" s="66"/>
      <c r="G27" s="178" t="s">
        <v>4326</v>
      </c>
      <c r="H27" s="203" t="s">
        <v>14772</v>
      </c>
      <c r="I27" s="204"/>
    </row>
    <row r="28" spans="1:13" s="72" customFormat="1" x14ac:dyDescent="0.3">
      <c r="A28" s="69" t="s">
        <v>22</v>
      </c>
      <c r="C28" s="73"/>
      <c r="D28" s="73"/>
      <c r="E28" s="74"/>
      <c r="F28" s="66"/>
      <c r="G28" s="162">
        <f>VLOOKUP(G27,'Practice Adjusted Populations'!$B$4:$C$6196,2,0)</f>
        <v>5867.511265736417</v>
      </c>
      <c r="H28" s="226"/>
      <c r="I28" s="227"/>
    </row>
    <row r="29" spans="1:13" ht="34.75" customHeight="1" x14ac:dyDescent="0.3">
      <c r="A29" s="71" t="s">
        <v>14846</v>
      </c>
      <c r="E29" s="67"/>
      <c r="F29" s="66"/>
      <c r="G29" s="114"/>
      <c r="H29" s="207" t="s">
        <v>14823</v>
      </c>
      <c r="I29" s="208"/>
    </row>
    <row r="30" spans="1:13" ht="34.75" customHeight="1" x14ac:dyDescent="0.3">
      <c r="A30" s="71"/>
      <c r="E30" s="67"/>
      <c r="F30" s="66"/>
      <c r="G30" s="114"/>
      <c r="H30" s="207" t="s">
        <v>14824</v>
      </c>
      <c r="I30" s="208"/>
    </row>
    <row r="31" spans="1:13" ht="29.4" customHeight="1" thickBot="1" x14ac:dyDescent="0.35">
      <c r="A31" s="69" t="s">
        <v>2703</v>
      </c>
      <c r="E31" s="67"/>
      <c r="F31" s="79"/>
      <c r="G31" s="116"/>
      <c r="H31" s="205" t="s">
        <v>2647</v>
      </c>
      <c r="I31" s="206"/>
    </row>
    <row r="32" spans="1:13" x14ac:dyDescent="0.3">
      <c r="A32" s="71" t="s">
        <v>2704</v>
      </c>
      <c r="C32" s="60"/>
      <c r="D32" s="60"/>
      <c r="E32" s="78"/>
      <c r="F32" s="56"/>
      <c r="G32" s="56"/>
      <c r="H32" s="60"/>
      <c r="I32" s="60"/>
    </row>
    <row r="33" spans="1:15" x14ac:dyDescent="0.3">
      <c r="A33" s="71"/>
      <c r="C33" s="60"/>
      <c r="D33" s="60"/>
      <c r="E33" s="78"/>
      <c r="F33" s="56"/>
      <c r="G33" s="165"/>
      <c r="H33" s="60"/>
      <c r="I33" s="60"/>
    </row>
    <row r="34" spans="1:15" x14ac:dyDescent="0.3">
      <c r="A34" s="68"/>
      <c r="C34" s="60"/>
      <c r="D34" s="60"/>
      <c r="E34" s="78"/>
      <c r="F34" s="87"/>
      <c r="G34" s="221"/>
      <c r="H34" s="60"/>
      <c r="I34" s="60"/>
    </row>
    <row r="35" spans="1:15" ht="14.5" thickBot="1" x14ac:dyDescent="0.35">
      <c r="A35" s="79"/>
      <c r="B35" s="80"/>
      <c r="C35" s="81"/>
      <c r="D35" s="81"/>
      <c r="E35" s="82"/>
      <c r="F35" s="56"/>
      <c r="G35" s="221"/>
      <c r="H35" s="60"/>
      <c r="I35" s="60"/>
    </row>
    <row r="36" spans="1:15" x14ac:dyDescent="0.3">
      <c r="A36" s="83"/>
      <c r="B36" s="190" t="s">
        <v>23</v>
      </c>
      <c r="C36" s="190"/>
      <c r="D36" s="190"/>
      <c r="E36" s="191"/>
      <c r="F36" s="3"/>
    </row>
    <row r="37" spans="1:15" x14ac:dyDescent="0.3">
      <c r="A37" s="66"/>
      <c r="B37" s="60"/>
      <c r="C37" s="60"/>
      <c r="D37" s="60"/>
      <c r="E37" s="78"/>
      <c r="F37" s="3"/>
    </row>
    <row r="38" spans="1:15" ht="56" x14ac:dyDescent="0.3">
      <c r="A38" s="84"/>
      <c r="B38" s="85" t="s">
        <v>24</v>
      </c>
      <c r="C38" s="130" t="s">
        <v>2684</v>
      </c>
      <c r="D38" s="130" t="s">
        <v>2685</v>
      </c>
      <c r="E38" s="131" t="s">
        <v>2686</v>
      </c>
      <c r="F38" s="3"/>
      <c r="K38" s="3"/>
      <c r="L38" s="3"/>
    </row>
    <row r="39" spans="1:15" ht="33" customHeight="1" x14ac:dyDescent="0.3">
      <c r="A39" s="192" t="s">
        <v>7</v>
      </c>
      <c r="B39" s="193" t="s">
        <v>25</v>
      </c>
      <c r="C39" s="194">
        <v>48696</v>
      </c>
      <c r="D39" s="196">
        <f>C39*('About the Ready Reckoners'!E11/'About the Ready Reckoners'!D11)*((E21/10295)/(E18/10184))*582/564</f>
        <v>50841.814829249117</v>
      </c>
      <c r="E39" s="195">
        <f>D39-C39</f>
        <v>2145.8148292491169</v>
      </c>
      <c r="F39" s="3"/>
      <c r="G39" s="228" t="s">
        <v>14843</v>
      </c>
      <c r="H39" s="229"/>
      <c r="I39" s="230"/>
      <c r="K39" s="87"/>
      <c r="L39" s="87"/>
    </row>
    <row r="40" spans="1:15" x14ac:dyDescent="0.3">
      <c r="A40" s="192"/>
      <c r="B40" s="193"/>
      <c r="C40" s="194"/>
      <c r="D40" s="197"/>
      <c r="E40" s="195"/>
      <c r="F40" s="3"/>
      <c r="G40" s="231"/>
      <c r="H40" s="232"/>
      <c r="I40" s="233"/>
      <c r="K40" s="60"/>
    </row>
    <row r="41" spans="1:15" x14ac:dyDescent="0.3">
      <c r="A41" s="159" t="s">
        <v>8</v>
      </c>
      <c r="B41" s="88" t="s">
        <v>26</v>
      </c>
      <c r="C41" s="89"/>
      <c r="D41" s="89"/>
      <c r="E41" s="90"/>
      <c r="F41" s="3"/>
    </row>
    <row r="42" spans="1:15" ht="23.9" customHeight="1" x14ac:dyDescent="0.3">
      <c r="A42" s="180"/>
      <c r="B42" s="91" t="s">
        <v>27</v>
      </c>
      <c r="C42" s="92">
        <v>956250</v>
      </c>
      <c r="D42" s="93">
        <f>E15*'About the Ready Reckoners'!E10</f>
        <v>1118602</v>
      </c>
      <c r="E42" s="86">
        <f>D42-C42</f>
        <v>162352</v>
      </c>
      <c r="H42" s="52"/>
      <c r="I42" s="52"/>
    </row>
    <row r="43" spans="1:15" ht="18.649999999999999" customHeight="1" x14ac:dyDescent="0.3">
      <c r="A43" s="180"/>
      <c r="B43" s="91" t="s">
        <v>28</v>
      </c>
      <c r="C43" s="92" t="s">
        <v>2578</v>
      </c>
      <c r="D43" s="93"/>
      <c r="E43" s="86"/>
    </row>
    <row r="44" spans="1:15" ht="28" x14ac:dyDescent="0.3">
      <c r="A44" s="180"/>
      <c r="B44" s="91" t="s">
        <v>14837</v>
      </c>
      <c r="C44" s="94">
        <f>-IF($C$43="Yes",0,C42*'About the Ready Reckoners'!D12)</f>
        <v>-45421.875</v>
      </c>
      <c r="D44" s="94">
        <f>-IF($C$43="Yes",0,D42*'About the Ready Reckoners'!E12)</f>
        <v>-52574.294000000002</v>
      </c>
      <c r="E44" s="86">
        <f>D44-C44</f>
        <v>-7152.4190000000017</v>
      </c>
      <c r="I44" s="101"/>
    </row>
    <row r="45" spans="1:15" x14ac:dyDescent="0.3">
      <c r="A45" s="180"/>
      <c r="B45" s="91" t="s">
        <v>29</v>
      </c>
      <c r="C45" s="95">
        <f>C42+C44</f>
        <v>910828.125</v>
      </c>
      <c r="D45" s="93">
        <f>D42+D44</f>
        <v>1066027.706</v>
      </c>
      <c r="E45" s="86">
        <f>D45-C45</f>
        <v>155199.58100000001</v>
      </c>
      <c r="O45" s="48"/>
    </row>
    <row r="46" spans="1:15" ht="20.399999999999999" customHeight="1" x14ac:dyDescent="0.3">
      <c r="A46" s="122" t="s">
        <v>3</v>
      </c>
      <c r="B46" s="96" t="s">
        <v>30</v>
      </c>
      <c r="C46" s="97">
        <f>$D$15*'About the Ready Reckoners'!D13</f>
        <v>14968.5</v>
      </c>
      <c r="D46" s="98">
        <f>$E$15*'About the Ready Reckoners'!E13</f>
        <v>15144.599999999999</v>
      </c>
      <c r="E46" s="86">
        <f>D46-C46</f>
        <v>176.09999999999854</v>
      </c>
      <c r="F46" s="110"/>
      <c r="I46" s="111"/>
    </row>
    <row r="47" spans="1:15" ht="42.65" customHeight="1" x14ac:dyDescent="0.3">
      <c r="A47" s="181" t="s">
        <v>4</v>
      </c>
      <c r="B47" s="96" t="s">
        <v>14834</v>
      </c>
      <c r="C47" s="99">
        <v>0</v>
      </c>
      <c r="D47" s="98">
        <f>$E$24*'About the Ready Reckoners'!$E$14</f>
        <v>26816.855066330056</v>
      </c>
      <c r="E47" s="86">
        <f>D47-C47</f>
        <v>26816.855066330056</v>
      </c>
      <c r="F47" s="66"/>
    </row>
    <row r="48" spans="1:15" ht="14.5" thickBot="1" x14ac:dyDescent="0.35">
      <c r="A48" s="182"/>
      <c r="B48" s="132" t="s">
        <v>31</v>
      </c>
      <c r="C48" s="133">
        <f>C46+C45+C39+C47</f>
        <v>974492.625</v>
      </c>
      <c r="D48" s="133">
        <f t="shared" ref="D48:E48" si="0">D46+D45+D39+D47</f>
        <v>1158830.9758955794</v>
      </c>
      <c r="E48" s="134">
        <f t="shared" si="0"/>
        <v>184338.35089557918</v>
      </c>
      <c r="F48" s="66"/>
      <c r="I48" s="52"/>
    </row>
    <row r="49" spans="1:12" x14ac:dyDescent="0.3">
      <c r="F49" s="66"/>
    </row>
    <row r="50" spans="1:12" ht="14.5" thickBot="1" x14ac:dyDescent="0.35">
      <c r="F50" s="102"/>
    </row>
    <row r="51" spans="1:12" x14ac:dyDescent="0.3">
      <c r="A51" s="198" t="s">
        <v>2696</v>
      </c>
      <c r="B51" s="190"/>
      <c r="C51" s="190"/>
      <c r="D51" s="190"/>
      <c r="E51" s="191"/>
      <c r="F51" s="103"/>
      <c r="G51" s="166" t="s">
        <v>14849</v>
      </c>
      <c r="H51" s="152"/>
    </row>
    <row r="52" spans="1:12" ht="14.5" x14ac:dyDescent="0.35">
      <c r="A52" s="66"/>
      <c r="E52" s="67"/>
      <c r="F52" s="104"/>
      <c r="G52" s="183">
        <v>63889419</v>
      </c>
      <c r="H52" s="184" t="s">
        <v>32</v>
      </c>
    </row>
    <row r="53" spans="1:12" ht="15" thickBot="1" x14ac:dyDescent="0.4">
      <c r="A53" s="68" t="s">
        <v>17</v>
      </c>
      <c r="E53" s="67"/>
      <c r="F53" s="104"/>
      <c r="G53" s="167">
        <v>63889419</v>
      </c>
      <c r="H53" s="179" t="s">
        <v>33</v>
      </c>
      <c r="I53" s="105"/>
    </row>
    <row r="54" spans="1:12" x14ac:dyDescent="0.3">
      <c r="A54" s="68"/>
      <c r="E54" s="67"/>
      <c r="F54" s="103"/>
      <c r="G54" s="168"/>
      <c r="I54" s="106"/>
    </row>
    <row r="55" spans="1:12" ht="15" thickBot="1" x14ac:dyDescent="0.4">
      <c r="A55" s="69" t="s">
        <v>18</v>
      </c>
      <c r="B55" s="72"/>
      <c r="C55" s="73"/>
      <c r="D55" s="73"/>
      <c r="E55" s="74"/>
      <c r="F55" s="104"/>
      <c r="G55" s="137"/>
      <c r="H55" s="108"/>
      <c r="I55" s="108"/>
    </row>
    <row r="56" spans="1:12" ht="14.5" thickBot="1" x14ac:dyDescent="0.35">
      <c r="A56" s="71" t="s">
        <v>2697</v>
      </c>
      <c r="E56" s="76">
        <v>50000</v>
      </c>
      <c r="F56" s="222"/>
      <c r="G56" s="223"/>
      <c r="H56" s="223"/>
      <c r="I56" s="223"/>
    </row>
    <row r="57" spans="1:12" ht="43.5" x14ac:dyDescent="0.35">
      <c r="A57" s="71"/>
      <c r="E57" s="77" t="s">
        <v>2700</v>
      </c>
      <c r="F57" s="66"/>
    </row>
    <row r="58" spans="1:12" ht="14.5" thickBot="1" x14ac:dyDescent="0.35">
      <c r="A58" s="69" t="s">
        <v>19</v>
      </c>
      <c r="E58" s="187"/>
    </row>
    <row r="59" spans="1:12" ht="14.5" thickBot="1" x14ac:dyDescent="0.35">
      <c r="A59" s="71" t="s">
        <v>2698</v>
      </c>
      <c r="E59" s="76">
        <v>150000</v>
      </c>
    </row>
    <row r="60" spans="1:12" ht="46.4" customHeight="1" x14ac:dyDescent="0.35">
      <c r="A60" s="107"/>
      <c r="E60" s="77" t="s">
        <v>2700</v>
      </c>
      <c r="L60" s="109"/>
    </row>
    <row r="61" spans="1:12" ht="14.5" thickBot="1" x14ac:dyDescent="0.35">
      <c r="A61" s="69" t="s">
        <v>20</v>
      </c>
      <c r="E61" s="67"/>
    </row>
    <row r="62" spans="1:12" ht="14.5" thickBot="1" x14ac:dyDescent="0.35">
      <c r="A62" s="71" t="s">
        <v>2699</v>
      </c>
      <c r="E62" s="112">
        <v>250</v>
      </c>
    </row>
    <row r="63" spans="1:12" ht="35.4" customHeight="1" x14ac:dyDescent="0.35">
      <c r="A63" s="68"/>
      <c r="E63" s="77" t="s">
        <v>2701</v>
      </c>
      <c r="F63" s="176"/>
      <c r="G63" s="224" t="s">
        <v>14822</v>
      </c>
      <c r="H63" s="224"/>
      <c r="I63" s="225"/>
    </row>
    <row r="64" spans="1:12" ht="31.5" customHeight="1" thickBot="1" x14ac:dyDescent="0.4">
      <c r="A64" s="68"/>
      <c r="E64" s="77"/>
      <c r="F64" s="66"/>
      <c r="I64" s="67"/>
    </row>
    <row r="65" spans="1:9" ht="14.9" customHeight="1" thickBot="1" x14ac:dyDescent="0.4">
      <c r="A65" s="69" t="s">
        <v>21</v>
      </c>
      <c r="E65" s="77"/>
      <c r="F65" s="66"/>
      <c r="G65" s="161" t="s">
        <v>195</v>
      </c>
      <c r="H65" s="220" t="s">
        <v>14820</v>
      </c>
      <c r="I65" s="204"/>
    </row>
    <row r="66" spans="1:9" ht="14.4" customHeight="1" thickBot="1" x14ac:dyDescent="0.35">
      <c r="A66" s="71" t="s">
        <v>14825</v>
      </c>
      <c r="E66" s="113">
        <f>IF(G66&gt;0,G66,G70)</f>
        <v>54867.703059525287</v>
      </c>
      <c r="F66" s="66"/>
      <c r="G66" s="162">
        <f>VLOOKUP(G65,'PCN Adjusted Populations'!$F$4:$H$1287,3,0)</f>
        <v>54867.703059525287</v>
      </c>
      <c r="H66" s="220"/>
      <c r="I66" s="204"/>
    </row>
    <row r="67" spans="1:9" ht="13.75" customHeight="1" x14ac:dyDescent="0.3">
      <c r="A67" s="185" t="s">
        <v>14845</v>
      </c>
      <c r="E67" s="67"/>
      <c r="F67" s="66"/>
      <c r="G67" s="163"/>
      <c r="I67" s="67"/>
    </row>
    <row r="68" spans="1:9" ht="14.4" customHeight="1" thickBot="1" x14ac:dyDescent="0.35">
      <c r="A68" s="71" t="s">
        <v>2663</v>
      </c>
      <c r="C68" s="60"/>
      <c r="D68" s="60"/>
      <c r="E68" s="78"/>
      <c r="F68" s="66"/>
      <c r="G68" s="164"/>
      <c r="I68" s="67"/>
    </row>
    <row r="69" spans="1:9" ht="32.4" customHeight="1" thickBot="1" x14ac:dyDescent="0.35">
      <c r="A69" s="71"/>
      <c r="C69" s="60"/>
      <c r="D69" s="60"/>
      <c r="F69" s="66"/>
      <c r="G69" s="178" t="s">
        <v>196</v>
      </c>
      <c r="H69" s="203" t="s">
        <v>14821</v>
      </c>
      <c r="I69" s="204"/>
    </row>
    <row r="70" spans="1:9" x14ac:dyDescent="0.3">
      <c r="A70" s="68"/>
      <c r="C70" s="60"/>
      <c r="D70" s="60"/>
      <c r="F70" s="66"/>
      <c r="G70" s="162">
        <f>VLOOKUP(G69,'PCN Adjusted Populations'!$B$4:$C$1287,2,0)</f>
        <v>54867.703059525287</v>
      </c>
      <c r="H70" s="28"/>
      <c r="I70" s="172"/>
    </row>
    <row r="71" spans="1:9" ht="36" customHeight="1" thickBot="1" x14ac:dyDescent="0.35">
      <c r="A71" s="66"/>
      <c r="C71" s="60"/>
      <c r="D71" s="60"/>
      <c r="F71" s="66"/>
      <c r="G71" s="114"/>
      <c r="H71" s="207" t="s">
        <v>36</v>
      </c>
      <c r="I71" s="208"/>
    </row>
    <row r="72" spans="1:9" ht="38.15" customHeight="1" x14ac:dyDescent="0.3">
      <c r="A72" s="198" t="s">
        <v>37</v>
      </c>
      <c r="B72" s="190"/>
      <c r="C72" s="190"/>
      <c r="D72" s="191"/>
      <c r="F72" s="66"/>
      <c r="G72" s="114"/>
      <c r="H72" s="207" t="s">
        <v>38</v>
      </c>
      <c r="I72" s="208"/>
    </row>
    <row r="73" spans="1:9" ht="33.75" customHeight="1" thickBot="1" x14ac:dyDescent="0.35">
      <c r="A73" s="79"/>
      <c r="B73" s="81"/>
      <c r="C73" s="81"/>
      <c r="D73" s="82"/>
      <c r="E73" s="115"/>
      <c r="F73" s="79"/>
      <c r="G73" s="116"/>
      <c r="H73" s="205" t="s">
        <v>2647</v>
      </c>
      <c r="I73" s="206"/>
    </row>
    <row r="74" spans="1:9" ht="28" x14ac:dyDescent="0.3">
      <c r="A74" s="144"/>
      <c r="B74" s="145" t="s">
        <v>24</v>
      </c>
      <c r="C74" s="146" t="s">
        <v>39</v>
      </c>
      <c r="D74" s="148" t="s">
        <v>14828</v>
      </c>
      <c r="E74" s="115"/>
      <c r="G74" s="169"/>
    </row>
    <row r="75" spans="1:9" x14ac:dyDescent="0.3">
      <c r="A75" s="192" t="s">
        <v>7</v>
      </c>
      <c r="B75" s="199" t="s">
        <v>14850</v>
      </c>
      <c r="C75" s="200">
        <f>ROUND('About the Ready Reckoners'!E22,3)</f>
        <v>3.0590000000000002</v>
      </c>
      <c r="D75" s="201">
        <f>$E$56*('About the Ready Reckoners'!E20)+(Calculator!$E$66*'About the Ready Reckoners'!E21)</f>
        <v>156591.04188852492</v>
      </c>
      <c r="E75" s="115"/>
      <c r="G75" s="170"/>
    </row>
    <row r="76" spans="1:9" ht="30" customHeight="1" x14ac:dyDescent="0.3">
      <c r="A76" s="192"/>
      <c r="B76" s="199"/>
      <c r="C76" s="200"/>
      <c r="D76" s="202"/>
      <c r="E76" s="117"/>
      <c r="F76" s="58"/>
      <c r="G76" s="170"/>
    </row>
    <row r="77" spans="1:9" x14ac:dyDescent="0.3">
      <c r="A77" s="209" t="s">
        <v>8</v>
      </c>
      <c r="B77" s="212" t="s">
        <v>40</v>
      </c>
      <c r="C77" s="217">
        <f>ROUND('About the Ready Reckoners'!E24,3)</f>
        <v>27.667999999999999</v>
      </c>
      <c r="D77" s="214">
        <f>$E$59*C77</f>
        <v>4150200</v>
      </c>
      <c r="E77" s="219"/>
    </row>
    <row r="78" spans="1:9" x14ac:dyDescent="0.3">
      <c r="A78" s="211"/>
      <c r="B78" s="213"/>
      <c r="C78" s="218"/>
      <c r="D78" s="214"/>
      <c r="E78" s="219"/>
    </row>
    <row r="79" spans="1:9" x14ac:dyDescent="0.3">
      <c r="A79" s="209" t="s">
        <v>3</v>
      </c>
      <c r="B79" s="212" t="s">
        <v>2695</v>
      </c>
      <c r="C79" s="215">
        <f>ROUND('About the Ready Reckoners'!E25,3)</f>
        <v>133.15799999999999</v>
      </c>
      <c r="D79" s="201">
        <f>C79*$E$62</f>
        <v>33289.5</v>
      </c>
      <c r="E79" s="118"/>
      <c r="F79" s="124"/>
      <c r="G79" s="171"/>
    </row>
    <row r="80" spans="1:9" ht="55.4" customHeight="1" x14ac:dyDescent="0.3">
      <c r="A80" s="210"/>
      <c r="B80" s="213"/>
      <c r="C80" s="216"/>
      <c r="D80" s="202"/>
      <c r="E80" s="115"/>
      <c r="F80" s="124"/>
      <c r="H80" s="139"/>
    </row>
    <row r="81" spans="1:12" ht="29.9" customHeight="1" x14ac:dyDescent="0.3">
      <c r="A81" s="119" t="s">
        <v>4</v>
      </c>
      <c r="B81" s="120" t="s">
        <v>41</v>
      </c>
      <c r="C81" s="147">
        <f>ROUND('About the Ready Reckoners'!E26,3)</f>
        <v>8.9030000000000005</v>
      </c>
      <c r="D81" s="151">
        <f>C81*$E$66</f>
        <v>488487.16033895366</v>
      </c>
      <c r="E81" s="121"/>
    </row>
    <row r="82" spans="1:12" ht="22.25" customHeight="1" x14ac:dyDescent="0.3">
      <c r="A82" s="122" t="s">
        <v>9</v>
      </c>
      <c r="B82" s="123" t="s">
        <v>42</v>
      </c>
      <c r="C82" s="143">
        <f>ROUND('About the Ready Reckoners'!E27,3)</f>
        <v>0.20300000000000001</v>
      </c>
      <c r="D82" s="150">
        <f>C82*$E$56</f>
        <v>10150</v>
      </c>
      <c r="E82" s="121"/>
      <c r="K82" s="56"/>
      <c r="L82" s="87"/>
    </row>
    <row r="83" spans="1:12" ht="14.5" thickBot="1" x14ac:dyDescent="0.35">
      <c r="A83" s="100"/>
      <c r="B83" s="132" t="s">
        <v>31</v>
      </c>
      <c r="C83" s="136"/>
      <c r="D83" s="149">
        <f>SUM(D75:D82)</f>
        <v>4838717.7022274788</v>
      </c>
      <c r="E83" s="135"/>
    </row>
    <row r="84" spans="1:12" ht="14.5" thickBot="1" x14ac:dyDescent="0.35">
      <c r="A84" s="79"/>
      <c r="B84" s="80"/>
      <c r="C84" s="80"/>
      <c r="D84" s="80"/>
      <c r="E84" s="125"/>
    </row>
    <row r="86" spans="1:12" x14ac:dyDescent="0.3">
      <c r="A86" s="1" t="s">
        <v>43</v>
      </c>
      <c r="D86" s="126" t="s">
        <v>44</v>
      </c>
    </row>
    <row r="89" spans="1:12" x14ac:dyDescent="0.3">
      <c r="E89" s="127"/>
    </row>
    <row r="91" spans="1:12" x14ac:dyDescent="0.3">
      <c r="C91" s="48"/>
    </row>
    <row r="92" spans="1:12" x14ac:dyDescent="0.3">
      <c r="C92" s="48"/>
    </row>
    <row r="93" spans="1:12" x14ac:dyDescent="0.3">
      <c r="C93" s="48"/>
    </row>
    <row r="94" spans="1:12" x14ac:dyDescent="0.3">
      <c r="D94" s="48"/>
      <c r="E94" s="128"/>
    </row>
    <row r="95" spans="1:12" x14ac:dyDescent="0.3">
      <c r="C95" s="49"/>
      <c r="D95" s="49"/>
      <c r="E95" s="128"/>
    </row>
  </sheetData>
  <sheetProtection algorithmName="SHA-512" hashValue="VYSKt2Xbfy9YhsFQ3PD1cqCYPsvhkLN8xb6gPqlA2w6pR7ah5pU7jtEE45wE8waVBPTLMXBROfQ52/3aNvUx+Q==" saltValue="xhx1lMncKLRAmNylXd8/yg==" spinCount="100000" sheet="1" objects="1" scenarios="1"/>
  <mergeCells count="37">
    <mergeCell ref="H23:I24"/>
    <mergeCell ref="G34:G35"/>
    <mergeCell ref="F56:I56"/>
    <mergeCell ref="H65:I66"/>
    <mergeCell ref="G63:I63"/>
    <mergeCell ref="H28:I28"/>
    <mergeCell ref="H31:I31"/>
    <mergeCell ref="H30:I30"/>
    <mergeCell ref="H29:I29"/>
    <mergeCell ref="H27:I27"/>
    <mergeCell ref="G39:I40"/>
    <mergeCell ref="H69:I69"/>
    <mergeCell ref="H73:I73"/>
    <mergeCell ref="H72:I72"/>
    <mergeCell ref="H71:I71"/>
    <mergeCell ref="A79:A80"/>
    <mergeCell ref="A77:A78"/>
    <mergeCell ref="B77:B78"/>
    <mergeCell ref="D77:D78"/>
    <mergeCell ref="A72:D72"/>
    <mergeCell ref="B79:B80"/>
    <mergeCell ref="C79:C80"/>
    <mergeCell ref="D79:D80"/>
    <mergeCell ref="C77:C78"/>
    <mergeCell ref="E77:E78"/>
    <mergeCell ref="A51:E51"/>
    <mergeCell ref="A75:A76"/>
    <mergeCell ref="B75:B76"/>
    <mergeCell ref="C75:C76"/>
    <mergeCell ref="D75:D76"/>
    <mergeCell ref="A15:C15"/>
    <mergeCell ref="B36:E36"/>
    <mergeCell ref="A39:A40"/>
    <mergeCell ref="B39:B40"/>
    <mergeCell ref="C39:C40"/>
    <mergeCell ref="E39:E40"/>
    <mergeCell ref="D39:D40"/>
  </mergeCells>
  <dataValidations count="1">
    <dataValidation type="list" allowBlank="1" showInputMessage="1" showErrorMessage="1" sqref="C43" xr:uid="{00000000-0002-0000-0100-000000000000}">
      <formula1>"Yes, No"</formula1>
    </dataValidation>
  </dataValidations>
  <hyperlinks>
    <hyperlink ref="D86" r:id="rId1" xr:uid="{051AAE5F-970D-40F0-B7FE-A02F1D90C48D}"/>
    <hyperlink ref="A67" r:id="rId2" display="This gives the updated PCN Adjusted Populations published on 26 March 2026" xr:uid="{2697B5D3-5B01-4E8C-8C46-DAC146FB3FCD}"/>
    <hyperlink ref="A25" r:id="rId3" display="Practice Adjusted Population figure for 1st January 2026. This gives the updated Practice Adjusted Populations published on 26 March 2026" xr:uid="{5515A78C-36AE-4F80-B211-563F9B3C87DF}"/>
  </hyperlinks>
  <printOptions horizontalCentered="1"/>
  <pageMargins left="0.31496062992125984" right="0.31496062992125984" top="0.35433070866141736" bottom="0.35433070866141736" header="0.31496062992125984" footer="0.31496062992125984"/>
  <pageSetup paperSize="8" scale="67" orientation="portrait" r:id="rId4"/>
  <extLst>
    <ext xmlns:x14="http://schemas.microsoft.com/office/spreadsheetml/2009/9/main" uri="{CCE6A557-97BC-4b89-ADB6-D9C93CAAB3DF}">
      <x14:dataValidations xmlns:xm="http://schemas.microsoft.com/office/excel/2006/main" count="4">
        <x14:dataValidation type="list" allowBlank="1" showInputMessage="1" showErrorMessage="1" xr:uid="{77618F4F-2AA8-46DE-9B90-32D9ED012D47}">
          <x14:formula1>
            <xm:f>'PCN Adjusted Populations'!$F$4:$F$1301</xm:f>
          </x14:formula1>
          <xm:sqref>G65</xm:sqref>
        </x14:dataValidation>
        <x14:dataValidation type="list" allowBlank="1" showInputMessage="1" showErrorMessage="1" xr:uid="{507E7D26-1C38-4A7D-9930-1D197A20EFCE}">
          <x14:formula1>
            <xm:f>'PCN Adjusted Populations'!$B$4:$B$1301</xm:f>
          </x14:formula1>
          <xm:sqref>G69</xm:sqref>
        </x14:dataValidation>
        <x14:dataValidation type="list" allowBlank="1" showInputMessage="1" showErrorMessage="1" xr:uid="{A3F4B3ED-2593-48FE-B75B-F21AC6520AB6}">
          <x14:formula1>
            <xm:f>'Practice Adjusted Populations'!$F$4:$F$6196</xm:f>
          </x14:formula1>
          <xm:sqref>G23</xm:sqref>
        </x14:dataValidation>
        <x14:dataValidation type="list" allowBlank="1" showInputMessage="1" showErrorMessage="1" xr:uid="{51CD33F1-9B73-427C-B601-69DC66FC823B}">
          <x14:formula1>
            <xm:f>'Practice Adjusted Populations'!$B$4:$B$6196</xm:f>
          </x14:formula1>
          <xm:sqref>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B12F1-9745-42CB-B4FC-7802B59DB71D}">
  <sheetPr codeName="Sheet3"/>
  <dimension ref="A1:H6196"/>
  <sheetViews>
    <sheetView workbookViewId="0">
      <pane ySplit="2" topLeftCell="A3" activePane="bottomLeft" state="frozen"/>
      <selection activeCell="B2" sqref="B2"/>
      <selection pane="bottomLeft" activeCell="G18" sqref="G18"/>
    </sheetView>
  </sheetViews>
  <sheetFormatPr defaultColWidth="9.453125" defaultRowHeight="12.5" x14ac:dyDescent="0.25"/>
  <cols>
    <col min="1" max="1" width="9.453125" style="11"/>
    <col min="2" max="2" width="61.453125" style="11" bestFit="1" customWidth="1"/>
    <col min="3" max="3" width="11.453125" style="11" bestFit="1" customWidth="1"/>
    <col min="4" max="6" width="9.453125" style="11"/>
    <col min="7" max="7" width="65.453125" style="11" bestFit="1" customWidth="1"/>
    <col min="8" max="8" width="15.54296875" style="11" customWidth="1"/>
    <col min="9" max="16384" width="9.453125" style="11"/>
  </cols>
  <sheetData>
    <row r="1" spans="1:8" x14ac:dyDescent="0.25">
      <c r="A1" s="11" t="s">
        <v>2689</v>
      </c>
      <c r="C1" s="12">
        <f>SUM(C4:C6196)</f>
        <v>63889123.999999963</v>
      </c>
      <c r="D1" s="12"/>
      <c r="E1" s="12"/>
      <c r="G1" s="12"/>
      <c r="H1" s="12">
        <f>SUM(H4:H6196)</f>
        <v>63889123.999999881</v>
      </c>
    </row>
    <row r="2" spans="1:8" s="156" customFormat="1" ht="25" x14ac:dyDescent="0.25">
      <c r="A2" s="156" t="s">
        <v>2690</v>
      </c>
      <c r="B2" s="156" t="s">
        <v>2691</v>
      </c>
      <c r="F2" s="156" t="s">
        <v>2690</v>
      </c>
      <c r="G2" s="156" t="s">
        <v>2691</v>
      </c>
      <c r="H2" s="158" t="s">
        <v>2692</v>
      </c>
    </row>
    <row r="3" spans="1:8" s="156" customFormat="1" x14ac:dyDescent="0.25"/>
    <row r="4" spans="1:8" x14ac:dyDescent="0.25">
      <c r="A4" s="11" t="s">
        <v>11121</v>
      </c>
      <c r="B4" s="11" t="s">
        <v>11122</v>
      </c>
      <c r="C4" s="157">
        <v>4714.4921335382096</v>
      </c>
      <c r="F4" s="11" t="s">
        <v>9465</v>
      </c>
      <c r="G4" s="11" t="s">
        <v>9466</v>
      </c>
      <c r="H4" s="157">
        <v>4565.5837333296768</v>
      </c>
    </row>
    <row r="5" spans="1:8" x14ac:dyDescent="0.25">
      <c r="A5" s="11" t="s">
        <v>11123</v>
      </c>
      <c r="B5" s="11" t="s">
        <v>11124</v>
      </c>
      <c r="C5" s="157">
        <v>9823.9191217737553</v>
      </c>
      <c r="F5" s="11" t="s">
        <v>9363</v>
      </c>
      <c r="G5" s="11" t="s">
        <v>9364</v>
      </c>
      <c r="H5" s="157">
        <v>21756.549158124384</v>
      </c>
    </row>
    <row r="6" spans="1:8" x14ac:dyDescent="0.25">
      <c r="A6" s="11" t="s">
        <v>11125</v>
      </c>
      <c r="B6" s="11" t="s">
        <v>11126</v>
      </c>
      <c r="C6" s="157">
        <v>16814.178019085459</v>
      </c>
      <c r="F6" s="11" t="s">
        <v>8957</v>
      </c>
      <c r="G6" s="11" t="s">
        <v>8958</v>
      </c>
      <c r="H6" s="157">
        <v>11860.859970090776</v>
      </c>
    </row>
    <row r="7" spans="1:8" x14ac:dyDescent="0.25">
      <c r="A7" s="11" t="s">
        <v>10469</v>
      </c>
      <c r="B7" s="11" t="s">
        <v>10470</v>
      </c>
      <c r="C7" s="157">
        <v>4280.9414593674792</v>
      </c>
      <c r="F7" s="11" t="s">
        <v>9421</v>
      </c>
      <c r="G7" s="11" t="s">
        <v>9422</v>
      </c>
      <c r="H7" s="157">
        <v>8007.6277920373414</v>
      </c>
    </row>
    <row r="8" spans="1:8" x14ac:dyDescent="0.25">
      <c r="A8" s="11" t="s">
        <v>13923</v>
      </c>
      <c r="B8" s="11" t="s">
        <v>13924</v>
      </c>
      <c r="C8" s="157">
        <v>29053.63136693263</v>
      </c>
      <c r="F8" s="11" t="s">
        <v>9453</v>
      </c>
      <c r="G8" s="11" t="s">
        <v>9454</v>
      </c>
      <c r="H8" s="157">
        <v>17100.748726659105</v>
      </c>
    </row>
    <row r="9" spans="1:8" x14ac:dyDescent="0.25">
      <c r="A9" s="11" t="s">
        <v>12572</v>
      </c>
      <c r="B9" s="11" t="s">
        <v>12573</v>
      </c>
      <c r="C9" s="157">
        <v>6678.9174920293653</v>
      </c>
      <c r="F9" s="11" t="s">
        <v>8977</v>
      </c>
      <c r="G9" s="11" t="s">
        <v>8978</v>
      </c>
      <c r="H9" s="157">
        <v>11527.024657138852</v>
      </c>
    </row>
    <row r="10" spans="1:8" x14ac:dyDescent="0.25">
      <c r="A10" s="11" t="s">
        <v>11127</v>
      </c>
      <c r="B10" s="11" t="s">
        <v>11128</v>
      </c>
      <c r="C10" s="157">
        <v>12794.172851845573</v>
      </c>
      <c r="F10" s="11" t="s">
        <v>9539</v>
      </c>
      <c r="G10" s="11" t="s">
        <v>9540</v>
      </c>
      <c r="H10" s="157">
        <v>9114.3192721240794</v>
      </c>
    </row>
    <row r="11" spans="1:8" x14ac:dyDescent="0.25">
      <c r="A11" s="11" t="s">
        <v>11129</v>
      </c>
      <c r="B11" s="11" t="s">
        <v>11130</v>
      </c>
      <c r="C11" s="157">
        <v>1672.6272383235273</v>
      </c>
      <c r="F11" s="11" t="s">
        <v>9070</v>
      </c>
      <c r="G11" s="11" t="s">
        <v>9071</v>
      </c>
      <c r="H11" s="157">
        <v>13505.165038693343</v>
      </c>
    </row>
    <row r="12" spans="1:8" x14ac:dyDescent="0.25">
      <c r="A12" s="11" t="s">
        <v>12280</v>
      </c>
      <c r="B12" s="11" t="s">
        <v>12281</v>
      </c>
      <c r="C12" s="157">
        <v>19061.672353826263</v>
      </c>
      <c r="F12" s="11" t="s">
        <v>9575</v>
      </c>
      <c r="G12" s="11" t="s">
        <v>9576</v>
      </c>
      <c r="H12" s="157">
        <v>7512.493593928536</v>
      </c>
    </row>
    <row r="13" spans="1:8" x14ac:dyDescent="0.25">
      <c r="A13" s="11" t="s">
        <v>10471</v>
      </c>
      <c r="B13" s="11" t="s">
        <v>10472</v>
      </c>
      <c r="C13" s="157">
        <v>2381.3453064090895</v>
      </c>
      <c r="F13" s="11" t="s">
        <v>9037</v>
      </c>
      <c r="G13" s="11" t="s">
        <v>9038</v>
      </c>
      <c r="H13" s="157">
        <v>8666.1740758420892</v>
      </c>
    </row>
    <row r="14" spans="1:8" x14ac:dyDescent="0.25">
      <c r="A14" s="11" t="s">
        <v>10473</v>
      </c>
      <c r="B14" s="11" t="s">
        <v>10474</v>
      </c>
      <c r="C14" s="157">
        <v>9253.2491594253515</v>
      </c>
      <c r="F14" s="11" t="s">
        <v>9366</v>
      </c>
      <c r="G14" s="11" t="s">
        <v>9367</v>
      </c>
      <c r="H14" s="157">
        <v>4389.7556113873607</v>
      </c>
    </row>
    <row r="15" spans="1:8" x14ac:dyDescent="0.25">
      <c r="A15" s="11" t="s">
        <v>4325</v>
      </c>
      <c r="B15" s="11" t="s">
        <v>4326</v>
      </c>
      <c r="C15" s="157">
        <v>5867.511265736417</v>
      </c>
      <c r="D15" s="12"/>
      <c r="E15" s="12"/>
      <c r="F15" s="11" t="s">
        <v>9340</v>
      </c>
      <c r="G15" s="11" t="s">
        <v>7264</v>
      </c>
      <c r="H15" s="157">
        <v>16599.049989750376</v>
      </c>
    </row>
    <row r="16" spans="1:8" x14ac:dyDescent="0.25">
      <c r="A16" s="11" t="s">
        <v>11906</v>
      </c>
      <c r="B16" s="11" t="s">
        <v>11907</v>
      </c>
      <c r="C16" s="157">
        <v>6584.2338274553076</v>
      </c>
      <c r="F16" s="11" t="s">
        <v>9603</v>
      </c>
      <c r="G16" s="11" t="s">
        <v>9604</v>
      </c>
      <c r="H16" s="157">
        <v>16622.577032111883</v>
      </c>
    </row>
    <row r="17" spans="1:8" x14ac:dyDescent="0.25">
      <c r="A17" s="11" t="s">
        <v>3792</v>
      </c>
      <c r="B17" s="11" t="s">
        <v>3793</v>
      </c>
      <c r="C17" s="157">
        <v>21735.80415199343</v>
      </c>
      <c r="D17" s="12"/>
      <c r="E17" s="12"/>
      <c r="F17" s="11" t="s">
        <v>8997</v>
      </c>
      <c r="G17" s="11" t="s">
        <v>8998</v>
      </c>
      <c r="H17" s="157">
        <v>11447.543615819986</v>
      </c>
    </row>
    <row r="18" spans="1:8" x14ac:dyDescent="0.25">
      <c r="A18" s="11" t="s">
        <v>9950</v>
      </c>
      <c r="B18" s="11" t="s">
        <v>9951</v>
      </c>
      <c r="C18" s="157">
        <v>8052.3762017053959</v>
      </c>
      <c r="F18" s="11" t="s">
        <v>9108</v>
      </c>
      <c r="G18" s="11" t="s">
        <v>9109</v>
      </c>
      <c r="H18" s="157">
        <v>11708.638518886753</v>
      </c>
    </row>
    <row r="19" spans="1:8" x14ac:dyDescent="0.25">
      <c r="A19" s="11" t="s">
        <v>7907</v>
      </c>
      <c r="B19" s="11" t="s">
        <v>7908</v>
      </c>
      <c r="C19" s="157">
        <v>20785.055466379843</v>
      </c>
      <c r="F19" s="11" t="s">
        <v>9272</v>
      </c>
      <c r="G19" s="11" t="s">
        <v>9273</v>
      </c>
      <c r="H19" s="157">
        <v>9643.9097495396454</v>
      </c>
    </row>
    <row r="20" spans="1:8" x14ac:dyDescent="0.25">
      <c r="A20" s="11" t="s">
        <v>13766</v>
      </c>
      <c r="B20" s="11" t="s">
        <v>13767</v>
      </c>
      <c r="C20" s="157">
        <v>14000.462179918215</v>
      </c>
      <c r="F20" s="11" t="s">
        <v>9312</v>
      </c>
      <c r="G20" s="11" t="s">
        <v>9313</v>
      </c>
      <c r="H20" s="157">
        <v>31021.811770912307</v>
      </c>
    </row>
    <row r="21" spans="1:8" x14ac:dyDescent="0.25">
      <c r="A21" s="11" t="s">
        <v>3973</v>
      </c>
      <c r="B21" s="11" t="s">
        <v>3974</v>
      </c>
      <c r="C21" s="157">
        <v>13425.405718305565</v>
      </c>
      <c r="D21" s="12"/>
      <c r="E21" s="12"/>
      <c r="F21" s="11" t="s">
        <v>9211</v>
      </c>
      <c r="G21" s="11" t="s">
        <v>9212</v>
      </c>
      <c r="H21" s="157">
        <v>10020.079594056098</v>
      </c>
    </row>
    <row r="22" spans="1:8" x14ac:dyDescent="0.25">
      <c r="A22" s="11" t="s">
        <v>4327</v>
      </c>
      <c r="B22" s="11" t="s">
        <v>3974</v>
      </c>
      <c r="C22" s="157">
        <v>7643.4375407937232</v>
      </c>
      <c r="D22" s="12"/>
      <c r="E22" s="12"/>
      <c r="F22" s="11" t="s">
        <v>9471</v>
      </c>
      <c r="G22" s="11" t="s">
        <v>9472</v>
      </c>
      <c r="H22" s="157">
        <v>10891.563793500902</v>
      </c>
    </row>
    <row r="23" spans="1:8" x14ac:dyDescent="0.25">
      <c r="A23" s="11" t="s">
        <v>6904</v>
      </c>
      <c r="B23" s="11" t="s">
        <v>3974</v>
      </c>
      <c r="C23" s="157">
        <v>14620.837712844792</v>
      </c>
      <c r="F23" s="11" t="s">
        <v>9469</v>
      </c>
      <c r="G23" s="11" t="s">
        <v>9470</v>
      </c>
      <c r="H23" s="157">
        <v>4938.7308365261961</v>
      </c>
    </row>
    <row r="24" spans="1:8" x14ac:dyDescent="0.25">
      <c r="A24" s="11" t="s">
        <v>8033</v>
      </c>
      <c r="B24" s="11" t="s">
        <v>3974</v>
      </c>
      <c r="C24" s="157">
        <v>4755.1238444071478</v>
      </c>
      <c r="F24" s="11" t="s">
        <v>9250</v>
      </c>
      <c r="G24" s="11" t="s">
        <v>9251</v>
      </c>
      <c r="H24" s="157">
        <v>26339.996223238031</v>
      </c>
    </row>
    <row r="25" spans="1:8" x14ac:dyDescent="0.25">
      <c r="A25" s="11" t="s">
        <v>12282</v>
      </c>
      <c r="B25" s="11" t="s">
        <v>3974</v>
      </c>
      <c r="C25" s="157">
        <v>2351.7856928780511</v>
      </c>
      <c r="F25" s="11" t="s">
        <v>9617</v>
      </c>
      <c r="G25" s="11" t="s">
        <v>9618</v>
      </c>
      <c r="H25" s="157">
        <v>12630.102247257619</v>
      </c>
    </row>
    <row r="26" spans="1:8" x14ac:dyDescent="0.25">
      <c r="A26" s="11" t="s">
        <v>8034</v>
      </c>
      <c r="B26" s="11" t="s">
        <v>8035</v>
      </c>
      <c r="C26" s="157">
        <v>12352.249492959512</v>
      </c>
      <c r="F26" s="11" t="s">
        <v>9359</v>
      </c>
      <c r="G26" s="11" t="s">
        <v>9360</v>
      </c>
      <c r="H26" s="157">
        <v>9685.8571220873964</v>
      </c>
    </row>
    <row r="27" spans="1:8" x14ac:dyDescent="0.25">
      <c r="A27" s="11" t="s">
        <v>7346</v>
      </c>
      <c r="B27" s="11" t="s">
        <v>7347</v>
      </c>
      <c r="C27" s="157">
        <v>9267.4915973095158</v>
      </c>
      <c r="F27" s="11" t="s">
        <v>9023</v>
      </c>
      <c r="G27" s="11" t="s">
        <v>9024</v>
      </c>
      <c r="H27" s="157">
        <v>20918.670255360099</v>
      </c>
    </row>
    <row r="28" spans="1:8" x14ac:dyDescent="0.25">
      <c r="A28" s="11" t="s">
        <v>7754</v>
      </c>
      <c r="B28" s="11" t="s">
        <v>7347</v>
      </c>
      <c r="C28" s="157">
        <v>9740.8296859130696</v>
      </c>
      <c r="F28" s="11" t="s">
        <v>9201</v>
      </c>
      <c r="G28" s="11" t="s">
        <v>9202</v>
      </c>
      <c r="H28" s="157">
        <v>14939.391731300249</v>
      </c>
    </row>
    <row r="29" spans="1:8" x14ac:dyDescent="0.25">
      <c r="A29" s="11" t="s">
        <v>7909</v>
      </c>
      <c r="B29" s="11" t="s">
        <v>7347</v>
      </c>
      <c r="C29" s="157">
        <v>27967.116647199844</v>
      </c>
      <c r="F29" s="11" t="s">
        <v>9481</v>
      </c>
      <c r="G29" s="11" t="s">
        <v>9482</v>
      </c>
      <c r="H29" s="157">
        <v>12766.242441326915</v>
      </c>
    </row>
    <row r="30" spans="1:8" x14ac:dyDescent="0.25">
      <c r="A30" s="11" t="s">
        <v>4328</v>
      </c>
      <c r="B30" s="11" t="s">
        <v>4329</v>
      </c>
      <c r="C30" s="157">
        <v>10090.832775441399</v>
      </c>
      <c r="D30" s="12"/>
      <c r="E30" s="12"/>
      <c r="F30" s="11" t="s">
        <v>9523</v>
      </c>
      <c r="G30" s="11" t="s">
        <v>9524</v>
      </c>
      <c r="H30" s="157">
        <v>19199.456823215274</v>
      </c>
    </row>
    <row r="31" spans="1:8" x14ac:dyDescent="0.25">
      <c r="A31" s="11" t="s">
        <v>3045</v>
      </c>
      <c r="B31" s="11" t="s">
        <v>3046</v>
      </c>
      <c r="C31" s="157">
        <v>9447.5254934160203</v>
      </c>
      <c r="D31" s="12"/>
      <c r="E31" s="12"/>
      <c r="F31" s="11" t="s">
        <v>9310</v>
      </c>
      <c r="G31" s="11" t="s">
        <v>9311</v>
      </c>
      <c r="H31" s="157">
        <v>13285.555238490088</v>
      </c>
    </row>
    <row r="32" spans="1:8" x14ac:dyDescent="0.25">
      <c r="A32" s="11" t="s">
        <v>11908</v>
      </c>
      <c r="B32" s="11" t="s">
        <v>3046</v>
      </c>
      <c r="C32" s="157">
        <v>7311.8941207403768</v>
      </c>
      <c r="F32" s="11" t="s">
        <v>9319</v>
      </c>
      <c r="G32" s="11" t="s">
        <v>9320</v>
      </c>
      <c r="H32" s="157">
        <v>18021.202753353966</v>
      </c>
    </row>
    <row r="33" spans="1:8" x14ac:dyDescent="0.25">
      <c r="A33" s="11" t="s">
        <v>14170</v>
      </c>
      <c r="B33" s="11" t="s">
        <v>14171</v>
      </c>
      <c r="C33" s="157">
        <v>15453.155238966499</v>
      </c>
      <c r="F33" s="11" t="s">
        <v>9473</v>
      </c>
      <c r="G33" s="11" t="s">
        <v>9474</v>
      </c>
      <c r="H33" s="157">
        <v>8354.0098750759025</v>
      </c>
    </row>
    <row r="34" spans="1:8" x14ac:dyDescent="0.25">
      <c r="A34" s="11" t="s">
        <v>5508</v>
      </c>
      <c r="B34" s="11" t="s">
        <v>5509</v>
      </c>
      <c r="C34" s="157">
        <v>7415.4715966115027</v>
      </c>
      <c r="F34" s="11" t="s">
        <v>9213</v>
      </c>
      <c r="G34" s="11" t="s">
        <v>9214</v>
      </c>
      <c r="H34" s="157">
        <v>5019.6475361019602</v>
      </c>
    </row>
    <row r="35" spans="1:8" x14ac:dyDescent="0.25">
      <c r="A35" s="11" t="s">
        <v>5510</v>
      </c>
      <c r="B35" s="11" t="s">
        <v>5511</v>
      </c>
      <c r="C35" s="157">
        <v>4799.2450424629415</v>
      </c>
      <c r="F35" s="11" t="s">
        <v>9136</v>
      </c>
      <c r="G35" s="11" t="s">
        <v>9137</v>
      </c>
      <c r="H35" s="157">
        <v>11998.823489742581</v>
      </c>
    </row>
    <row r="36" spans="1:8" x14ac:dyDescent="0.25">
      <c r="A36" s="11" t="s">
        <v>7755</v>
      </c>
      <c r="B36" s="11" t="s">
        <v>7756</v>
      </c>
      <c r="C36" s="157">
        <v>8577.2310989017751</v>
      </c>
      <c r="F36" s="11" t="s">
        <v>9270</v>
      </c>
      <c r="G36" s="11" t="s">
        <v>9271</v>
      </c>
      <c r="H36" s="157">
        <v>8350.9748494726737</v>
      </c>
    </row>
    <row r="37" spans="1:8" x14ac:dyDescent="0.25">
      <c r="A37" s="11" t="s">
        <v>12703</v>
      </c>
      <c r="B37" s="11" t="s">
        <v>12704</v>
      </c>
      <c r="C37" s="157">
        <v>16702.562947145852</v>
      </c>
      <c r="F37" s="11" t="s">
        <v>9199</v>
      </c>
      <c r="G37" s="11" t="s">
        <v>9200</v>
      </c>
      <c r="H37" s="157">
        <v>10565.309871367543</v>
      </c>
    </row>
    <row r="38" spans="1:8" x14ac:dyDescent="0.25">
      <c r="A38" s="11" t="s">
        <v>8376</v>
      </c>
      <c r="B38" s="11" t="s">
        <v>8377</v>
      </c>
      <c r="C38" s="157">
        <v>3739.821858912675</v>
      </c>
      <c r="F38" s="11" t="s">
        <v>9409</v>
      </c>
      <c r="G38" s="11" t="s">
        <v>9410</v>
      </c>
      <c r="H38" s="157">
        <v>19219.447933946689</v>
      </c>
    </row>
    <row r="39" spans="1:8" x14ac:dyDescent="0.25">
      <c r="A39" s="11" t="s">
        <v>3047</v>
      </c>
      <c r="B39" s="11" t="s">
        <v>3048</v>
      </c>
      <c r="C39" s="157">
        <v>4508.0110485085488</v>
      </c>
      <c r="D39" s="12"/>
      <c r="E39" s="12"/>
      <c r="F39" s="11" t="s">
        <v>9280</v>
      </c>
      <c r="G39" s="11" t="s">
        <v>9281</v>
      </c>
      <c r="H39" s="157">
        <v>21367.754400815706</v>
      </c>
    </row>
    <row r="40" spans="1:8" x14ac:dyDescent="0.25">
      <c r="A40" s="11" t="s">
        <v>7348</v>
      </c>
      <c r="B40" s="11" t="s">
        <v>7349</v>
      </c>
      <c r="C40" s="157">
        <v>12797.338586273188</v>
      </c>
      <c r="F40" s="11" t="s">
        <v>9461</v>
      </c>
      <c r="G40" s="11" t="s">
        <v>9462</v>
      </c>
      <c r="H40" s="157">
        <v>7255.5287051174364</v>
      </c>
    </row>
    <row r="41" spans="1:8" x14ac:dyDescent="0.25">
      <c r="A41" s="11" t="s">
        <v>10475</v>
      </c>
      <c r="B41" s="11" t="s">
        <v>10476</v>
      </c>
      <c r="C41" s="157">
        <v>8820.7537795663284</v>
      </c>
      <c r="F41" s="11" t="s">
        <v>9605</v>
      </c>
      <c r="G41" s="11" t="s">
        <v>9606</v>
      </c>
      <c r="H41" s="157">
        <v>14231.793509910443</v>
      </c>
    </row>
    <row r="42" spans="1:8" x14ac:dyDescent="0.25">
      <c r="A42" s="11" t="s">
        <v>4330</v>
      </c>
      <c r="B42" s="11" t="s">
        <v>4331</v>
      </c>
      <c r="C42" s="157">
        <v>14656.716477845795</v>
      </c>
      <c r="D42" s="12"/>
      <c r="E42" s="12"/>
      <c r="F42" s="11" t="s">
        <v>9619</v>
      </c>
      <c r="G42" s="11" t="s">
        <v>9620</v>
      </c>
      <c r="H42" s="157">
        <v>7967.6633437101636</v>
      </c>
    </row>
    <row r="43" spans="1:8" x14ac:dyDescent="0.25">
      <c r="A43" s="11" t="s">
        <v>3975</v>
      </c>
      <c r="B43" s="11" t="s">
        <v>3976</v>
      </c>
      <c r="C43" s="157">
        <v>11994.765059391331</v>
      </c>
      <c r="D43" s="12"/>
      <c r="E43" s="12"/>
      <c r="F43" s="11" t="s">
        <v>9239</v>
      </c>
      <c r="G43" s="11" t="s">
        <v>3146</v>
      </c>
      <c r="H43" s="157">
        <v>8271.3142304326266</v>
      </c>
    </row>
    <row r="44" spans="1:8" x14ac:dyDescent="0.25">
      <c r="A44" s="11" t="s">
        <v>10477</v>
      </c>
      <c r="B44" s="11" t="s">
        <v>10478</v>
      </c>
      <c r="C44" s="157">
        <v>4482.4070492961791</v>
      </c>
      <c r="F44" s="11" t="s">
        <v>9049</v>
      </c>
      <c r="G44" s="11" t="s">
        <v>9050</v>
      </c>
      <c r="H44" s="157">
        <v>7993.9770152814453</v>
      </c>
    </row>
    <row r="45" spans="1:8" x14ac:dyDescent="0.25">
      <c r="A45" s="11" t="s">
        <v>7910</v>
      </c>
      <c r="B45" s="11" t="s">
        <v>7911</v>
      </c>
      <c r="C45" s="157">
        <v>14862.397928747596</v>
      </c>
      <c r="F45" s="11" t="s">
        <v>9485</v>
      </c>
      <c r="G45" s="11" t="s">
        <v>9486</v>
      </c>
      <c r="H45" s="157">
        <v>11154.410674908469</v>
      </c>
    </row>
    <row r="46" spans="1:8" x14ac:dyDescent="0.25">
      <c r="A46" s="11" t="s">
        <v>7912</v>
      </c>
      <c r="B46" s="11" t="s">
        <v>7913</v>
      </c>
      <c r="C46" s="157">
        <v>13280.744138063355</v>
      </c>
      <c r="F46" s="11" t="s">
        <v>9609</v>
      </c>
      <c r="G46" s="11" t="s">
        <v>9610</v>
      </c>
      <c r="H46" s="157">
        <v>6673.4850921212346</v>
      </c>
    </row>
    <row r="47" spans="1:8" x14ac:dyDescent="0.25">
      <c r="A47" s="11" t="s">
        <v>3049</v>
      </c>
      <c r="B47" s="11" t="s">
        <v>3050</v>
      </c>
      <c r="C47" s="157">
        <v>4282.0399015396151</v>
      </c>
      <c r="D47" s="12"/>
      <c r="E47" s="12"/>
      <c r="F47" s="11" t="s">
        <v>9513</v>
      </c>
      <c r="G47" s="11" t="s">
        <v>9514</v>
      </c>
      <c r="H47" s="157">
        <v>9583.4984778401122</v>
      </c>
    </row>
    <row r="48" spans="1:8" x14ac:dyDescent="0.25">
      <c r="A48" s="11" t="s">
        <v>11909</v>
      </c>
      <c r="B48" s="11" t="s">
        <v>11910</v>
      </c>
      <c r="C48" s="157">
        <v>4277.1270427852269</v>
      </c>
      <c r="F48" s="11" t="s">
        <v>9282</v>
      </c>
      <c r="G48" s="11" t="s">
        <v>9283</v>
      </c>
      <c r="H48" s="157">
        <v>2399.5651318747023</v>
      </c>
    </row>
    <row r="49" spans="1:8" x14ac:dyDescent="0.25">
      <c r="A49" s="11" t="s">
        <v>8957</v>
      </c>
      <c r="B49" s="11" t="s">
        <v>8958</v>
      </c>
      <c r="C49" s="157">
        <v>11860.859970090776</v>
      </c>
      <c r="F49" s="11" t="s">
        <v>9240</v>
      </c>
      <c r="G49" s="11" t="s">
        <v>9241</v>
      </c>
      <c r="H49" s="157">
        <v>10407.033370958568</v>
      </c>
    </row>
    <row r="50" spans="1:8" x14ac:dyDescent="0.25">
      <c r="A50" s="11" t="s">
        <v>3584</v>
      </c>
      <c r="B50" s="11" t="s">
        <v>3585</v>
      </c>
      <c r="C50" s="157">
        <v>9703.3183142670769</v>
      </c>
      <c r="D50" s="12"/>
      <c r="E50" s="12"/>
      <c r="F50" s="11" t="s">
        <v>9098</v>
      </c>
      <c r="G50" s="11" t="s">
        <v>9099</v>
      </c>
      <c r="H50" s="157">
        <v>9439.7986697071919</v>
      </c>
    </row>
    <row r="51" spans="1:8" x14ac:dyDescent="0.25">
      <c r="A51" s="11" t="s">
        <v>6231</v>
      </c>
      <c r="B51" s="11" t="s">
        <v>6232</v>
      </c>
      <c r="C51" s="157">
        <v>5963.2229682087054</v>
      </c>
      <c r="F51" s="11" t="s">
        <v>9565</v>
      </c>
      <c r="G51" s="11" t="s">
        <v>9566</v>
      </c>
      <c r="H51" s="157">
        <v>7079.6958138800665</v>
      </c>
    </row>
    <row r="52" spans="1:8" x14ac:dyDescent="0.25">
      <c r="A52" s="11" t="s">
        <v>5889</v>
      </c>
      <c r="B52" s="11" t="s">
        <v>5890</v>
      </c>
      <c r="C52" s="157">
        <v>6823.4912368635587</v>
      </c>
      <c r="F52" s="11" t="s">
        <v>9491</v>
      </c>
      <c r="G52" s="11" t="s">
        <v>9492</v>
      </c>
      <c r="H52" s="157">
        <v>6085.2569334359478</v>
      </c>
    </row>
    <row r="53" spans="1:8" x14ac:dyDescent="0.25">
      <c r="A53" s="11" t="s">
        <v>4841</v>
      </c>
      <c r="B53" s="11" t="s">
        <v>4842</v>
      </c>
      <c r="C53" s="157">
        <v>5256.4123658501658</v>
      </c>
      <c r="D53" s="12"/>
      <c r="E53" s="12"/>
      <c r="F53" s="11" t="s">
        <v>9467</v>
      </c>
      <c r="G53" s="11" t="s">
        <v>9468</v>
      </c>
      <c r="H53" s="157">
        <v>11038.99264430676</v>
      </c>
    </row>
    <row r="54" spans="1:8" x14ac:dyDescent="0.25">
      <c r="A54" s="11" t="s">
        <v>8036</v>
      </c>
      <c r="B54" s="11" t="s">
        <v>8037</v>
      </c>
      <c r="C54" s="157">
        <v>4583.6607555310284</v>
      </c>
      <c r="F54" s="11" t="s">
        <v>9475</v>
      </c>
      <c r="G54" s="11" t="s">
        <v>9476</v>
      </c>
      <c r="H54" s="157">
        <v>2.4215527829614407</v>
      </c>
    </row>
    <row r="55" spans="1:8" x14ac:dyDescent="0.25">
      <c r="A55" s="11" t="s">
        <v>2877</v>
      </c>
      <c r="B55" s="11" t="s">
        <v>2878</v>
      </c>
      <c r="C55" s="157">
        <v>10563.877194608836</v>
      </c>
      <c r="D55" s="12"/>
      <c r="E55" s="12"/>
      <c r="F55" s="11" t="s">
        <v>9337</v>
      </c>
      <c r="G55" s="11" t="s">
        <v>3189</v>
      </c>
      <c r="H55" s="157">
        <v>5304.8014558557907</v>
      </c>
    </row>
    <row r="56" spans="1:8" x14ac:dyDescent="0.25">
      <c r="A56" s="11" t="s">
        <v>4843</v>
      </c>
      <c r="B56" s="11" t="s">
        <v>4844</v>
      </c>
      <c r="C56" s="157">
        <v>5034.8990533051319</v>
      </c>
      <c r="D56" s="12"/>
      <c r="E56" s="12"/>
      <c r="F56" s="11" t="s">
        <v>8961</v>
      </c>
      <c r="G56" s="11" t="s">
        <v>8962</v>
      </c>
      <c r="H56" s="157">
        <v>11884.120876647423</v>
      </c>
    </row>
    <row r="57" spans="1:8" x14ac:dyDescent="0.25">
      <c r="A57" s="11" t="s">
        <v>4845</v>
      </c>
      <c r="B57" s="11" t="s">
        <v>4846</v>
      </c>
      <c r="C57" s="157">
        <v>2292.959995621462</v>
      </c>
      <c r="D57" s="12"/>
      <c r="E57" s="12"/>
      <c r="F57" s="11" t="s">
        <v>9278</v>
      </c>
      <c r="G57" s="11" t="s">
        <v>9279</v>
      </c>
      <c r="H57" s="157">
        <v>6127.845836574068</v>
      </c>
    </row>
    <row r="58" spans="1:8" x14ac:dyDescent="0.25">
      <c r="A58" s="11" t="s">
        <v>4847</v>
      </c>
      <c r="B58" s="11" t="s">
        <v>4848</v>
      </c>
      <c r="C58" s="157">
        <v>5653.1664350075898</v>
      </c>
      <c r="D58" s="12"/>
      <c r="E58" s="12"/>
      <c r="F58" s="11" t="s">
        <v>9128</v>
      </c>
      <c r="G58" s="11" t="s">
        <v>9129</v>
      </c>
      <c r="H58" s="157">
        <v>2332.1552427508504</v>
      </c>
    </row>
    <row r="59" spans="1:8" x14ac:dyDescent="0.25">
      <c r="A59" s="11" t="s">
        <v>4849</v>
      </c>
      <c r="B59" s="11" t="s">
        <v>4850</v>
      </c>
      <c r="C59" s="157">
        <v>1378.6540901084263</v>
      </c>
      <c r="D59" s="12"/>
      <c r="E59" s="12"/>
      <c r="F59" s="11" t="s">
        <v>9146</v>
      </c>
      <c r="G59" s="11" t="s">
        <v>9147</v>
      </c>
      <c r="H59" s="157">
        <v>22622.643942138096</v>
      </c>
    </row>
    <row r="60" spans="1:8" x14ac:dyDescent="0.25">
      <c r="A60" s="11" t="s">
        <v>7132</v>
      </c>
      <c r="B60" s="11" t="s">
        <v>7133</v>
      </c>
      <c r="C60" s="157">
        <v>6543.7067221298348</v>
      </c>
      <c r="F60" s="11" t="s">
        <v>9509</v>
      </c>
      <c r="G60" s="11" t="s">
        <v>9510</v>
      </c>
      <c r="H60" s="157">
        <v>7401.6676577066792</v>
      </c>
    </row>
    <row r="61" spans="1:8" x14ac:dyDescent="0.25">
      <c r="A61" s="11" t="s">
        <v>8378</v>
      </c>
      <c r="B61" s="11" t="s">
        <v>8379</v>
      </c>
      <c r="C61" s="157">
        <v>7312.8428665298916</v>
      </c>
      <c r="F61" s="11" t="s">
        <v>9343</v>
      </c>
      <c r="G61" s="11" t="s">
        <v>9344</v>
      </c>
      <c r="H61" s="157">
        <v>10025.602013154195</v>
      </c>
    </row>
    <row r="62" spans="1:8" x14ac:dyDescent="0.25">
      <c r="A62" s="11" t="s">
        <v>9952</v>
      </c>
      <c r="B62" s="11" t="s">
        <v>9953</v>
      </c>
      <c r="C62" s="157">
        <v>3898.1886228611629</v>
      </c>
      <c r="F62" s="11" t="s">
        <v>9503</v>
      </c>
      <c r="G62" s="11" t="s">
        <v>9504</v>
      </c>
      <c r="H62" s="157">
        <v>4256.949888254886</v>
      </c>
    </row>
    <row r="63" spans="1:8" x14ac:dyDescent="0.25">
      <c r="A63" s="11" t="s">
        <v>3977</v>
      </c>
      <c r="B63" s="11" t="s">
        <v>3978</v>
      </c>
      <c r="C63" s="157">
        <v>9940.436121962226</v>
      </c>
      <c r="D63" s="12"/>
      <c r="E63" s="12"/>
      <c r="F63" s="11" t="s">
        <v>9223</v>
      </c>
      <c r="G63" s="11" t="s">
        <v>9224</v>
      </c>
      <c r="H63" s="157">
        <v>10919.455499819131</v>
      </c>
    </row>
    <row r="64" spans="1:8" x14ac:dyDescent="0.25">
      <c r="A64" s="11" t="s">
        <v>5891</v>
      </c>
      <c r="B64" s="11" t="s">
        <v>5892</v>
      </c>
      <c r="C64" s="157">
        <v>10483.682384008662</v>
      </c>
      <c r="F64" s="11" t="s">
        <v>9527</v>
      </c>
      <c r="G64" s="11" t="s">
        <v>9528</v>
      </c>
      <c r="H64" s="157">
        <v>3695.1094611217409</v>
      </c>
    </row>
    <row r="65" spans="1:8" x14ac:dyDescent="0.25">
      <c r="A65" s="11" t="s">
        <v>5512</v>
      </c>
      <c r="B65" s="11" t="s">
        <v>5513</v>
      </c>
      <c r="C65" s="157">
        <v>8151.1312340172963</v>
      </c>
      <c r="F65" s="11" t="s">
        <v>9178</v>
      </c>
      <c r="G65" s="11" t="s">
        <v>7194</v>
      </c>
      <c r="H65" s="157">
        <v>6204.946985181683</v>
      </c>
    </row>
    <row r="66" spans="1:8" x14ac:dyDescent="0.25">
      <c r="A66" s="11" t="s">
        <v>3051</v>
      </c>
      <c r="B66" s="11" t="s">
        <v>3052</v>
      </c>
      <c r="C66" s="157">
        <v>21570.931674349922</v>
      </c>
      <c r="D66" s="12"/>
      <c r="E66" s="12"/>
      <c r="F66" s="11" t="s">
        <v>9381</v>
      </c>
      <c r="G66" s="11" t="s">
        <v>9382</v>
      </c>
      <c r="H66" s="157">
        <v>13690.289101439481</v>
      </c>
    </row>
    <row r="67" spans="1:8" x14ac:dyDescent="0.25">
      <c r="A67" s="11" t="s">
        <v>4332</v>
      </c>
      <c r="B67" s="11" t="s">
        <v>4333</v>
      </c>
      <c r="C67" s="157">
        <v>18692.545787348641</v>
      </c>
      <c r="D67" s="12"/>
      <c r="E67" s="12"/>
      <c r="F67" s="11" t="s">
        <v>9571</v>
      </c>
      <c r="G67" s="11" t="s">
        <v>9572</v>
      </c>
      <c r="H67" s="157">
        <v>8377.4368425856046</v>
      </c>
    </row>
    <row r="68" spans="1:8" x14ac:dyDescent="0.25">
      <c r="A68" s="11" t="s">
        <v>3979</v>
      </c>
      <c r="B68" s="11" t="s">
        <v>3980</v>
      </c>
      <c r="C68" s="157">
        <v>12012.803973862287</v>
      </c>
      <c r="D68" s="12"/>
      <c r="E68" s="12"/>
      <c r="F68" s="11" t="s">
        <v>12251</v>
      </c>
      <c r="G68" s="11" t="s">
        <v>12252</v>
      </c>
      <c r="H68" s="157">
        <v>11611.502190309422</v>
      </c>
    </row>
    <row r="69" spans="1:8" x14ac:dyDescent="0.25">
      <c r="A69" s="11" t="s">
        <v>12705</v>
      </c>
      <c r="B69" s="11" t="s">
        <v>3980</v>
      </c>
      <c r="C69" s="157">
        <v>10512.941289939195</v>
      </c>
      <c r="F69" s="11" t="s">
        <v>8965</v>
      </c>
      <c r="G69" s="11" t="s">
        <v>8966</v>
      </c>
      <c r="H69" s="157">
        <v>2249.4245728550345</v>
      </c>
    </row>
    <row r="70" spans="1:8" x14ac:dyDescent="0.25">
      <c r="A70" s="11" t="s">
        <v>11911</v>
      </c>
      <c r="B70" s="11" t="s">
        <v>11912</v>
      </c>
      <c r="C70" s="157">
        <v>24336.986853926264</v>
      </c>
      <c r="F70" s="11" t="s">
        <v>11915</v>
      </c>
      <c r="G70" s="11" t="s">
        <v>11916</v>
      </c>
      <c r="H70" s="157">
        <v>5260.2745566149033</v>
      </c>
    </row>
    <row r="71" spans="1:8" x14ac:dyDescent="0.25">
      <c r="A71" s="11" t="s">
        <v>14172</v>
      </c>
      <c r="B71" s="11" t="s">
        <v>11912</v>
      </c>
      <c r="C71" s="157">
        <v>5306.6834594879265</v>
      </c>
      <c r="F71" s="11" t="s">
        <v>8969</v>
      </c>
      <c r="G71" s="11" t="s">
        <v>8970</v>
      </c>
      <c r="H71" s="157">
        <v>5369.5270570044358</v>
      </c>
    </row>
    <row r="72" spans="1:8" x14ac:dyDescent="0.25">
      <c r="A72" s="11" t="s">
        <v>11913</v>
      </c>
      <c r="B72" s="11" t="s">
        <v>11914</v>
      </c>
      <c r="C72" s="157">
        <v>10663.389665890994</v>
      </c>
      <c r="F72" s="11" t="s">
        <v>12013</v>
      </c>
      <c r="G72" s="11" t="s">
        <v>12014</v>
      </c>
      <c r="H72" s="157">
        <v>13358.057293528009</v>
      </c>
    </row>
    <row r="73" spans="1:8" x14ac:dyDescent="0.25">
      <c r="A73" s="11" t="s">
        <v>11131</v>
      </c>
      <c r="B73" s="11" t="s">
        <v>11132</v>
      </c>
      <c r="C73" s="157">
        <v>5166.8088739748455</v>
      </c>
      <c r="F73" s="11" t="s">
        <v>12110</v>
      </c>
      <c r="G73" s="11" t="s">
        <v>9805</v>
      </c>
      <c r="H73" s="157">
        <v>13998.105890810466</v>
      </c>
    </row>
    <row r="74" spans="1:8" x14ac:dyDescent="0.25">
      <c r="A74" s="11" t="s">
        <v>13476</v>
      </c>
      <c r="B74" s="11" t="s">
        <v>13477</v>
      </c>
      <c r="C74" s="157">
        <v>35532.766620564318</v>
      </c>
      <c r="F74" s="11" t="s">
        <v>11958</v>
      </c>
      <c r="G74" s="11" t="s">
        <v>11959</v>
      </c>
      <c r="H74" s="157">
        <v>10520.675797339803</v>
      </c>
    </row>
    <row r="75" spans="1:8" x14ac:dyDescent="0.25">
      <c r="A75" s="11" t="s">
        <v>3294</v>
      </c>
      <c r="B75" s="11" t="s">
        <v>3295</v>
      </c>
      <c r="C75" s="157">
        <v>5018.3224823554783</v>
      </c>
      <c r="D75" s="12"/>
      <c r="E75" s="12"/>
      <c r="F75" s="11" t="s">
        <v>11908</v>
      </c>
      <c r="G75" s="11" t="s">
        <v>3046</v>
      </c>
      <c r="H75" s="157">
        <v>7311.8941207403768</v>
      </c>
    </row>
    <row r="76" spans="1:8" x14ac:dyDescent="0.25">
      <c r="A76" s="11" t="s">
        <v>8380</v>
      </c>
      <c r="B76" s="11" t="s">
        <v>8381</v>
      </c>
      <c r="C76" s="157">
        <v>7240.3194517669053</v>
      </c>
      <c r="F76" s="11" t="s">
        <v>9027</v>
      </c>
      <c r="G76" s="11" t="s">
        <v>9028</v>
      </c>
      <c r="H76" s="157">
        <v>16925.886851118208</v>
      </c>
    </row>
    <row r="77" spans="1:8" x14ac:dyDescent="0.25">
      <c r="A77" s="11" t="s">
        <v>11133</v>
      </c>
      <c r="B77" s="11" t="s">
        <v>11134</v>
      </c>
      <c r="C77" s="157">
        <v>11941.045166075934</v>
      </c>
      <c r="F77" s="11" t="s">
        <v>9534</v>
      </c>
      <c r="G77" s="11" t="s">
        <v>9535</v>
      </c>
      <c r="H77" s="157">
        <v>6595.5289146346995</v>
      </c>
    </row>
    <row r="78" spans="1:8" x14ac:dyDescent="0.25">
      <c r="A78" s="11" t="s">
        <v>2879</v>
      </c>
      <c r="B78" s="11" t="s">
        <v>2880</v>
      </c>
      <c r="C78" s="157">
        <v>3148.2112756844053</v>
      </c>
      <c r="D78" s="12"/>
      <c r="E78" s="12"/>
      <c r="F78" s="11" t="s">
        <v>9047</v>
      </c>
      <c r="G78" s="11" t="s">
        <v>9048</v>
      </c>
      <c r="H78" s="157">
        <v>4380.1050867549675</v>
      </c>
    </row>
    <row r="79" spans="1:8" x14ac:dyDescent="0.25">
      <c r="A79" s="11" t="s">
        <v>10479</v>
      </c>
      <c r="B79" s="11" t="s">
        <v>10480</v>
      </c>
      <c r="C79" s="157">
        <v>11954.068266403705</v>
      </c>
      <c r="F79" s="11" t="s">
        <v>9051</v>
      </c>
      <c r="G79" s="11" t="s">
        <v>9052</v>
      </c>
      <c r="H79" s="157">
        <v>13792.30803510405</v>
      </c>
    </row>
    <row r="80" spans="1:8" x14ac:dyDescent="0.25">
      <c r="A80" s="11" t="s">
        <v>10481</v>
      </c>
      <c r="B80" s="11" t="s">
        <v>10482</v>
      </c>
      <c r="C80" s="157">
        <v>3915.7412873698054</v>
      </c>
      <c r="F80" s="11" t="s">
        <v>9053</v>
      </c>
      <c r="G80" s="11" t="s">
        <v>9054</v>
      </c>
      <c r="H80" s="157">
        <v>42766.79120754404</v>
      </c>
    </row>
    <row r="81" spans="1:8" x14ac:dyDescent="0.25">
      <c r="A81" s="11" t="s">
        <v>10483</v>
      </c>
      <c r="B81" s="11" t="s">
        <v>10484</v>
      </c>
      <c r="C81" s="157">
        <v>15857.665395409866</v>
      </c>
      <c r="F81" s="11" t="s">
        <v>9415</v>
      </c>
      <c r="G81" s="11" t="s">
        <v>9416</v>
      </c>
      <c r="H81" s="157">
        <v>14030.250248980179</v>
      </c>
    </row>
    <row r="82" spans="1:8" x14ac:dyDescent="0.25">
      <c r="A82" s="11" t="s">
        <v>10485</v>
      </c>
      <c r="B82" s="11" t="s">
        <v>10486</v>
      </c>
      <c r="C82" s="157">
        <v>3063.8772680721877</v>
      </c>
      <c r="F82" s="11" t="s">
        <v>9142</v>
      </c>
      <c r="G82" s="11" t="s">
        <v>9143</v>
      </c>
      <c r="H82" s="157">
        <v>15949.922402843486</v>
      </c>
    </row>
    <row r="83" spans="1:8" x14ac:dyDescent="0.25">
      <c r="A83" s="11" t="s">
        <v>13925</v>
      </c>
      <c r="B83" s="11" t="s">
        <v>13926</v>
      </c>
      <c r="C83" s="157">
        <v>13197.663722015894</v>
      </c>
      <c r="F83" s="11" t="s">
        <v>9057</v>
      </c>
      <c r="G83" s="11" t="s">
        <v>9058</v>
      </c>
      <c r="H83" s="157">
        <v>17672.099605488747</v>
      </c>
    </row>
    <row r="84" spans="1:8" x14ac:dyDescent="0.25">
      <c r="A84" s="11" t="s">
        <v>9954</v>
      </c>
      <c r="B84" s="11" t="s">
        <v>9955</v>
      </c>
      <c r="C84" s="157">
        <v>13690.9788905022</v>
      </c>
      <c r="F84" s="11" t="s">
        <v>9114</v>
      </c>
      <c r="G84" s="11" t="s">
        <v>9115</v>
      </c>
      <c r="H84" s="157">
        <v>5277.2345259684462</v>
      </c>
    </row>
    <row r="85" spans="1:8" x14ac:dyDescent="0.25">
      <c r="A85" s="11" t="s">
        <v>9956</v>
      </c>
      <c r="B85" s="11" t="s">
        <v>9957</v>
      </c>
      <c r="C85" s="157">
        <v>4535.2031669782609</v>
      </c>
      <c r="F85" s="11" t="s">
        <v>9126</v>
      </c>
      <c r="G85" s="11" t="s">
        <v>9127</v>
      </c>
      <c r="H85" s="157">
        <v>6890.1052695959461</v>
      </c>
    </row>
    <row r="86" spans="1:8" x14ac:dyDescent="0.25">
      <c r="A86" s="11" t="s">
        <v>5514</v>
      </c>
      <c r="B86" s="11" t="s">
        <v>5515</v>
      </c>
      <c r="C86" s="157">
        <v>7051.9805905785943</v>
      </c>
      <c r="F86" s="11" t="s">
        <v>9395</v>
      </c>
      <c r="G86" s="11" t="s">
        <v>9396</v>
      </c>
      <c r="H86" s="157">
        <v>6044.4140087913665</v>
      </c>
    </row>
    <row r="87" spans="1:8" x14ac:dyDescent="0.25">
      <c r="A87" s="11" t="s">
        <v>11135</v>
      </c>
      <c r="B87" s="11" t="s">
        <v>11136</v>
      </c>
      <c r="C87" s="157">
        <v>5207.6909028665914</v>
      </c>
      <c r="F87" s="11" t="s">
        <v>11975</v>
      </c>
      <c r="G87" s="11" t="s">
        <v>11976</v>
      </c>
      <c r="H87" s="157">
        <v>11293.141305533645</v>
      </c>
    </row>
    <row r="88" spans="1:8" x14ac:dyDescent="0.25">
      <c r="A88" s="11" t="s">
        <v>7914</v>
      </c>
      <c r="B88" s="11" t="s">
        <v>7915</v>
      </c>
      <c r="C88" s="157">
        <v>20217.042858229746</v>
      </c>
      <c r="F88" s="11" t="s">
        <v>12225</v>
      </c>
      <c r="G88" s="11" t="s">
        <v>12226</v>
      </c>
      <c r="H88" s="157">
        <v>16335.295880442733</v>
      </c>
    </row>
    <row r="89" spans="1:8" x14ac:dyDescent="0.25">
      <c r="A89" s="11" t="s">
        <v>7350</v>
      </c>
      <c r="B89" s="11" t="s">
        <v>7351</v>
      </c>
      <c r="C89" s="157">
        <v>6790.8398110015487</v>
      </c>
      <c r="F89" s="11" t="s">
        <v>12195</v>
      </c>
      <c r="G89" s="11" t="s">
        <v>12196</v>
      </c>
      <c r="H89" s="157">
        <v>9932.7527721258029</v>
      </c>
    </row>
    <row r="90" spans="1:8" x14ac:dyDescent="0.25">
      <c r="A90" s="11" t="s">
        <v>4851</v>
      </c>
      <c r="B90" s="11" t="s">
        <v>4852</v>
      </c>
      <c r="C90" s="157">
        <v>7825.1701591616438</v>
      </c>
      <c r="D90" s="12"/>
      <c r="E90" s="12"/>
      <c r="F90" s="11" t="s">
        <v>9059</v>
      </c>
      <c r="G90" s="11" t="s">
        <v>9060</v>
      </c>
      <c r="H90" s="157">
        <v>8171.9921564453525</v>
      </c>
    </row>
    <row r="91" spans="1:8" x14ac:dyDescent="0.25">
      <c r="A91" s="11" t="s">
        <v>14173</v>
      </c>
      <c r="B91" s="11" t="s">
        <v>14174</v>
      </c>
      <c r="C91" s="157">
        <v>9498.8045591371847</v>
      </c>
      <c r="F91" s="11" t="s">
        <v>9463</v>
      </c>
      <c r="G91" s="11" t="s">
        <v>9464</v>
      </c>
      <c r="H91" s="157">
        <v>3775.1132821892215</v>
      </c>
    </row>
    <row r="92" spans="1:8" x14ac:dyDescent="0.25">
      <c r="A92" s="11" t="s">
        <v>8959</v>
      </c>
      <c r="B92" s="11" t="s">
        <v>8960</v>
      </c>
      <c r="C92" s="157">
        <v>4413.5796866371447</v>
      </c>
      <c r="F92" s="11" t="s">
        <v>12091</v>
      </c>
      <c r="G92" s="11" t="s">
        <v>12092</v>
      </c>
      <c r="H92" s="157">
        <v>6432.1874452696893</v>
      </c>
    </row>
    <row r="93" spans="1:8" x14ac:dyDescent="0.25">
      <c r="A93" s="11" t="s">
        <v>4334</v>
      </c>
      <c r="B93" s="11" t="s">
        <v>4335</v>
      </c>
      <c r="C93" s="157">
        <v>9606.076365954661</v>
      </c>
      <c r="D93" s="12"/>
      <c r="E93" s="12"/>
      <c r="F93" s="11" t="s">
        <v>9401</v>
      </c>
      <c r="G93" s="11" t="s">
        <v>9402</v>
      </c>
      <c r="H93" s="157">
        <v>3310.6002836594198</v>
      </c>
    </row>
    <row r="94" spans="1:8" x14ac:dyDescent="0.25">
      <c r="A94" s="11" t="s">
        <v>11137</v>
      </c>
      <c r="B94" s="11" t="s">
        <v>11138</v>
      </c>
      <c r="C94" s="157">
        <v>11586.37079006527</v>
      </c>
      <c r="F94" s="11" t="s">
        <v>9274</v>
      </c>
      <c r="G94" s="11" t="s">
        <v>9275</v>
      </c>
      <c r="H94" s="157">
        <v>16239.989167189686</v>
      </c>
    </row>
    <row r="95" spans="1:8" x14ac:dyDescent="0.25">
      <c r="A95" s="11" t="s">
        <v>5516</v>
      </c>
      <c r="B95" s="11" t="s">
        <v>5517</v>
      </c>
      <c r="C95" s="157">
        <v>13963.574268379041</v>
      </c>
      <c r="F95" s="11" t="s">
        <v>12255</v>
      </c>
      <c r="G95" s="11" t="s">
        <v>12256</v>
      </c>
      <c r="H95" s="157">
        <v>8647.3514788274442</v>
      </c>
    </row>
    <row r="96" spans="1:8" x14ac:dyDescent="0.25">
      <c r="A96" s="11" t="s">
        <v>10487</v>
      </c>
      <c r="B96" s="11" t="s">
        <v>10488</v>
      </c>
      <c r="C96" s="157">
        <v>6869.7931378798539</v>
      </c>
      <c r="F96" s="11" t="s">
        <v>9011</v>
      </c>
      <c r="G96" s="11" t="s">
        <v>9012</v>
      </c>
      <c r="H96" s="157">
        <v>14020.546966351889</v>
      </c>
    </row>
    <row r="97" spans="1:8" x14ac:dyDescent="0.25">
      <c r="A97" s="11" t="s">
        <v>8273</v>
      </c>
      <c r="B97" s="11" t="s">
        <v>8274</v>
      </c>
      <c r="C97" s="157">
        <v>8973.7452985030977</v>
      </c>
      <c r="F97" s="11" t="s">
        <v>9495</v>
      </c>
      <c r="G97" s="11" t="s">
        <v>9496</v>
      </c>
      <c r="H97" s="157">
        <v>11225.674607849469</v>
      </c>
    </row>
    <row r="98" spans="1:8" x14ac:dyDescent="0.25">
      <c r="A98" s="11" t="s">
        <v>6905</v>
      </c>
      <c r="B98" s="11" t="s">
        <v>6906</v>
      </c>
      <c r="C98" s="157">
        <v>6575.4444117554003</v>
      </c>
      <c r="F98" s="11" t="s">
        <v>9403</v>
      </c>
      <c r="G98" s="11" t="s">
        <v>9404</v>
      </c>
      <c r="H98" s="157">
        <v>5058.707377814786</v>
      </c>
    </row>
    <row r="99" spans="1:8" x14ac:dyDescent="0.25">
      <c r="A99" s="11" t="s">
        <v>12283</v>
      </c>
      <c r="B99" s="11" t="s">
        <v>12284</v>
      </c>
      <c r="C99" s="157">
        <v>17982.28991758835</v>
      </c>
      <c r="F99" s="11" t="s">
        <v>9451</v>
      </c>
      <c r="G99" s="11" t="s">
        <v>9452</v>
      </c>
      <c r="H99" s="157">
        <v>4425.8558323873649</v>
      </c>
    </row>
    <row r="100" spans="1:8" x14ac:dyDescent="0.25">
      <c r="A100" s="11" t="s">
        <v>2881</v>
      </c>
      <c r="B100" s="11" t="s">
        <v>2882</v>
      </c>
      <c r="C100" s="157">
        <v>12973.480207724999</v>
      </c>
      <c r="D100" s="12"/>
      <c r="E100" s="12"/>
      <c r="F100" s="11" t="s">
        <v>11990</v>
      </c>
      <c r="G100" s="11" t="s">
        <v>10058</v>
      </c>
      <c r="H100" s="157">
        <v>8738.1786776637655</v>
      </c>
    </row>
    <row r="101" spans="1:8" x14ac:dyDescent="0.25">
      <c r="A101" s="11" t="s">
        <v>3586</v>
      </c>
      <c r="B101" s="11" t="s">
        <v>3587</v>
      </c>
      <c r="C101" s="157">
        <v>4391.2793823774427</v>
      </c>
      <c r="D101" s="12"/>
      <c r="E101" s="12"/>
      <c r="F101" s="11" t="s">
        <v>9256</v>
      </c>
      <c r="G101" s="11" t="s">
        <v>9257</v>
      </c>
      <c r="H101" s="157">
        <v>14980.097293330849</v>
      </c>
    </row>
    <row r="102" spans="1:8" x14ac:dyDescent="0.25">
      <c r="A102" s="11" t="s">
        <v>10489</v>
      </c>
      <c r="B102" s="11" t="s">
        <v>10490</v>
      </c>
      <c r="C102" s="157">
        <v>8486.2120942861275</v>
      </c>
      <c r="F102" s="11" t="s">
        <v>9160</v>
      </c>
      <c r="G102" s="11" t="s">
        <v>9161</v>
      </c>
      <c r="H102" s="157">
        <v>23548.489323972739</v>
      </c>
    </row>
    <row r="103" spans="1:8" x14ac:dyDescent="0.25">
      <c r="A103" s="11" t="s">
        <v>12706</v>
      </c>
      <c r="B103" s="11" t="s">
        <v>12707</v>
      </c>
      <c r="C103" s="157">
        <v>8231.7284026988582</v>
      </c>
      <c r="F103" s="11" t="s">
        <v>9595</v>
      </c>
      <c r="G103" s="11" t="s">
        <v>9596</v>
      </c>
      <c r="H103" s="157">
        <v>9310.9191771317292</v>
      </c>
    </row>
    <row r="104" spans="1:8" x14ac:dyDescent="0.25">
      <c r="A104" s="11" t="s">
        <v>4336</v>
      </c>
      <c r="B104" s="11" t="s">
        <v>4337</v>
      </c>
      <c r="C104" s="157">
        <v>4537.2796906096337</v>
      </c>
      <c r="D104" s="12"/>
      <c r="E104" s="12"/>
      <c r="F104" s="11" t="s">
        <v>12268</v>
      </c>
      <c r="G104" s="11" t="s">
        <v>12269</v>
      </c>
      <c r="H104" s="157">
        <v>3997.4754786614253</v>
      </c>
    </row>
    <row r="105" spans="1:8" x14ac:dyDescent="0.25">
      <c r="A105" s="11" t="s">
        <v>8382</v>
      </c>
      <c r="B105" s="11" t="s">
        <v>8383</v>
      </c>
      <c r="C105" s="157">
        <v>6879.2783891716472</v>
      </c>
      <c r="F105" s="11" t="s">
        <v>9231</v>
      </c>
      <c r="G105" s="11" t="s">
        <v>9232</v>
      </c>
      <c r="H105" s="157">
        <v>36777.637293228989</v>
      </c>
    </row>
    <row r="106" spans="1:8" x14ac:dyDescent="0.25">
      <c r="A106" s="11" t="s">
        <v>12574</v>
      </c>
      <c r="B106" s="11" t="s">
        <v>12575</v>
      </c>
      <c r="C106" s="157">
        <v>10242.173701381929</v>
      </c>
      <c r="F106" s="11" t="s">
        <v>12111</v>
      </c>
      <c r="G106" s="11" t="s">
        <v>12112</v>
      </c>
      <c r="H106" s="157">
        <v>8243.4937976272904</v>
      </c>
    </row>
    <row r="107" spans="1:8" x14ac:dyDescent="0.25">
      <c r="A107" s="11" t="s">
        <v>3588</v>
      </c>
      <c r="B107" s="11" t="s">
        <v>3589</v>
      </c>
      <c r="C107" s="157">
        <v>17429.00417306451</v>
      </c>
      <c r="D107" s="12"/>
      <c r="E107" s="12"/>
      <c r="F107" s="11" t="s">
        <v>8973</v>
      </c>
      <c r="G107" s="11" t="s">
        <v>8974</v>
      </c>
      <c r="H107" s="157">
        <v>7496.9081812224695</v>
      </c>
    </row>
    <row r="108" spans="1:8" x14ac:dyDescent="0.25">
      <c r="A108" s="11" t="s">
        <v>11139</v>
      </c>
      <c r="B108" s="11" t="s">
        <v>11140</v>
      </c>
      <c r="C108" s="157">
        <v>7831.5628661362944</v>
      </c>
      <c r="F108" s="11" t="s">
        <v>11929</v>
      </c>
      <c r="G108" s="11" t="s">
        <v>11930</v>
      </c>
      <c r="H108" s="157">
        <v>7750.4251532975914</v>
      </c>
    </row>
    <row r="109" spans="1:8" x14ac:dyDescent="0.25">
      <c r="A109" s="11" t="s">
        <v>6573</v>
      </c>
      <c r="B109" s="11" t="s">
        <v>6574</v>
      </c>
      <c r="C109" s="157">
        <v>2902.9889702423461</v>
      </c>
      <c r="F109" s="11" t="s">
        <v>9579</v>
      </c>
      <c r="G109" s="11" t="s">
        <v>9580</v>
      </c>
      <c r="H109" s="157">
        <v>6876.1348123993203</v>
      </c>
    </row>
    <row r="110" spans="1:8" x14ac:dyDescent="0.25">
      <c r="A110" s="11" t="s">
        <v>5893</v>
      </c>
      <c r="B110" s="11" t="s">
        <v>5894</v>
      </c>
      <c r="C110" s="157">
        <v>4625.4328420578258</v>
      </c>
      <c r="F110" s="11" t="s">
        <v>12249</v>
      </c>
      <c r="G110" s="11" t="s">
        <v>12250</v>
      </c>
      <c r="H110" s="157">
        <v>4681.207073769102</v>
      </c>
    </row>
    <row r="111" spans="1:8" x14ac:dyDescent="0.25">
      <c r="A111" s="11" t="s">
        <v>11141</v>
      </c>
      <c r="B111" s="11" t="s">
        <v>11142</v>
      </c>
      <c r="C111" s="157">
        <v>7655.3920494211889</v>
      </c>
      <c r="F111" s="11" t="s">
        <v>12191</v>
      </c>
      <c r="G111" s="11" t="s">
        <v>12192</v>
      </c>
      <c r="H111" s="157">
        <v>6590.2256618879455</v>
      </c>
    </row>
    <row r="112" spans="1:8" x14ac:dyDescent="0.25">
      <c r="A112" s="11" t="s">
        <v>5518</v>
      </c>
      <c r="B112" s="11" t="s">
        <v>5519</v>
      </c>
      <c r="C112" s="157">
        <v>6681.4074145389477</v>
      </c>
      <c r="F112" s="11" t="s">
        <v>11967</v>
      </c>
      <c r="G112" s="11" t="s">
        <v>11968</v>
      </c>
      <c r="H112" s="157">
        <v>4603.024647225865</v>
      </c>
    </row>
    <row r="113" spans="1:8" x14ac:dyDescent="0.25">
      <c r="A113" s="11" t="s">
        <v>8384</v>
      </c>
      <c r="B113" s="11" t="s">
        <v>8385</v>
      </c>
      <c r="C113" s="157">
        <v>11162.752063750449</v>
      </c>
      <c r="F113" s="11" t="s">
        <v>12157</v>
      </c>
      <c r="G113" s="11" t="s">
        <v>12158</v>
      </c>
      <c r="H113" s="157">
        <v>8501.8959035939588</v>
      </c>
    </row>
    <row r="114" spans="1:8" x14ac:dyDescent="0.25">
      <c r="A114" s="11" t="s">
        <v>8386</v>
      </c>
      <c r="B114" s="11" t="s">
        <v>8387</v>
      </c>
      <c r="C114" s="157">
        <v>4912.1284460877068</v>
      </c>
      <c r="F114" s="11" t="s">
        <v>9260</v>
      </c>
      <c r="G114" s="11" t="s">
        <v>9261</v>
      </c>
      <c r="H114" s="157">
        <v>8728.0402400531857</v>
      </c>
    </row>
    <row r="115" spans="1:8" x14ac:dyDescent="0.25">
      <c r="A115" s="11" t="s">
        <v>9958</v>
      </c>
      <c r="B115" s="11" t="s">
        <v>9959</v>
      </c>
      <c r="C115" s="157">
        <v>9675.7059972743227</v>
      </c>
      <c r="F115" s="11" t="s">
        <v>12171</v>
      </c>
      <c r="G115" s="11" t="s">
        <v>12172</v>
      </c>
      <c r="H115" s="157">
        <v>4401.3868809909209</v>
      </c>
    </row>
    <row r="116" spans="1:8" x14ac:dyDescent="0.25">
      <c r="A116" s="11" t="s">
        <v>6907</v>
      </c>
      <c r="B116" s="11" t="s">
        <v>6908</v>
      </c>
      <c r="C116" s="157">
        <v>20050.987647941387</v>
      </c>
      <c r="F116" s="11" t="s">
        <v>12276</v>
      </c>
      <c r="G116" s="11" t="s">
        <v>12277</v>
      </c>
      <c r="H116" s="157">
        <v>973.06538286591717</v>
      </c>
    </row>
    <row r="117" spans="1:8" x14ac:dyDescent="0.25">
      <c r="A117" s="11" t="s">
        <v>6909</v>
      </c>
      <c r="B117" s="11" t="s">
        <v>6910</v>
      </c>
      <c r="C117" s="157">
        <v>4934.5282074432089</v>
      </c>
      <c r="F117" s="11" t="s">
        <v>9242</v>
      </c>
      <c r="G117" s="11" t="s">
        <v>9243</v>
      </c>
      <c r="H117" s="157">
        <v>2744.7282180612974</v>
      </c>
    </row>
    <row r="118" spans="1:8" x14ac:dyDescent="0.25">
      <c r="A118" s="11" t="s">
        <v>6911</v>
      </c>
      <c r="B118" s="11" t="s">
        <v>6912</v>
      </c>
      <c r="C118" s="157">
        <v>20966.540127117689</v>
      </c>
      <c r="F118" s="11" t="s">
        <v>9181</v>
      </c>
      <c r="G118" s="11" t="s">
        <v>9182</v>
      </c>
      <c r="H118" s="157">
        <v>980.1458853153772</v>
      </c>
    </row>
    <row r="119" spans="1:8" x14ac:dyDescent="0.25">
      <c r="A119" s="11" t="s">
        <v>8961</v>
      </c>
      <c r="B119" s="11" t="s">
        <v>8962</v>
      </c>
      <c r="C119" s="157">
        <v>11884.120876647423</v>
      </c>
      <c r="F119" s="11" t="s">
        <v>12221</v>
      </c>
      <c r="G119" s="11" t="s">
        <v>12222</v>
      </c>
      <c r="H119" s="157">
        <v>3598.0404269470132</v>
      </c>
    </row>
    <row r="120" spans="1:8" x14ac:dyDescent="0.25">
      <c r="A120" s="11" t="s">
        <v>12708</v>
      </c>
      <c r="B120" s="11" t="s">
        <v>12709</v>
      </c>
      <c r="C120" s="157">
        <v>16389.480312819225</v>
      </c>
      <c r="F120" s="11" t="s">
        <v>9100</v>
      </c>
      <c r="G120" s="11" t="s">
        <v>9101</v>
      </c>
      <c r="H120" s="157">
        <v>3626.464192055771</v>
      </c>
    </row>
    <row r="121" spans="1:8" x14ac:dyDescent="0.25">
      <c r="A121" s="11" t="s">
        <v>12710</v>
      </c>
      <c r="B121" s="11" t="s">
        <v>12709</v>
      </c>
      <c r="C121" s="157">
        <v>10982.935126488341</v>
      </c>
      <c r="F121" s="11" t="s">
        <v>9254</v>
      </c>
      <c r="G121" s="11" t="s">
        <v>9255</v>
      </c>
      <c r="H121" s="157">
        <v>4251.2529104163777</v>
      </c>
    </row>
    <row r="122" spans="1:8" x14ac:dyDescent="0.25">
      <c r="A122" s="11" t="s">
        <v>2883</v>
      </c>
      <c r="B122" s="11" t="s">
        <v>2884</v>
      </c>
      <c r="C122" s="157">
        <v>7454.8477896650838</v>
      </c>
      <c r="D122" s="12"/>
      <c r="E122" s="12"/>
      <c r="F122" s="11" t="s">
        <v>11977</v>
      </c>
      <c r="G122" s="11" t="s">
        <v>11978</v>
      </c>
      <c r="H122" s="157">
        <v>3465.7411528348148</v>
      </c>
    </row>
    <row r="123" spans="1:8" x14ac:dyDescent="0.25">
      <c r="A123" s="11" t="s">
        <v>13927</v>
      </c>
      <c r="B123" s="11" t="s">
        <v>13928</v>
      </c>
      <c r="C123" s="157">
        <v>9359.1888273093973</v>
      </c>
      <c r="F123" s="11" t="s">
        <v>12046</v>
      </c>
      <c r="G123" s="11" t="s">
        <v>12047</v>
      </c>
      <c r="H123" s="157">
        <v>3093.1800867324127</v>
      </c>
    </row>
    <row r="124" spans="1:8" x14ac:dyDescent="0.25">
      <c r="A124" s="11" t="s">
        <v>8963</v>
      </c>
      <c r="B124" s="11" t="s">
        <v>8964</v>
      </c>
      <c r="C124" s="157">
        <v>19354.536061446095</v>
      </c>
      <c r="F124" s="11" t="s">
        <v>12011</v>
      </c>
      <c r="G124" s="11" t="s">
        <v>12012</v>
      </c>
      <c r="H124" s="157">
        <v>4921.4022000054174</v>
      </c>
    </row>
    <row r="125" spans="1:8" x14ac:dyDescent="0.25">
      <c r="A125" s="11" t="s">
        <v>4853</v>
      </c>
      <c r="B125" s="11" t="s">
        <v>4854</v>
      </c>
      <c r="C125" s="157">
        <v>6084.3404191443251</v>
      </c>
      <c r="D125" s="12"/>
      <c r="E125" s="12"/>
      <c r="F125" s="11" t="s">
        <v>9551</v>
      </c>
      <c r="G125" s="11" t="s">
        <v>9552</v>
      </c>
      <c r="H125" s="157">
        <v>8685.6372586882917</v>
      </c>
    </row>
    <row r="126" spans="1:8" x14ac:dyDescent="0.25">
      <c r="A126" s="11" t="s">
        <v>6233</v>
      </c>
      <c r="B126" s="11" t="s">
        <v>6234</v>
      </c>
      <c r="C126" s="157">
        <v>5746.3761414050005</v>
      </c>
      <c r="F126" s="11" t="s">
        <v>9423</v>
      </c>
      <c r="G126" s="11" t="s">
        <v>9424</v>
      </c>
      <c r="H126" s="157">
        <v>16613.939988119429</v>
      </c>
    </row>
    <row r="127" spans="1:8" x14ac:dyDescent="0.25">
      <c r="A127" s="11" t="s">
        <v>7500</v>
      </c>
      <c r="B127" s="11" t="s">
        <v>7501</v>
      </c>
      <c r="C127" s="157">
        <v>8156.2614949090557</v>
      </c>
      <c r="F127" s="11" t="s">
        <v>9599</v>
      </c>
      <c r="G127" s="11" t="s">
        <v>9600</v>
      </c>
      <c r="H127" s="157">
        <v>10153.584331172338</v>
      </c>
    </row>
    <row r="128" spans="1:8" x14ac:dyDescent="0.25">
      <c r="A128" s="11" t="s">
        <v>12711</v>
      </c>
      <c r="B128" s="11" t="s">
        <v>12712</v>
      </c>
      <c r="C128" s="157">
        <v>10055.376132610723</v>
      </c>
      <c r="F128" s="11" t="s">
        <v>9585</v>
      </c>
      <c r="G128" s="11" t="s">
        <v>9586</v>
      </c>
      <c r="H128" s="157">
        <v>12791.317968641441</v>
      </c>
    </row>
    <row r="129" spans="1:8" x14ac:dyDescent="0.25">
      <c r="A129" s="11" t="s">
        <v>8388</v>
      </c>
      <c r="B129" s="11" t="s">
        <v>8389</v>
      </c>
      <c r="C129" s="157">
        <v>7155.7079275888291</v>
      </c>
      <c r="F129" s="11" t="s">
        <v>9327</v>
      </c>
      <c r="G129" s="11" t="s">
        <v>9328</v>
      </c>
      <c r="H129" s="157">
        <v>9198.477058045024</v>
      </c>
    </row>
    <row r="130" spans="1:8" x14ac:dyDescent="0.25">
      <c r="A130" s="11" t="s">
        <v>6235</v>
      </c>
      <c r="B130" s="11" t="s">
        <v>6236</v>
      </c>
      <c r="C130" s="157">
        <v>9471.1519357421275</v>
      </c>
      <c r="F130" s="11" t="s">
        <v>9021</v>
      </c>
      <c r="G130" s="11" t="s">
        <v>9022</v>
      </c>
      <c r="H130" s="157">
        <v>11749.127765600746</v>
      </c>
    </row>
    <row r="131" spans="1:8" x14ac:dyDescent="0.25">
      <c r="A131" s="11" t="s">
        <v>8965</v>
      </c>
      <c r="B131" s="11" t="s">
        <v>8966</v>
      </c>
      <c r="C131" s="157">
        <v>2249.4245728550345</v>
      </c>
      <c r="F131" s="11" t="s">
        <v>9193</v>
      </c>
      <c r="G131" s="11" t="s">
        <v>9194</v>
      </c>
      <c r="H131" s="157">
        <v>6397.3201271280586</v>
      </c>
    </row>
    <row r="132" spans="1:8" x14ac:dyDescent="0.25">
      <c r="A132" s="11" t="s">
        <v>5895</v>
      </c>
      <c r="B132" s="11" t="s">
        <v>5896</v>
      </c>
      <c r="C132" s="157">
        <v>4649.5435452905258</v>
      </c>
      <c r="F132" s="11" t="s">
        <v>9033</v>
      </c>
      <c r="G132" s="11" t="s">
        <v>9034</v>
      </c>
      <c r="H132" s="157">
        <v>7927.1161419051796</v>
      </c>
    </row>
    <row r="133" spans="1:8" x14ac:dyDescent="0.25">
      <c r="A133" s="11" t="s">
        <v>7352</v>
      </c>
      <c r="B133" s="11" t="s">
        <v>7353</v>
      </c>
      <c r="C133" s="157">
        <v>11823.785007391059</v>
      </c>
      <c r="F133" s="11" t="s">
        <v>9294</v>
      </c>
      <c r="G133" s="11" t="s">
        <v>9295</v>
      </c>
      <c r="H133" s="157">
        <v>13739.847463950207</v>
      </c>
    </row>
    <row r="134" spans="1:8" x14ac:dyDescent="0.25">
      <c r="A134" s="11" t="s">
        <v>8390</v>
      </c>
      <c r="B134" s="11" t="s">
        <v>8391</v>
      </c>
      <c r="C134" s="157">
        <v>2751.7222520157743</v>
      </c>
      <c r="F134" s="11" t="s">
        <v>9082</v>
      </c>
      <c r="G134" s="11" t="s">
        <v>9083</v>
      </c>
      <c r="H134" s="157">
        <v>29522.882042007703</v>
      </c>
    </row>
    <row r="135" spans="1:8" x14ac:dyDescent="0.25">
      <c r="A135" s="11" t="s">
        <v>11143</v>
      </c>
      <c r="B135" s="11" t="s">
        <v>11144</v>
      </c>
      <c r="C135" s="157">
        <v>7321.3214181960275</v>
      </c>
      <c r="F135" s="11" t="s">
        <v>9597</v>
      </c>
      <c r="G135" s="11" t="s">
        <v>9598</v>
      </c>
      <c r="H135" s="157">
        <v>17127.29685347751</v>
      </c>
    </row>
    <row r="136" spans="1:8" x14ac:dyDescent="0.25">
      <c r="A136" s="11" t="s">
        <v>6237</v>
      </c>
      <c r="B136" s="11" t="s">
        <v>6238</v>
      </c>
      <c r="C136" s="157">
        <v>5937.993540521772</v>
      </c>
      <c r="F136" s="11" t="s">
        <v>9298</v>
      </c>
      <c r="G136" s="11" t="s">
        <v>9299</v>
      </c>
      <c r="H136" s="157">
        <v>14865.299737964906</v>
      </c>
    </row>
    <row r="137" spans="1:8" x14ac:dyDescent="0.25">
      <c r="A137" s="11" t="s">
        <v>11145</v>
      </c>
      <c r="B137" s="11" t="s">
        <v>11146</v>
      </c>
      <c r="C137" s="157">
        <v>5521.5454654680889</v>
      </c>
      <c r="F137" s="11" t="s">
        <v>8991</v>
      </c>
      <c r="G137" s="11" t="s">
        <v>8992</v>
      </c>
      <c r="H137" s="157">
        <v>6285.1457723035492</v>
      </c>
    </row>
    <row r="138" spans="1:8" x14ac:dyDescent="0.25">
      <c r="A138" s="11" t="s">
        <v>7134</v>
      </c>
      <c r="B138" s="11" t="s">
        <v>7135</v>
      </c>
      <c r="C138" s="157">
        <v>14158.414658162135</v>
      </c>
      <c r="F138" s="11" t="s">
        <v>9435</v>
      </c>
      <c r="G138" s="11" t="s">
        <v>9436</v>
      </c>
      <c r="H138" s="157">
        <v>10820.876784050368</v>
      </c>
    </row>
    <row r="139" spans="1:8" x14ac:dyDescent="0.25">
      <c r="A139" s="11" t="s">
        <v>8275</v>
      </c>
      <c r="B139" s="11" t="s">
        <v>8276</v>
      </c>
      <c r="C139" s="157">
        <v>2616.0301860729046</v>
      </c>
      <c r="F139" s="11" t="s">
        <v>9449</v>
      </c>
      <c r="G139" s="11" t="s">
        <v>9450</v>
      </c>
      <c r="H139" s="157">
        <v>11973.952717196016</v>
      </c>
    </row>
    <row r="140" spans="1:8" x14ac:dyDescent="0.25">
      <c r="A140" s="11" t="s">
        <v>9960</v>
      </c>
      <c r="B140" s="11" t="s">
        <v>9961</v>
      </c>
      <c r="C140" s="157">
        <v>2662.7321194419169</v>
      </c>
      <c r="F140" s="11" t="s">
        <v>9092</v>
      </c>
      <c r="G140" s="11" t="s">
        <v>9093</v>
      </c>
      <c r="H140" s="157">
        <v>16752.060306839769</v>
      </c>
    </row>
    <row r="141" spans="1:8" x14ac:dyDescent="0.25">
      <c r="A141" s="11" t="s">
        <v>7502</v>
      </c>
      <c r="B141" s="11" t="s">
        <v>7503</v>
      </c>
      <c r="C141" s="157">
        <v>4158.0811824149978</v>
      </c>
      <c r="F141" s="11" t="s">
        <v>9314</v>
      </c>
      <c r="G141" s="11" t="s">
        <v>8826</v>
      </c>
      <c r="H141" s="157">
        <v>14731.879236711042</v>
      </c>
    </row>
    <row r="142" spans="1:8" x14ac:dyDescent="0.25">
      <c r="A142" s="11" t="s">
        <v>9962</v>
      </c>
      <c r="B142" s="11" t="s">
        <v>9963</v>
      </c>
      <c r="C142" s="157">
        <v>17509.978478583555</v>
      </c>
      <c r="F142" s="11" t="s">
        <v>8975</v>
      </c>
      <c r="G142" s="11" t="s">
        <v>8976</v>
      </c>
      <c r="H142" s="157">
        <v>17251.410381294776</v>
      </c>
    </row>
    <row r="143" spans="1:8" x14ac:dyDescent="0.25">
      <c r="A143" s="11" t="s">
        <v>6239</v>
      </c>
      <c r="B143" s="11" t="s">
        <v>6240</v>
      </c>
      <c r="C143" s="157">
        <v>4870.1147091698276</v>
      </c>
      <c r="F143" s="11" t="s">
        <v>9497</v>
      </c>
      <c r="G143" s="11" t="s">
        <v>9498</v>
      </c>
      <c r="H143" s="157">
        <v>27911.865985567409</v>
      </c>
    </row>
    <row r="144" spans="1:8" x14ac:dyDescent="0.25">
      <c r="A144" s="11" t="s">
        <v>6575</v>
      </c>
      <c r="B144" s="11" t="s">
        <v>6576</v>
      </c>
      <c r="C144" s="157">
        <v>2305.4716752171621</v>
      </c>
      <c r="F144" s="11" t="s">
        <v>9433</v>
      </c>
      <c r="G144" s="11" t="s">
        <v>9434</v>
      </c>
      <c r="H144" s="157">
        <v>13900.927275412945</v>
      </c>
    </row>
    <row r="145" spans="1:8" x14ac:dyDescent="0.25">
      <c r="A145" s="11" t="s">
        <v>11915</v>
      </c>
      <c r="B145" s="11" t="s">
        <v>11916</v>
      </c>
      <c r="C145" s="157">
        <v>5260.2745566149033</v>
      </c>
      <c r="F145" s="11" t="s">
        <v>9567</v>
      </c>
      <c r="G145" s="11" t="s">
        <v>9568</v>
      </c>
      <c r="H145" s="157">
        <v>5934.9529288609237</v>
      </c>
    </row>
    <row r="146" spans="1:8" x14ac:dyDescent="0.25">
      <c r="A146" s="11" t="s">
        <v>3794</v>
      </c>
      <c r="B146" s="11" t="s">
        <v>3795</v>
      </c>
      <c r="C146" s="157">
        <v>13199.431596719884</v>
      </c>
      <c r="D146" s="12"/>
      <c r="E146" s="12"/>
      <c r="F146" s="11" t="s">
        <v>9015</v>
      </c>
      <c r="G146" s="11" t="s">
        <v>9016</v>
      </c>
      <c r="H146" s="157">
        <v>15194.890789964098</v>
      </c>
    </row>
    <row r="147" spans="1:8" x14ac:dyDescent="0.25">
      <c r="A147" s="11" t="s">
        <v>12285</v>
      </c>
      <c r="B147" s="11" t="s">
        <v>12286</v>
      </c>
      <c r="C147" s="157">
        <v>12775.979638363189</v>
      </c>
      <c r="F147" s="11" t="s">
        <v>9389</v>
      </c>
      <c r="G147" s="11" t="s">
        <v>9390</v>
      </c>
      <c r="H147" s="157">
        <v>10497.115537655938</v>
      </c>
    </row>
    <row r="148" spans="1:8" x14ac:dyDescent="0.25">
      <c r="A148" s="11" t="s">
        <v>5520</v>
      </c>
      <c r="B148" s="11" t="s">
        <v>5521</v>
      </c>
      <c r="C148" s="157">
        <v>16354.741944160309</v>
      </c>
      <c r="F148" s="11" t="s">
        <v>9102</v>
      </c>
      <c r="G148" s="11" t="s">
        <v>9103</v>
      </c>
      <c r="H148" s="157">
        <v>7244.6885551112682</v>
      </c>
    </row>
    <row r="149" spans="1:8" x14ac:dyDescent="0.25">
      <c r="A149" s="11" t="s">
        <v>12955</v>
      </c>
      <c r="B149" s="11" t="s">
        <v>12956</v>
      </c>
      <c r="C149" s="157">
        <v>13756.35804605353</v>
      </c>
      <c r="F149" s="11" t="s">
        <v>9284</v>
      </c>
      <c r="G149" s="11" t="s">
        <v>9285</v>
      </c>
      <c r="H149" s="157">
        <v>9626.1505791245454</v>
      </c>
    </row>
    <row r="150" spans="1:8" x14ac:dyDescent="0.25">
      <c r="A150" s="11" t="s">
        <v>14175</v>
      </c>
      <c r="B150" s="11" t="s">
        <v>14176</v>
      </c>
      <c r="C150" s="157">
        <v>18714.06432754725</v>
      </c>
      <c r="F150" s="11" t="s">
        <v>9185</v>
      </c>
      <c r="G150" s="11" t="s">
        <v>9186</v>
      </c>
      <c r="H150" s="157">
        <v>5309.1771482307122</v>
      </c>
    </row>
    <row r="151" spans="1:8" x14ac:dyDescent="0.25">
      <c r="A151" s="11" t="s">
        <v>14399</v>
      </c>
      <c r="B151" s="11" t="s">
        <v>14400</v>
      </c>
      <c r="C151" s="157">
        <v>25894.33004993543</v>
      </c>
      <c r="F151" s="11" t="s">
        <v>9134</v>
      </c>
      <c r="G151" s="11" t="s">
        <v>9135</v>
      </c>
      <c r="H151" s="157">
        <v>14049.214582953315</v>
      </c>
    </row>
    <row r="152" spans="1:8" x14ac:dyDescent="0.25">
      <c r="A152" s="11" t="s">
        <v>8646</v>
      </c>
      <c r="B152" s="11" t="s">
        <v>8647</v>
      </c>
      <c r="C152" s="157">
        <v>4142.4708120556106</v>
      </c>
      <c r="F152" s="11" t="s">
        <v>9055</v>
      </c>
      <c r="G152" s="11" t="s">
        <v>9056</v>
      </c>
      <c r="H152" s="157">
        <v>12064.967595270988</v>
      </c>
    </row>
    <row r="153" spans="1:8" x14ac:dyDescent="0.25">
      <c r="A153" s="11" t="s">
        <v>3981</v>
      </c>
      <c r="B153" s="11" t="s">
        <v>3982</v>
      </c>
      <c r="C153" s="157">
        <v>17629.260585551092</v>
      </c>
      <c r="D153" s="12"/>
      <c r="E153" s="12"/>
      <c r="F153" s="11" t="s">
        <v>9611</v>
      </c>
      <c r="G153" s="11" t="s">
        <v>9612</v>
      </c>
      <c r="H153" s="157">
        <v>2988.292788005172</v>
      </c>
    </row>
    <row r="154" spans="1:8" x14ac:dyDescent="0.25">
      <c r="A154" s="11" t="s">
        <v>3983</v>
      </c>
      <c r="B154" s="11" t="s">
        <v>3984</v>
      </c>
      <c r="C154" s="157">
        <v>11869.33591892072</v>
      </c>
      <c r="D154" s="12"/>
      <c r="E154" s="12"/>
      <c r="F154" s="11" t="s">
        <v>9351</v>
      </c>
      <c r="G154" s="11" t="s">
        <v>9352</v>
      </c>
      <c r="H154" s="157">
        <v>11200.707647682102</v>
      </c>
    </row>
    <row r="155" spans="1:8" x14ac:dyDescent="0.25">
      <c r="A155" s="11" t="s">
        <v>3053</v>
      </c>
      <c r="B155" s="11" t="s">
        <v>3054</v>
      </c>
      <c r="C155" s="157">
        <v>14088.460867362648</v>
      </c>
      <c r="D155" s="12"/>
      <c r="E155" s="12"/>
      <c r="F155" s="11" t="s">
        <v>9019</v>
      </c>
      <c r="G155" s="11" t="s">
        <v>9020</v>
      </c>
      <c r="H155" s="157">
        <v>12499.760217701443</v>
      </c>
    </row>
    <row r="156" spans="1:8" x14ac:dyDescent="0.25">
      <c r="A156" s="11" t="s">
        <v>6577</v>
      </c>
      <c r="B156" s="11" t="s">
        <v>6578</v>
      </c>
      <c r="C156" s="157">
        <v>10526.196317772565</v>
      </c>
      <c r="F156" s="11" t="s">
        <v>9521</v>
      </c>
      <c r="G156" s="11" t="s">
        <v>9522</v>
      </c>
      <c r="H156" s="157">
        <v>7565.5813679922967</v>
      </c>
    </row>
    <row r="157" spans="1:8" x14ac:dyDescent="0.25">
      <c r="A157" s="11" t="s">
        <v>11147</v>
      </c>
      <c r="B157" s="11" t="s">
        <v>11148</v>
      </c>
      <c r="C157" s="157">
        <v>16097.377385855221</v>
      </c>
      <c r="F157" s="11" t="s">
        <v>9074</v>
      </c>
      <c r="G157" s="11" t="s">
        <v>9075</v>
      </c>
      <c r="H157" s="157">
        <v>9863.8702660644431</v>
      </c>
    </row>
    <row r="158" spans="1:8" x14ac:dyDescent="0.25">
      <c r="A158" s="11" t="s">
        <v>8648</v>
      </c>
      <c r="B158" s="11" t="s">
        <v>8649</v>
      </c>
      <c r="C158" s="157">
        <v>21101.345240006529</v>
      </c>
      <c r="F158" s="11" t="s">
        <v>9003</v>
      </c>
      <c r="G158" s="11" t="s">
        <v>9004</v>
      </c>
      <c r="H158" s="157">
        <v>13880.217170212587</v>
      </c>
    </row>
    <row r="159" spans="1:8" x14ac:dyDescent="0.25">
      <c r="A159" s="11" t="s">
        <v>3590</v>
      </c>
      <c r="B159" s="11" t="s">
        <v>3591</v>
      </c>
      <c r="C159" s="157">
        <v>7266.7047647011495</v>
      </c>
      <c r="D159" s="12"/>
      <c r="E159" s="12"/>
      <c r="F159" s="11" t="s">
        <v>9063</v>
      </c>
      <c r="G159" s="11" t="s">
        <v>9064</v>
      </c>
      <c r="H159" s="157">
        <v>5954.2988366201016</v>
      </c>
    </row>
    <row r="160" spans="1:8" x14ac:dyDescent="0.25">
      <c r="A160" s="11" t="s">
        <v>3985</v>
      </c>
      <c r="B160" s="11" t="s">
        <v>3986</v>
      </c>
      <c r="C160" s="157">
        <v>7772.3489502691618</v>
      </c>
      <c r="D160" s="12"/>
      <c r="E160" s="12"/>
      <c r="F160" s="11" t="s">
        <v>9084</v>
      </c>
      <c r="G160" s="11" t="s">
        <v>9085</v>
      </c>
      <c r="H160" s="157">
        <v>13591.733428564283</v>
      </c>
    </row>
    <row r="161" spans="1:8" x14ac:dyDescent="0.25">
      <c r="A161" s="11" t="s">
        <v>5522</v>
      </c>
      <c r="B161" s="11" t="s">
        <v>5523</v>
      </c>
      <c r="C161" s="157">
        <v>2614.9463978214544</v>
      </c>
      <c r="F161" s="11" t="s">
        <v>9296</v>
      </c>
      <c r="G161" s="11" t="s">
        <v>9297</v>
      </c>
      <c r="H161" s="157">
        <v>8427.5679694694791</v>
      </c>
    </row>
    <row r="162" spans="1:8" x14ac:dyDescent="0.25">
      <c r="A162" s="11" t="s">
        <v>10491</v>
      </c>
      <c r="B162" s="11" t="s">
        <v>10492</v>
      </c>
      <c r="C162" s="157">
        <v>12213.60531358355</v>
      </c>
      <c r="F162" s="11" t="s">
        <v>9323</v>
      </c>
      <c r="G162" s="11" t="s">
        <v>9324</v>
      </c>
      <c r="H162" s="157">
        <v>2917.7955672615062</v>
      </c>
    </row>
    <row r="163" spans="1:8" x14ac:dyDescent="0.25">
      <c r="A163" s="11" t="s">
        <v>3796</v>
      </c>
      <c r="B163" s="11" t="s">
        <v>3797</v>
      </c>
      <c r="C163" s="157">
        <v>13884.984745447848</v>
      </c>
      <c r="D163" s="12"/>
      <c r="E163" s="12"/>
      <c r="F163" s="11" t="s">
        <v>9493</v>
      </c>
      <c r="G163" s="11" t="s">
        <v>9494</v>
      </c>
      <c r="H163" s="157">
        <v>9868.4305378351564</v>
      </c>
    </row>
    <row r="164" spans="1:8" x14ac:dyDescent="0.25">
      <c r="A164" s="11" t="s">
        <v>3055</v>
      </c>
      <c r="B164" s="11" t="s">
        <v>3056</v>
      </c>
      <c r="C164" s="157">
        <v>11144.847770403039</v>
      </c>
      <c r="D164" s="12"/>
      <c r="E164" s="12"/>
      <c r="F164" s="11" t="s">
        <v>9164</v>
      </c>
      <c r="G164" s="11" t="s">
        <v>9165</v>
      </c>
      <c r="H164" s="157">
        <v>17149.005676744346</v>
      </c>
    </row>
    <row r="165" spans="1:8" x14ac:dyDescent="0.25">
      <c r="A165" s="11" t="s">
        <v>3987</v>
      </c>
      <c r="B165" s="11" t="s">
        <v>3988</v>
      </c>
      <c r="C165" s="157">
        <v>15630.87679705839</v>
      </c>
      <c r="D165" s="12"/>
      <c r="E165" s="12"/>
      <c r="F165" s="11" t="s">
        <v>8979</v>
      </c>
      <c r="G165" s="11" t="s">
        <v>8980</v>
      </c>
      <c r="H165" s="157">
        <v>11207.019342102623</v>
      </c>
    </row>
    <row r="166" spans="1:8" x14ac:dyDescent="0.25">
      <c r="A166" s="11" t="s">
        <v>3057</v>
      </c>
      <c r="B166" s="11" t="s">
        <v>3058</v>
      </c>
      <c r="C166" s="157">
        <v>7585.6796878297719</v>
      </c>
      <c r="D166" s="12"/>
      <c r="E166" s="12"/>
      <c r="F166" s="11" t="s">
        <v>9118</v>
      </c>
      <c r="G166" s="11" t="s">
        <v>9119</v>
      </c>
      <c r="H166" s="157">
        <v>15874.825930207624</v>
      </c>
    </row>
    <row r="167" spans="1:8" x14ac:dyDescent="0.25">
      <c r="A167" s="11" t="s">
        <v>8967</v>
      </c>
      <c r="B167" s="11" t="s">
        <v>8968</v>
      </c>
      <c r="C167" s="157">
        <v>4088.523751139749</v>
      </c>
      <c r="F167" s="11" t="s">
        <v>9385</v>
      </c>
      <c r="G167" s="11" t="s">
        <v>9386</v>
      </c>
      <c r="H167" s="157">
        <v>5984.1388275991449</v>
      </c>
    </row>
    <row r="168" spans="1:8" x14ac:dyDescent="0.25">
      <c r="A168" s="11" t="s">
        <v>11917</v>
      </c>
      <c r="B168" s="11" t="s">
        <v>11918</v>
      </c>
      <c r="C168" s="157">
        <v>14217.558184813166</v>
      </c>
      <c r="F168" s="11" t="s">
        <v>9365</v>
      </c>
      <c r="G168" s="11" t="s">
        <v>5746</v>
      </c>
      <c r="H168" s="157">
        <v>16042.045703734053</v>
      </c>
    </row>
    <row r="169" spans="1:8" x14ac:dyDescent="0.25">
      <c r="A169" s="11" t="s">
        <v>12957</v>
      </c>
      <c r="B169" s="11" t="s">
        <v>12958</v>
      </c>
      <c r="C169" s="157">
        <v>6670.9486930307476</v>
      </c>
      <c r="F169" s="11" t="s">
        <v>9068</v>
      </c>
      <c r="G169" s="11" t="s">
        <v>9069</v>
      </c>
      <c r="H169" s="157">
        <v>12823.846007850951</v>
      </c>
    </row>
    <row r="170" spans="1:8" x14ac:dyDescent="0.25">
      <c r="A170" s="11" t="s">
        <v>6241</v>
      </c>
      <c r="B170" s="11" t="s">
        <v>6242</v>
      </c>
      <c r="C170" s="157">
        <v>2205.3858076151632</v>
      </c>
      <c r="F170" s="11" t="s">
        <v>9266</v>
      </c>
      <c r="G170" s="11" t="s">
        <v>9267</v>
      </c>
      <c r="H170" s="157">
        <v>12764.653604418478</v>
      </c>
    </row>
    <row r="171" spans="1:8" x14ac:dyDescent="0.25">
      <c r="A171" s="11" t="s">
        <v>8969</v>
      </c>
      <c r="B171" s="11" t="s">
        <v>8970</v>
      </c>
      <c r="C171" s="157">
        <v>5369.5270570044358</v>
      </c>
      <c r="F171" s="11" t="s">
        <v>9017</v>
      </c>
      <c r="G171" s="11" t="s">
        <v>9018</v>
      </c>
      <c r="H171" s="157">
        <v>9142.9882877600467</v>
      </c>
    </row>
    <row r="172" spans="1:8" x14ac:dyDescent="0.25">
      <c r="A172" s="11" t="s">
        <v>7136</v>
      </c>
      <c r="B172" s="11" t="s">
        <v>7137</v>
      </c>
      <c r="C172" s="157">
        <v>10259.192689948821</v>
      </c>
      <c r="F172" s="11" t="s">
        <v>9407</v>
      </c>
      <c r="G172" s="11" t="s">
        <v>9408</v>
      </c>
      <c r="H172" s="157">
        <v>17053.351889639638</v>
      </c>
    </row>
    <row r="173" spans="1:8" x14ac:dyDescent="0.25">
      <c r="A173" s="11" t="s">
        <v>8392</v>
      </c>
      <c r="B173" s="11" t="s">
        <v>8393</v>
      </c>
      <c r="C173" s="157">
        <v>9264.729224858218</v>
      </c>
      <c r="F173" s="11" t="s">
        <v>9078</v>
      </c>
      <c r="G173" s="11" t="s">
        <v>9079</v>
      </c>
      <c r="H173" s="157">
        <v>5006.8974135246081</v>
      </c>
    </row>
    <row r="174" spans="1:8" x14ac:dyDescent="0.25">
      <c r="A174" s="11" t="s">
        <v>6913</v>
      </c>
      <c r="B174" s="11" t="s">
        <v>6914</v>
      </c>
      <c r="C174" s="157">
        <v>10326.190480479343</v>
      </c>
      <c r="F174" s="11" t="s">
        <v>9138</v>
      </c>
      <c r="G174" s="11" t="s">
        <v>9139</v>
      </c>
      <c r="H174" s="157">
        <v>20013.881702269857</v>
      </c>
    </row>
    <row r="175" spans="1:8" x14ac:dyDescent="0.25">
      <c r="A175" s="11" t="s">
        <v>2885</v>
      </c>
      <c r="B175" s="11" t="s">
        <v>2886</v>
      </c>
      <c r="C175" s="157">
        <v>12164.080424916154</v>
      </c>
      <c r="D175" s="12"/>
      <c r="E175" s="12"/>
      <c r="F175" s="11" t="s">
        <v>9353</v>
      </c>
      <c r="G175" s="11" t="s">
        <v>7652</v>
      </c>
      <c r="H175" s="157">
        <v>2860.4203553271632</v>
      </c>
    </row>
    <row r="176" spans="1:8" x14ac:dyDescent="0.25">
      <c r="A176" s="11" t="s">
        <v>3989</v>
      </c>
      <c r="B176" s="11" t="s">
        <v>3990</v>
      </c>
      <c r="C176" s="157">
        <v>9422.047295141203</v>
      </c>
      <c r="D176" s="12"/>
      <c r="E176" s="12"/>
      <c r="F176" s="11" t="s">
        <v>9172</v>
      </c>
      <c r="G176" s="11" t="s">
        <v>9173</v>
      </c>
      <c r="H176" s="157">
        <v>3749.3963823054105</v>
      </c>
    </row>
    <row r="177" spans="1:8" x14ac:dyDescent="0.25">
      <c r="A177" s="11" t="s">
        <v>13478</v>
      </c>
      <c r="B177" s="11" t="s">
        <v>13479</v>
      </c>
      <c r="C177" s="157">
        <v>1380.3315395666416</v>
      </c>
      <c r="F177" s="11" t="s">
        <v>9235</v>
      </c>
      <c r="G177" s="11" t="s">
        <v>9236</v>
      </c>
      <c r="H177" s="157">
        <v>14039.135039363651</v>
      </c>
    </row>
    <row r="178" spans="1:8" x14ac:dyDescent="0.25">
      <c r="A178" s="11" t="s">
        <v>3991</v>
      </c>
      <c r="B178" s="11" t="s">
        <v>3992</v>
      </c>
      <c r="C178" s="157">
        <v>36747.231342149964</v>
      </c>
      <c r="D178" s="12"/>
      <c r="E178" s="12"/>
      <c r="F178" s="11" t="s">
        <v>9286</v>
      </c>
      <c r="G178" s="11" t="s">
        <v>9287</v>
      </c>
      <c r="H178" s="157">
        <v>5839.3004425901181</v>
      </c>
    </row>
    <row r="179" spans="1:8" x14ac:dyDescent="0.25">
      <c r="A179" s="11" t="s">
        <v>3059</v>
      </c>
      <c r="B179" s="11" t="s">
        <v>3060</v>
      </c>
      <c r="C179" s="157">
        <v>2822.9902292345309</v>
      </c>
      <c r="D179" s="12"/>
      <c r="E179" s="12"/>
      <c r="F179" s="11" t="s">
        <v>9501</v>
      </c>
      <c r="G179" s="11" t="s">
        <v>9502</v>
      </c>
      <c r="H179" s="157">
        <v>4928.5211728001859</v>
      </c>
    </row>
    <row r="180" spans="1:8" x14ac:dyDescent="0.25">
      <c r="A180" s="11" t="s">
        <v>11149</v>
      </c>
      <c r="B180" s="11" t="s">
        <v>11150</v>
      </c>
      <c r="C180" s="157">
        <v>8119.8785524787099</v>
      </c>
      <c r="F180" s="11" t="s">
        <v>9244</v>
      </c>
      <c r="G180" s="11" t="s">
        <v>9245</v>
      </c>
      <c r="H180" s="157">
        <v>4102.6439514908398</v>
      </c>
    </row>
    <row r="181" spans="1:8" x14ac:dyDescent="0.25">
      <c r="A181" s="11" t="s">
        <v>7138</v>
      </c>
      <c r="B181" s="11" t="s">
        <v>7139</v>
      </c>
      <c r="C181" s="157">
        <v>4220.8827273109519</v>
      </c>
      <c r="F181" s="11" t="s">
        <v>9132</v>
      </c>
      <c r="G181" s="11" t="s">
        <v>9133</v>
      </c>
      <c r="H181" s="157">
        <v>6140.3947906903177</v>
      </c>
    </row>
    <row r="182" spans="1:8" x14ac:dyDescent="0.25">
      <c r="A182" s="11" t="s">
        <v>6243</v>
      </c>
      <c r="B182" s="11" t="s">
        <v>6244</v>
      </c>
      <c r="C182" s="157">
        <v>5824.4278922870599</v>
      </c>
      <c r="F182" s="11" t="s">
        <v>9347</v>
      </c>
      <c r="G182" s="11" t="s">
        <v>9348</v>
      </c>
      <c r="H182" s="157">
        <v>12784.280008244063</v>
      </c>
    </row>
    <row r="183" spans="1:8" x14ac:dyDescent="0.25">
      <c r="A183" s="11" t="s">
        <v>13480</v>
      </c>
      <c r="B183" s="11" t="s">
        <v>13481</v>
      </c>
      <c r="C183" s="157">
        <v>7711.7108578869847</v>
      </c>
      <c r="F183" s="11" t="s">
        <v>9045</v>
      </c>
      <c r="G183" s="11" t="s">
        <v>9046</v>
      </c>
      <c r="H183" s="157">
        <v>9241.6850762875365</v>
      </c>
    </row>
    <row r="184" spans="1:8" x14ac:dyDescent="0.25">
      <c r="A184" s="11" t="s">
        <v>11151</v>
      </c>
      <c r="B184" s="11" t="s">
        <v>11152</v>
      </c>
      <c r="C184" s="157">
        <v>7349.7571266314826</v>
      </c>
      <c r="F184" s="11" t="s">
        <v>9601</v>
      </c>
      <c r="G184" s="11" t="s">
        <v>9602</v>
      </c>
      <c r="H184" s="157">
        <v>3687.3440258404858</v>
      </c>
    </row>
    <row r="185" spans="1:8" x14ac:dyDescent="0.25">
      <c r="A185" s="11" t="s">
        <v>11919</v>
      </c>
      <c r="B185" s="11" t="s">
        <v>11920</v>
      </c>
      <c r="C185" s="157">
        <v>5734.5621410694266</v>
      </c>
      <c r="F185" s="11" t="s">
        <v>9001</v>
      </c>
      <c r="G185" s="11" t="s">
        <v>9002</v>
      </c>
      <c r="H185" s="157">
        <v>9495.7268920350216</v>
      </c>
    </row>
    <row r="186" spans="1:8" x14ac:dyDescent="0.25">
      <c r="A186" s="11" t="s">
        <v>4855</v>
      </c>
      <c r="B186" s="11" t="s">
        <v>4856</v>
      </c>
      <c r="C186" s="157">
        <v>8711.4110857149608</v>
      </c>
      <c r="D186" s="12"/>
      <c r="E186" s="12"/>
      <c r="F186" s="11" t="s">
        <v>9039</v>
      </c>
      <c r="G186" s="11" t="s">
        <v>9040</v>
      </c>
      <c r="H186" s="157">
        <v>2651.2344463111021</v>
      </c>
    </row>
    <row r="187" spans="1:8" x14ac:dyDescent="0.25">
      <c r="A187" s="11" t="s">
        <v>12713</v>
      </c>
      <c r="B187" s="11" t="s">
        <v>12714</v>
      </c>
      <c r="C187" s="157">
        <v>6143.7333397056518</v>
      </c>
      <c r="F187" s="11" t="s">
        <v>9321</v>
      </c>
      <c r="G187" s="11" t="s">
        <v>9322</v>
      </c>
      <c r="H187" s="157">
        <v>7836.349673931375</v>
      </c>
    </row>
    <row r="188" spans="1:8" x14ac:dyDescent="0.25">
      <c r="A188" s="11" t="s">
        <v>14659</v>
      </c>
      <c r="B188" s="11" t="s">
        <v>14660</v>
      </c>
      <c r="C188" s="157">
        <v>18304.711496468866</v>
      </c>
      <c r="F188" s="11" t="s">
        <v>9411</v>
      </c>
      <c r="G188" s="11" t="s">
        <v>9412</v>
      </c>
      <c r="H188" s="157">
        <v>3729.1365433783362</v>
      </c>
    </row>
    <row r="189" spans="1:8" x14ac:dyDescent="0.25">
      <c r="A189" s="11" t="s">
        <v>13482</v>
      </c>
      <c r="B189" s="11" t="s">
        <v>13483</v>
      </c>
      <c r="C189" s="157">
        <v>13805.079479197591</v>
      </c>
      <c r="F189" s="11" t="s">
        <v>9489</v>
      </c>
      <c r="G189" s="11" t="s">
        <v>9490</v>
      </c>
      <c r="H189" s="157">
        <v>1778.3557715055499</v>
      </c>
    </row>
    <row r="190" spans="1:8" x14ac:dyDescent="0.25">
      <c r="A190" s="11" t="s">
        <v>11921</v>
      </c>
      <c r="B190" s="11" t="s">
        <v>11922</v>
      </c>
      <c r="C190" s="157">
        <v>7517.4902076320122</v>
      </c>
      <c r="F190" s="11" t="s">
        <v>9152</v>
      </c>
      <c r="G190" s="11" t="s">
        <v>9153</v>
      </c>
      <c r="H190" s="157">
        <v>2388.8582916079208</v>
      </c>
    </row>
    <row r="191" spans="1:8" x14ac:dyDescent="0.25">
      <c r="A191" s="11" t="s">
        <v>3993</v>
      </c>
      <c r="B191" s="11" t="s">
        <v>3994</v>
      </c>
      <c r="C191" s="157">
        <v>6908.8483217045859</v>
      </c>
      <c r="D191" s="12"/>
      <c r="E191" s="12"/>
      <c r="F191" s="11" t="s">
        <v>9405</v>
      </c>
      <c r="G191" s="11" t="s">
        <v>9406</v>
      </c>
      <c r="H191" s="157">
        <v>6897.3794383541399</v>
      </c>
    </row>
    <row r="192" spans="1:8" x14ac:dyDescent="0.25">
      <c r="A192" s="11" t="s">
        <v>6245</v>
      </c>
      <c r="B192" s="11" t="s">
        <v>6246</v>
      </c>
      <c r="C192" s="157">
        <v>7028.4315576054896</v>
      </c>
      <c r="F192" s="11" t="s">
        <v>9561</v>
      </c>
      <c r="G192" s="11" t="s">
        <v>9562</v>
      </c>
      <c r="H192" s="157">
        <v>3412.1591704348334</v>
      </c>
    </row>
    <row r="193" spans="1:8" x14ac:dyDescent="0.25">
      <c r="A193" s="11" t="s">
        <v>9964</v>
      </c>
      <c r="B193" s="11" t="s">
        <v>9965</v>
      </c>
      <c r="C193" s="157">
        <v>7313.8664495540061</v>
      </c>
      <c r="F193" s="11" t="s">
        <v>9025</v>
      </c>
      <c r="G193" s="11" t="s">
        <v>9026</v>
      </c>
      <c r="H193" s="157">
        <v>4203.4081309032281</v>
      </c>
    </row>
    <row r="194" spans="1:8" x14ac:dyDescent="0.25">
      <c r="A194" s="11" t="s">
        <v>7140</v>
      </c>
      <c r="B194" s="11" t="s">
        <v>7141</v>
      </c>
      <c r="C194" s="157">
        <v>8256.3868313079074</v>
      </c>
      <c r="F194" s="11" t="s">
        <v>9248</v>
      </c>
      <c r="G194" s="11" t="s">
        <v>9249</v>
      </c>
      <c r="H194" s="157">
        <v>5857.1188408091884</v>
      </c>
    </row>
    <row r="195" spans="1:8" x14ac:dyDescent="0.25">
      <c r="A195" s="11" t="s">
        <v>13484</v>
      </c>
      <c r="B195" s="11" t="s">
        <v>13485</v>
      </c>
      <c r="C195" s="157">
        <v>7468.9147335488869</v>
      </c>
      <c r="F195" s="11" t="s">
        <v>9545</v>
      </c>
      <c r="G195" s="11" t="s">
        <v>9546</v>
      </c>
      <c r="H195" s="157">
        <v>4618.7828203917124</v>
      </c>
    </row>
    <row r="196" spans="1:8" x14ac:dyDescent="0.25">
      <c r="A196" s="11" t="s">
        <v>3296</v>
      </c>
      <c r="B196" s="11" t="s">
        <v>3297</v>
      </c>
      <c r="C196" s="157">
        <v>4472.4038115199701</v>
      </c>
      <c r="D196" s="12"/>
      <c r="E196" s="12"/>
      <c r="F196" s="11" t="s">
        <v>9341</v>
      </c>
      <c r="G196" s="11" t="s">
        <v>9342</v>
      </c>
      <c r="H196" s="157">
        <v>5204.6139261173712</v>
      </c>
    </row>
    <row r="197" spans="1:8" x14ac:dyDescent="0.25">
      <c r="A197" s="11" t="s">
        <v>9621</v>
      </c>
      <c r="B197" s="11" t="s">
        <v>9622</v>
      </c>
      <c r="C197" s="157">
        <v>19659.428036484755</v>
      </c>
      <c r="F197" s="11" t="s">
        <v>8967</v>
      </c>
      <c r="G197" s="11" t="s">
        <v>8968</v>
      </c>
      <c r="H197" s="157">
        <v>4088.523751139749</v>
      </c>
    </row>
    <row r="198" spans="1:8" x14ac:dyDescent="0.25">
      <c r="A198" s="11" t="s">
        <v>12576</v>
      </c>
      <c r="B198" s="11" t="s">
        <v>12577</v>
      </c>
      <c r="C198" s="157">
        <v>6996.5234351466906</v>
      </c>
      <c r="F198" s="11" t="s">
        <v>9511</v>
      </c>
      <c r="G198" s="11" t="s">
        <v>9512</v>
      </c>
      <c r="H198" s="157">
        <v>6814.1546604995574</v>
      </c>
    </row>
    <row r="199" spans="1:8" x14ac:dyDescent="0.25">
      <c r="A199" s="11" t="s">
        <v>9966</v>
      </c>
      <c r="B199" s="11" t="s">
        <v>9967</v>
      </c>
      <c r="C199" s="157">
        <v>14120.192371344192</v>
      </c>
      <c r="F199" s="11" t="s">
        <v>8985</v>
      </c>
      <c r="G199" s="11" t="s">
        <v>8986</v>
      </c>
      <c r="H199" s="157">
        <v>13242.511388665152</v>
      </c>
    </row>
    <row r="200" spans="1:8" x14ac:dyDescent="0.25">
      <c r="A200" s="11" t="s">
        <v>12959</v>
      </c>
      <c r="B200" s="11" t="s">
        <v>12960</v>
      </c>
      <c r="C200" s="157">
        <v>4960.6233857889865</v>
      </c>
      <c r="F200" s="11" t="s">
        <v>8963</v>
      </c>
      <c r="G200" s="11" t="s">
        <v>8964</v>
      </c>
      <c r="H200" s="157">
        <v>19354.536061446095</v>
      </c>
    </row>
    <row r="201" spans="1:8" x14ac:dyDescent="0.25">
      <c r="A201" s="11" t="s">
        <v>11923</v>
      </c>
      <c r="B201" s="11" t="s">
        <v>11924</v>
      </c>
      <c r="C201" s="157">
        <v>11560.587217440589</v>
      </c>
      <c r="F201" s="11" t="s">
        <v>9354</v>
      </c>
      <c r="G201" s="11" t="s">
        <v>9355</v>
      </c>
      <c r="H201" s="157">
        <v>10208.520964058629</v>
      </c>
    </row>
    <row r="202" spans="1:8" x14ac:dyDescent="0.25">
      <c r="A202" s="11" t="s">
        <v>11925</v>
      </c>
      <c r="B202" s="11" t="s">
        <v>11926</v>
      </c>
      <c r="C202" s="157">
        <v>24412.020433364727</v>
      </c>
      <c r="F202" s="11" t="s">
        <v>8987</v>
      </c>
      <c r="G202" s="11" t="s">
        <v>8988</v>
      </c>
      <c r="H202" s="157">
        <v>5107.3315128625463</v>
      </c>
    </row>
    <row r="203" spans="1:8" x14ac:dyDescent="0.25">
      <c r="A203" s="11" t="s">
        <v>7142</v>
      </c>
      <c r="B203" s="11" t="s">
        <v>7143</v>
      </c>
      <c r="C203" s="157">
        <v>10512.657762128494</v>
      </c>
      <c r="F203" s="11" t="s">
        <v>9368</v>
      </c>
      <c r="G203" s="11" t="s">
        <v>9369</v>
      </c>
      <c r="H203" s="157">
        <v>31154.142380418434</v>
      </c>
    </row>
    <row r="204" spans="1:8" x14ac:dyDescent="0.25">
      <c r="A204" s="11" t="s">
        <v>8971</v>
      </c>
      <c r="B204" s="11" t="s">
        <v>8972</v>
      </c>
      <c r="C204" s="157">
        <v>6813.0728397167823</v>
      </c>
      <c r="F204" s="11" t="s">
        <v>9589</v>
      </c>
      <c r="G204" s="11" t="s">
        <v>9590</v>
      </c>
      <c r="H204" s="157">
        <v>8144.3359126124096</v>
      </c>
    </row>
    <row r="205" spans="1:8" x14ac:dyDescent="0.25">
      <c r="A205" s="11" t="s">
        <v>2709</v>
      </c>
      <c r="B205" s="11" t="s">
        <v>2710</v>
      </c>
      <c r="C205" s="157">
        <v>4045.6618747449843</v>
      </c>
      <c r="D205" s="12"/>
      <c r="E205" s="12"/>
      <c r="F205" s="11" t="s">
        <v>9479</v>
      </c>
      <c r="G205" s="11" t="s">
        <v>9480</v>
      </c>
      <c r="H205" s="157">
        <v>7014.8244244730386</v>
      </c>
    </row>
    <row r="206" spans="1:8" x14ac:dyDescent="0.25">
      <c r="A206" s="11" t="s">
        <v>5897</v>
      </c>
      <c r="B206" s="11" t="s">
        <v>5898</v>
      </c>
      <c r="C206" s="157">
        <v>4617.0123677910869</v>
      </c>
      <c r="F206" s="11" t="s">
        <v>9264</v>
      </c>
      <c r="G206" s="11" t="s">
        <v>9265</v>
      </c>
      <c r="H206" s="157">
        <v>16934.031309250873</v>
      </c>
    </row>
    <row r="207" spans="1:8" x14ac:dyDescent="0.25">
      <c r="A207" s="11" t="s">
        <v>14177</v>
      </c>
      <c r="B207" s="11" t="s">
        <v>14178</v>
      </c>
      <c r="C207" s="157">
        <v>6907.5490490102811</v>
      </c>
      <c r="F207" s="11" t="s">
        <v>9361</v>
      </c>
      <c r="G207" s="11" t="s">
        <v>9362</v>
      </c>
      <c r="H207" s="157">
        <v>6175.6347785560538</v>
      </c>
    </row>
    <row r="208" spans="1:8" x14ac:dyDescent="0.25">
      <c r="A208" s="11" t="s">
        <v>8650</v>
      </c>
      <c r="B208" s="11" t="s">
        <v>8651</v>
      </c>
      <c r="C208" s="157">
        <v>13014.627980119716</v>
      </c>
      <c r="F208" s="11" t="s">
        <v>9096</v>
      </c>
      <c r="G208" s="11" t="s">
        <v>9097</v>
      </c>
      <c r="H208" s="157">
        <v>7543.5106342424506</v>
      </c>
    </row>
    <row r="209" spans="1:8" x14ac:dyDescent="0.25">
      <c r="A209" s="11" t="s">
        <v>4857</v>
      </c>
      <c r="B209" s="11" t="s">
        <v>4858</v>
      </c>
      <c r="C209" s="157">
        <v>5143.0103008476162</v>
      </c>
      <c r="D209" s="12"/>
      <c r="E209" s="12"/>
      <c r="F209" s="11" t="s">
        <v>9189</v>
      </c>
      <c r="G209" s="11" t="s">
        <v>9190</v>
      </c>
      <c r="H209" s="157">
        <v>8844.8424133051994</v>
      </c>
    </row>
    <row r="210" spans="1:8" x14ac:dyDescent="0.25">
      <c r="A210" s="11" t="s">
        <v>9968</v>
      </c>
      <c r="B210" s="11" t="s">
        <v>9969</v>
      </c>
      <c r="C210" s="157">
        <v>10632.004452097559</v>
      </c>
      <c r="F210" s="11" t="s">
        <v>9094</v>
      </c>
      <c r="G210" s="11" t="s">
        <v>9095</v>
      </c>
      <c r="H210" s="157">
        <v>13103.434630528271</v>
      </c>
    </row>
    <row r="211" spans="1:8" x14ac:dyDescent="0.25">
      <c r="A211" s="11" t="s">
        <v>11153</v>
      </c>
      <c r="B211" s="11" t="s">
        <v>9969</v>
      </c>
      <c r="C211" s="157">
        <v>7865.6033017452346</v>
      </c>
      <c r="F211" s="11" t="s">
        <v>9043</v>
      </c>
      <c r="G211" s="11" t="s">
        <v>9044</v>
      </c>
      <c r="H211" s="157">
        <v>10498.905065705132</v>
      </c>
    </row>
    <row r="212" spans="1:8" x14ac:dyDescent="0.25">
      <c r="A212" s="11" t="s">
        <v>12287</v>
      </c>
      <c r="B212" s="11" t="s">
        <v>9969</v>
      </c>
      <c r="C212" s="157">
        <v>4521.8584234444579</v>
      </c>
      <c r="F212" s="11" t="s">
        <v>9104</v>
      </c>
      <c r="G212" s="11" t="s">
        <v>9105</v>
      </c>
      <c r="H212" s="157">
        <v>5770.7567513137183</v>
      </c>
    </row>
    <row r="213" spans="1:8" x14ac:dyDescent="0.25">
      <c r="A213" s="11" t="s">
        <v>13486</v>
      </c>
      <c r="B213" s="11" t="s">
        <v>13487</v>
      </c>
      <c r="C213" s="157">
        <v>10603.451486138945</v>
      </c>
      <c r="F213" s="11" t="s">
        <v>9555</v>
      </c>
      <c r="G213" s="11" t="s">
        <v>9556</v>
      </c>
      <c r="H213" s="157">
        <v>9920.7777240011474</v>
      </c>
    </row>
    <row r="214" spans="1:8" x14ac:dyDescent="0.25">
      <c r="A214" s="11" t="s">
        <v>5524</v>
      </c>
      <c r="B214" s="11" t="s">
        <v>5525</v>
      </c>
      <c r="C214" s="157">
        <v>12954.891164259949</v>
      </c>
      <c r="F214" s="11" t="s">
        <v>8989</v>
      </c>
      <c r="G214" s="11" t="s">
        <v>8990</v>
      </c>
      <c r="H214" s="157">
        <v>3461.974869596319</v>
      </c>
    </row>
    <row r="215" spans="1:8" x14ac:dyDescent="0.25">
      <c r="A215" s="11" t="s">
        <v>8038</v>
      </c>
      <c r="B215" s="11" t="s">
        <v>8039</v>
      </c>
      <c r="C215" s="157">
        <v>5654.2081892256519</v>
      </c>
      <c r="F215" s="11" t="s">
        <v>9397</v>
      </c>
      <c r="G215" s="11" t="s">
        <v>9398</v>
      </c>
      <c r="H215" s="157">
        <v>22056.045552523763</v>
      </c>
    </row>
    <row r="216" spans="1:8" x14ac:dyDescent="0.25">
      <c r="A216" s="11" t="s">
        <v>2711</v>
      </c>
      <c r="B216" s="11" t="s">
        <v>2712</v>
      </c>
      <c r="C216" s="157">
        <v>11814.237820293445</v>
      </c>
      <c r="D216" s="12"/>
      <c r="E216" s="12"/>
      <c r="F216" s="11" t="s">
        <v>9315</v>
      </c>
      <c r="G216" s="11" t="s">
        <v>9316</v>
      </c>
      <c r="H216" s="157">
        <v>5020.4349240300135</v>
      </c>
    </row>
    <row r="217" spans="1:8" x14ac:dyDescent="0.25">
      <c r="A217" s="11" t="s">
        <v>9970</v>
      </c>
      <c r="B217" s="11" t="s">
        <v>2712</v>
      </c>
      <c r="C217" s="157">
        <v>7155.9204942404094</v>
      </c>
      <c r="F217" s="11" t="s">
        <v>9541</v>
      </c>
      <c r="G217" s="11" t="s">
        <v>9542</v>
      </c>
      <c r="H217" s="157">
        <v>12293.143383167813</v>
      </c>
    </row>
    <row r="218" spans="1:8" x14ac:dyDescent="0.25">
      <c r="A218" s="11" t="s">
        <v>6579</v>
      </c>
      <c r="B218" s="11" t="s">
        <v>6580</v>
      </c>
      <c r="C218" s="157">
        <v>6610.8238138669149</v>
      </c>
      <c r="F218" s="11" t="s">
        <v>9187</v>
      </c>
      <c r="G218" s="11" t="s">
        <v>9188</v>
      </c>
      <c r="H218" s="157">
        <v>11221.596218314788</v>
      </c>
    </row>
    <row r="219" spans="1:8" x14ac:dyDescent="0.25">
      <c r="A219" s="11" t="s">
        <v>6247</v>
      </c>
      <c r="B219" s="11" t="s">
        <v>6248</v>
      </c>
      <c r="C219" s="157">
        <v>14471.552751214436</v>
      </c>
      <c r="F219" s="11" t="s">
        <v>9515</v>
      </c>
      <c r="G219" s="11" t="s">
        <v>9516</v>
      </c>
      <c r="H219" s="157">
        <v>5892.2102677733646</v>
      </c>
    </row>
    <row r="220" spans="1:8" x14ac:dyDescent="0.25">
      <c r="A220" s="11" t="s">
        <v>10493</v>
      </c>
      <c r="B220" s="11" t="s">
        <v>10494</v>
      </c>
      <c r="C220" s="157">
        <v>25580.605265905426</v>
      </c>
      <c r="F220" s="11" t="s">
        <v>9195</v>
      </c>
      <c r="G220" s="11" t="s">
        <v>9196</v>
      </c>
      <c r="H220" s="157">
        <v>5882.5089058464264</v>
      </c>
    </row>
    <row r="221" spans="1:8" x14ac:dyDescent="0.25">
      <c r="A221" s="11" t="s">
        <v>12961</v>
      </c>
      <c r="B221" s="11" t="s">
        <v>12962</v>
      </c>
      <c r="C221" s="157">
        <v>34680.821656682419</v>
      </c>
      <c r="F221" s="11" t="s">
        <v>9380</v>
      </c>
      <c r="G221" s="11" t="s">
        <v>7278</v>
      </c>
      <c r="H221" s="157">
        <v>5767.6986700783118</v>
      </c>
    </row>
    <row r="222" spans="1:8" x14ac:dyDescent="0.25">
      <c r="A222" s="11" t="s">
        <v>3298</v>
      </c>
      <c r="B222" s="11" t="s">
        <v>3299</v>
      </c>
      <c r="C222" s="157">
        <v>5791.6379940270053</v>
      </c>
      <c r="D222" s="12"/>
      <c r="E222" s="12"/>
      <c r="F222" s="11" t="s">
        <v>9536</v>
      </c>
      <c r="G222" s="11" t="s">
        <v>9537</v>
      </c>
      <c r="H222" s="157">
        <v>50853.540412367773</v>
      </c>
    </row>
    <row r="223" spans="1:8" x14ac:dyDescent="0.25">
      <c r="A223" s="11" t="s">
        <v>13768</v>
      </c>
      <c r="B223" s="11" t="s">
        <v>13769</v>
      </c>
      <c r="C223" s="157">
        <v>9813.1716225809851</v>
      </c>
      <c r="F223" s="11" t="s">
        <v>9300</v>
      </c>
      <c r="G223" s="11" t="s">
        <v>9301</v>
      </c>
      <c r="H223" s="157">
        <v>6261.5576902826406</v>
      </c>
    </row>
    <row r="224" spans="1:8" x14ac:dyDescent="0.25">
      <c r="A224" s="11" t="s">
        <v>13286</v>
      </c>
      <c r="B224" s="11" t="s">
        <v>13287</v>
      </c>
      <c r="C224" s="157">
        <v>19238.887500159912</v>
      </c>
      <c r="F224" s="11" t="s">
        <v>9168</v>
      </c>
      <c r="G224" s="11" t="s">
        <v>9169</v>
      </c>
      <c r="H224" s="157">
        <v>9448.8428685305807</v>
      </c>
    </row>
    <row r="225" spans="1:8" x14ac:dyDescent="0.25">
      <c r="A225" s="11" t="s">
        <v>13288</v>
      </c>
      <c r="B225" s="11" t="s">
        <v>13289</v>
      </c>
      <c r="C225" s="157">
        <v>10314.313604572766</v>
      </c>
      <c r="F225" s="11" t="s">
        <v>9176</v>
      </c>
      <c r="G225" s="11" t="s">
        <v>9177</v>
      </c>
      <c r="H225" s="157">
        <v>7253.5934332344423</v>
      </c>
    </row>
    <row r="226" spans="1:8" x14ac:dyDescent="0.25">
      <c r="A226" s="11" t="s">
        <v>13290</v>
      </c>
      <c r="B226" s="11" t="s">
        <v>13291</v>
      </c>
      <c r="C226" s="157">
        <v>3128.942564944904</v>
      </c>
      <c r="F226" s="11" t="s">
        <v>9221</v>
      </c>
      <c r="G226" s="11" t="s">
        <v>9222</v>
      </c>
      <c r="H226" s="157">
        <v>3325.138919301362</v>
      </c>
    </row>
    <row r="227" spans="1:8" x14ac:dyDescent="0.25">
      <c r="A227" s="11" t="s">
        <v>8394</v>
      </c>
      <c r="B227" s="11" t="s">
        <v>8395</v>
      </c>
      <c r="C227" s="157">
        <v>4991.6801122433799</v>
      </c>
      <c r="F227" s="11" t="s">
        <v>9393</v>
      </c>
      <c r="G227" s="11" t="s">
        <v>9394</v>
      </c>
      <c r="H227" s="157">
        <v>2303.9734670177804</v>
      </c>
    </row>
    <row r="228" spans="1:8" x14ac:dyDescent="0.25">
      <c r="A228" s="11" t="s">
        <v>6581</v>
      </c>
      <c r="B228" s="11" t="s">
        <v>6582</v>
      </c>
      <c r="C228" s="157">
        <v>4116.6126544116869</v>
      </c>
      <c r="F228" s="11" t="s">
        <v>9532</v>
      </c>
      <c r="G228" s="11" t="s">
        <v>9533</v>
      </c>
      <c r="H228" s="157">
        <v>7469.1153094387109</v>
      </c>
    </row>
    <row r="229" spans="1:8" x14ac:dyDescent="0.25">
      <c r="A229" s="11" t="s">
        <v>4338</v>
      </c>
      <c r="B229" s="11" t="s">
        <v>4339</v>
      </c>
      <c r="C229" s="157">
        <v>4823.7847903633456</v>
      </c>
      <c r="D229" s="12"/>
      <c r="E229" s="12"/>
      <c r="F229" s="11" t="s">
        <v>9203</v>
      </c>
      <c r="G229" s="11" t="s">
        <v>9204</v>
      </c>
      <c r="H229" s="157">
        <v>5341.0638612930079</v>
      </c>
    </row>
    <row r="230" spans="1:8" x14ac:dyDescent="0.25">
      <c r="A230" s="11" t="s">
        <v>11154</v>
      </c>
      <c r="B230" s="11" t="s">
        <v>11155</v>
      </c>
      <c r="C230" s="157">
        <v>6628.1518047171976</v>
      </c>
      <c r="F230" s="11" t="s">
        <v>9029</v>
      </c>
      <c r="G230" s="11" t="s">
        <v>9030</v>
      </c>
      <c r="H230" s="157">
        <v>5295.0448639375973</v>
      </c>
    </row>
    <row r="231" spans="1:8" x14ac:dyDescent="0.25">
      <c r="A231" s="11" t="s">
        <v>11156</v>
      </c>
      <c r="B231" s="11" t="s">
        <v>11157</v>
      </c>
      <c r="C231" s="157">
        <v>19439.650262774299</v>
      </c>
      <c r="F231" s="11" t="s">
        <v>9613</v>
      </c>
      <c r="G231" s="11" t="s">
        <v>9614</v>
      </c>
      <c r="H231" s="157">
        <v>5488.3710389153084</v>
      </c>
    </row>
    <row r="232" spans="1:8" x14ac:dyDescent="0.25">
      <c r="A232" s="11" t="s">
        <v>9971</v>
      </c>
      <c r="B232" s="11" t="s">
        <v>9972</v>
      </c>
      <c r="C232" s="157">
        <v>5403.5211578393382</v>
      </c>
      <c r="F232" s="11" t="s">
        <v>9455</v>
      </c>
      <c r="G232" s="11" t="s">
        <v>9456</v>
      </c>
      <c r="H232" s="157">
        <v>2119.4942724125262</v>
      </c>
    </row>
    <row r="233" spans="1:8" x14ac:dyDescent="0.25">
      <c r="A233" s="11" t="s">
        <v>11927</v>
      </c>
      <c r="B233" s="11" t="s">
        <v>11928</v>
      </c>
      <c r="C233" s="157">
        <v>5990.6021210216277</v>
      </c>
      <c r="F233" s="11" t="s">
        <v>9148</v>
      </c>
      <c r="G233" s="11" t="s">
        <v>9149</v>
      </c>
      <c r="H233" s="157">
        <v>4541.9263739267717</v>
      </c>
    </row>
    <row r="234" spans="1:8" x14ac:dyDescent="0.25">
      <c r="A234" s="11" t="s">
        <v>9623</v>
      </c>
      <c r="B234" s="11" t="s">
        <v>9624</v>
      </c>
      <c r="C234" s="157">
        <v>14897.281845325439</v>
      </c>
      <c r="F234" s="11" t="s">
        <v>9158</v>
      </c>
      <c r="G234" s="11" t="s">
        <v>9159</v>
      </c>
      <c r="H234" s="157">
        <v>7295.8525386555202</v>
      </c>
    </row>
    <row r="235" spans="1:8" x14ac:dyDescent="0.25">
      <c r="A235" s="11" t="s">
        <v>4859</v>
      </c>
      <c r="B235" s="11" t="s">
        <v>4860</v>
      </c>
      <c r="C235" s="157">
        <v>8850.7179472484149</v>
      </c>
      <c r="D235" s="12"/>
      <c r="E235" s="12"/>
      <c r="F235" s="11" t="s">
        <v>8995</v>
      </c>
      <c r="G235" s="11" t="s">
        <v>8996</v>
      </c>
      <c r="H235" s="157">
        <v>4359.6890325344593</v>
      </c>
    </row>
    <row r="236" spans="1:8" x14ac:dyDescent="0.25">
      <c r="A236" s="11" t="s">
        <v>11158</v>
      </c>
      <c r="B236" s="11" t="s">
        <v>4860</v>
      </c>
      <c r="C236" s="157">
        <v>12886.170196987598</v>
      </c>
      <c r="F236" s="11" t="s">
        <v>9252</v>
      </c>
      <c r="G236" s="11" t="s">
        <v>9253</v>
      </c>
      <c r="H236" s="157">
        <v>10624.799431771031</v>
      </c>
    </row>
    <row r="237" spans="1:8" x14ac:dyDescent="0.25">
      <c r="A237" s="11" t="s">
        <v>9973</v>
      </c>
      <c r="B237" s="11" t="s">
        <v>9974</v>
      </c>
      <c r="C237" s="157">
        <v>11749.580122891022</v>
      </c>
      <c r="F237" s="11" t="s">
        <v>9329</v>
      </c>
      <c r="G237" s="11" t="s">
        <v>9330</v>
      </c>
      <c r="H237" s="157">
        <v>20645.610995179843</v>
      </c>
    </row>
    <row r="238" spans="1:8" x14ac:dyDescent="0.25">
      <c r="A238" s="11" t="s">
        <v>3061</v>
      </c>
      <c r="B238" s="11" t="s">
        <v>3062</v>
      </c>
      <c r="C238" s="157">
        <v>7469.8948722414052</v>
      </c>
      <c r="D238" s="12"/>
      <c r="E238" s="12"/>
      <c r="F238" s="11" t="s">
        <v>9179</v>
      </c>
      <c r="G238" s="11" t="s">
        <v>9180</v>
      </c>
      <c r="H238" s="157">
        <v>16540.027716506433</v>
      </c>
    </row>
    <row r="239" spans="1:8" x14ac:dyDescent="0.25">
      <c r="A239" s="11" t="s">
        <v>11159</v>
      </c>
      <c r="B239" s="11" t="s">
        <v>11160</v>
      </c>
      <c r="C239" s="157">
        <v>18484.429293241261</v>
      </c>
      <c r="F239" s="11" t="s">
        <v>9156</v>
      </c>
      <c r="G239" s="11" t="s">
        <v>9157</v>
      </c>
      <c r="H239" s="157">
        <v>9132.4467471522184</v>
      </c>
    </row>
    <row r="240" spans="1:8" x14ac:dyDescent="0.25">
      <c r="A240" s="11" t="s">
        <v>9625</v>
      </c>
      <c r="B240" s="11" t="s">
        <v>9626</v>
      </c>
      <c r="C240" s="157">
        <v>8110.3980623694397</v>
      </c>
      <c r="F240" s="11" t="s">
        <v>9013</v>
      </c>
      <c r="G240" s="11" t="s">
        <v>9014</v>
      </c>
      <c r="H240" s="157">
        <v>15924.688479478273</v>
      </c>
    </row>
    <row r="241" spans="1:8" x14ac:dyDescent="0.25">
      <c r="A241" s="11" t="s">
        <v>8973</v>
      </c>
      <c r="B241" s="11" t="s">
        <v>8974</v>
      </c>
      <c r="C241" s="157">
        <v>7496.9081812224695</v>
      </c>
      <c r="F241" s="11" t="s">
        <v>9110</v>
      </c>
      <c r="G241" s="11" t="s">
        <v>9111</v>
      </c>
      <c r="H241" s="157">
        <v>7406.0577321554147</v>
      </c>
    </row>
    <row r="242" spans="1:8" x14ac:dyDescent="0.25">
      <c r="A242" s="11" t="s">
        <v>14531</v>
      </c>
      <c r="B242" s="11" t="s">
        <v>14532</v>
      </c>
      <c r="C242" s="157">
        <v>32804.494968198836</v>
      </c>
      <c r="F242" s="11" t="s">
        <v>9072</v>
      </c>
      <c r="G242" s="11" t="s">
        <v>9073</v>
      </c>
      <c r="H242" s="157">
        <v>11603.760781916058</v>
      </c>
    </row>
    <row r="243" spans="1:8" x14ac:dyDescent="0.25">
      <c r="A243" s="11" t="s">
        <v>4340</v>
      </c>
      <c r="B243" s="11" t="s">
        <v>4341</v>
      </c>
      <c r="C243" s="157">
        <v>10883.411769126085</v>
      </c>
      <c r="D243" s="12"/>
      <c r="E243" s="12"/>
      <c r="F243" s="11" t="s">
        <v>9429</v>
      </c>
      <c r="G243" s="11" t="s">
        <v>9430</v>
      </c>
      <c r="H243" s="157">
        <v>8640.0602043429353</v>
      </c>
    </row>
    <row r="244" spans="1:8" x14ac:dyDescent="0.25">
      <c r="A244" s="11" t="s">
        <v>7916</v>
      </c>
      <c r="B244" s="11" t="s">
        <v>7917</v>
      </c>
      <c r="C244" s="157">
        <v>1.0420284465259497</v>
      </c>
      <c r="F244" s="11" t="s">
        <v>9288</v>
      </c>
      <c r="G244" s="11" t="s">
        <v>9289</v>
      </c>
      <c r="H244" s="157">
        <v>4470.2547778541266</v>
      </c>
    </row>
    <row r="245" spans="1:8" x14ac:dyDescent="0.25">
      <c r="A245" s="11" t="s">
        <v>2713</v>
      </c>
      <c r="B245" s="11" t="s">
        <v>2714</v>
      </c>
      <c r="C245" s="157">
        <v>11971.130534125685</v>
      </c>
      <c r="D245" s="12"/>
      <c r="E245" s="12"/>
      <c r="F245" s="11" t="s">
        <v>9106</v>
      </c>
      <c r="G245" s="11" t="s">
        <v>9107</v>
      </c>
      <c r="H245" s="157">
        <v>19419.840616139569</v>
      </c>
    </row>
    <row r="246" spans="1:8" x14ac:dyDescent="0.25">
      <c r="A246" s="11" t="s">
        <v>8040</v>
      </c>
      <c r="B246" s="11" t="s">
        <v>8041</v>
      </c>
      <c r="C246" s="157">
        <v>10197.241287800898</v>
      </c>
      <c r="F246" s="11" t="s">
        <v>9615</v>
      </c>
      <c r="G246" s="11" t="s">
        <v>9616</v>
      </c>
      <c r="H246" s="157">
        <v>13609.672641105612</v>
      </c>
    </row>
    <row r="247" spans="1:8" x14ac:dyDescent="0.25">
      <c r="A247" s="11" t="s">
        <v>4861</v>
      </c>
      <c r="B247" s="11" t="s">
        <v>4862</v>
      </c>
      <c r="C247" s="157">
        <v>5367.0659970635124</v>
      </c>
      <c r="D247" s="12"/>
      <c r="E247" s="12"/>
      <c r="F247" s="11" t="s">
        <v>9005</v>
      </c>
      <c r="G247" s="11" t="s">
        <v>9006</v>
      </c>
      <c r="H247" s="157">
        <v>9814.3761700794112</v>
      </c>
    </row>
    <row r="248" spans="1:8" x14ac:dyDescent="0.25">
      <c r="A248" s="11" t="s">
        <v>11161</v>
      </c>
      <c r="B248" s="11" t="s">
        <v>11162</v>
      </c>
      <c r="C248" s="157">
        <v>6400.1505426789727</v>
      </c>
      <c r="F248" s="11" t="s">
        <v>9325</v>
      </c>
      <c r="G248" s="11" t="s">
        <v>9326</v>
      </c>
      <c r="H248" s="157">
        <v>5018.9502886084165</v>
      </c>
    </row>
    <row r="249" spans="1:8" x14ac:dyDescent="0.25">
      <c r="A249" s="11" t="s">
        <v>11163</v>
      </c>
      <c r="B249" s="11" t="s">
        <v>11164</v>
      </c>
      <c r="C249" s="157">
        <v>3666.3916225558592</v>
      </c>
      <c r="F249" s="11" t="s">
        <v>9065</v>
      </c>
      <c r="G249" s="11" t="s">
        <v>9066</v>
      </c>
      <c r="H249" s="157">
        <v>12139.387547327267</v>
      </c>
    </row>
    <row r="250" spans="1:8" x14ac:dyDescent="0.25">
      <c r="A250" s="11" t="s">
        <v>10495</v>
      </c>
      <c r="B250" s="11" t="s">
        <v>10496</v>
      </c>
      <c r="C250" s="157">
        <v>18381.684742005487</v>
      </c>
      <c r="F250" s="11" t="s">
        <v>9583</v>
      </c>
      <c r="G250" s="11" t="s">
        <v>9584</v>
      </c>
      <c r="H250" s="157">
        <v>16081.458941843561</v>
      </c>
    </row>
    <row r="251" spans="1:8" x14ac:dyDescent="0.25">
      <c r="A251" s="11" t="s">
        <v>5526</v>
      </c>
      <c r="B251" s="11" t="s">
        <v>5527</v>
      </c>
      <c r="C251" s="157">
        <v>10860.999459716404</v>
      </c>
      <c r="F251" s="11" t="s">
        <v>9399</v>
      </c>
      <c r="G251" s="11" t="s">
        <v>9400</v>
      </c>
      <c r="H251" s="157">
        <v>4490.1046847631078</v>
      </c>
    </row>
    <row r="252" spans="1:8" x14ac:dyDescent="0.25">
      <c r="A252" s="11" t="s">
        <v>4342</v>
      </c>
      <c r="B252" s="11" t="s">
        <v>4343</v>
      </c>
      <c r="C252" s="157">
        <v>29651.147165216196</v>
      </c>
      <c r="D252" s="12"/>
      <c r="E252" s="12"/>
      <c r="F252" s="11" t="s">
        <v>9080</v>
      </c>
      <c r="G252" s="11" t="s">
        <v>9081</v>
      </c>
      <c r="H252" s="157">
        <v>2865.0053750951547</v>
      </c>
    </row>
    <row r="253" spans="1:8" x14ac:dyDescent="0.25">
      <c r="A253" s="11" t="s">
        <v>4344</v>
      </c>
      <c r="B253" s="11" t="s">
        <v>4345</v>
      </c>
      <c r="C253" s="157">
        <v>5451.3849729426447</v>
      </c>
      <c r="D253" s="12"/>
      <c r="E253" s="12"/>
      <c r="F253" s="11" t="s">
        <v>8981</v>
      </c>
      <c r="G253" s="11" t="s">
        <v>8982</v>
      </c>
      <c r="H253" s="157">
        <v>6241.553201899409</v>
      </c>
    </row>
    <row r="254" spans="1:8" x14ac:dyDescent="0.25">
      <c r="A254" s="11" t="s">
        <v>12715</v>
      </c>
      <c r="B254" s="11" t="s">
        <v>12716</v>
      </c>
      <c r="C254" s="157">
        <v>5715.7832450935857</v>
      </c>
      <c r="F254" s="11" t="s">
        <v>9349</v>
      </c>
      <c r="G254" s="11" t="s">
        <v>9350</v>
      </c>
      <c r="H254" s="157">
        <v>5726.5138827138098</v>
      </c>
    </row>
    <row r="255" spans="1:8" x14ac:dyDescent="0.25">
      <c r="A255" s="11" t="s">
        <v>11929</v>
      </c>
      <c r="B255" s="11" t="s">
        <v>11930</v>
      </c>
      <c r="C255" s="157">
        <v>7750.4251532975914</v>
      </c>
      <c r="F255" s="11" t="s">
        <v>9457</v>
      </c>
      <c r="G255" s="11" t="s">
        <v>9458</v>
      </c>
      <c r="H255" s="157">
        <v>10502.391426754413</v>
      </c>
    </row>
    <row r="256" spans="1:8" x14ac:dyDescent="0.25">
      <c r="A256" s="11" t="s">
        <v>14058</v>
      </c>
      <c r="B256" s="11" t="s">
        <v>14059</v>
      </c>
      <c r="C256" s="157">
        <v>13439.638389399583</v>
      </c>
      <c r="F256" s="11" t="s">
        <v>9215</v>
      </c>
      <c r="G256" s="11" t="s">
        <v>9216</v>
      </c>
      <c r="H256" s="157">
        <v>5229.7064738914041</v>
      </c>
    </row>
    <row r="257" spans="1:8" x14ac:dyDescent="0.25">
      <c r="A257" s="11" t="s">
        <v>10497</v>
      </c>
      <c r="B257" s="11" t="s">
        <v>10498</v>
      </c>
      <c r="C257" s="157">
        <v>14737.39722637307</v>
      </c>
      <c r="F257" s="11" t="s">
        <v>9443</v>
      </c>
      <c r="G257" s="11" t="s">
        <v>9444</v>
      </c>
      <c r="H257" s="157">
        <v>3601.2843059834213</v>
      </c>
    </row>
    <row r="258" spans="1:8" x14ac:dyDescent="0.25">
      <c r="A258" s="11" t="s">
        <v>14401</v>
      </c>
      <c r="B258" s="11" t="s">
        <v>14402</v>
      </c>
      <c r="C258" s="157">
        <v>6508.0864757501668</v>
      </c>
      <c r="F258" s="11" t="s">
        <v>9391</v>
      </c>
      <c r="G258" s="11" t="s">
        <v>9392</v>
      </c>
      <c r="H258" s="157">
        <v>39503.417929045019</v>
      </c>
    </row>
    <row r="259" spans="1:8" x14ac:dyDescent="0.25">
      <c r="A259" s="11" t="s">
        <v>3063</v>
      </c>
      <c r="B259" s="11" t="s">
        <v>3064</v>
      </c>
      <c r="C259" s="157">
        <v>31647.37514922228</v>
      </c>
      <c r="D259" s="12"/>
      <c r="E259" s="12"/>
      <c r="F259" s="11" t="s">
        <v>9357</v>
      </c>
      <c r="G259" s="11" t="s">
        <v>9358</v>
      </c>
      <c r="H259" s="157">
        <v>15334.122851351822</v>
      </c>
    </row>
    <row r="260" spans="1:8" x14ac:dyDescent="0.25">
      <c r="A260" s="11" t="s">
        <v>3592</v>
      </c>
      <c r="B260" s="11" t="s">
        <v>3593</v>
      </c>
      <c r="C260" s="157">
        <v>17851.720958210619</v>
      </c>
      <c r="D260" s="12"/>
      <c r="E260" s="12"/>
      <c r="F260" s="11" t="s">
        <v>9563</v>
      </c>
      <c r="G260" s="11" t="s">
        <v>9564</v>
      </c>
      <c r="H260" s="157">
        <v>6136.9387789804605</v>
      </c>
    </row>
    <row r="261" spans="1:8" x14ac:dyDescent="0.25">
      <c r="A261" s="11" t="s">
        <v>6249</v>
      </c>
      <c r="B261" s="11" t="s">
        <v>6250</v>
      </c>
      <c r="C261" s="157">
        <v>3079.7183578846184</v>
      </c>
      <c r="F261" s="11" t="s">
        <v>9387</v>
      </c>
      <c r="G261" s="11" t="s">
        <v>9388</v>
      </c>
      <c r="H261" s="157">
        <v>5484.3604463652346</v>
      </c>
    </row>
    <row r="262" spans="1:8" x14ac:dyDescent="0.25">
      <c r="A262" s="11" t="s">
        <v>8975</v>
      </c>
      <c r="B262" s="11" t="s">
        <v>8976</v>
      </c>
      <c r="C262" s="157">
        <v>17251.410381294776</v>
      </c>
      <c r="F262" s="11" t="s">
        <v>9338</v>
      </c>
      <c r="G262" s="11" t="s">
        <v>9339</v>
      </c>
      <c r="H262" s="157">
        <v>13014.905762334454</v>
      </c>
    </row>
    <row r="263" spans="1:8" x14ac:dyDescent="0.25">
      <c r="A263" s="11" t="s">
        <v>5899</v>
      </c>
      <c r="B263" s="11" t="s">
        <v>5900</v>
      </c>
      <c r="C263" s="157">
        <v>7818.3253369312442</v>
      </c>
      <c r="F263" s="11" t="s">
        <v>9009</v>
      </c>
      <c r="G263" s="11" t="s">
        <v>9010</v>
      </c>
      <c r="H263" s="157">
        <v>10608.992051550307</v>
      </c>
    </row>
    <row r="264" spans="1:8" x14ac:dyDescent="0.25">
      <c r="A264" s="11" t="s">
        <v>10499</v>
      </c>
      <c r="B264" s="11" t="s">
        <v>10500</v>
      </c>
      <c r="C264" s="157">
        <v>5465.0573449738458</v>
      </c>
      <c r="F264" s="11" t="s">
        <v>9549</v>
      </c>
      <c r="G264" s="11" t="s">
        <v>9550</v>
      </c>
      <c r="H264" s="157">
        <v>13310.690713226903</v>
      </c>
    </row>
    <row r="265" spans="1:8" x14ac:dyDescent="0.25">
      <c r="A265" s="11" t="s">
        <v>8396</v>
      </c>
      <c r="B265" s="11" t="s">
        <v>8397</v>
      </c>
      <c r="C265" s="157">
        <v>9655.4848616221971</v>
      </c>
      <c r="F265" s="11" t="s">
        <v>9569</v>
      </c>
      <c r="G265" s="11" t="s">
        <v>9570</v>
      </c>
      <c r="H265" s="157">
        <v>13410.220908300393</v>
      </c>
    </row>
    <row r="266" spans="1:8" x14ac:dyDescent="0.25">
      <c r="A266" s="11" t="s">
        <v>3300</v>
      </c>
      <c r="B266" s="11" t="s">
        <v>3301</v>
      </c>
      <c r="C266" s="157">
        <v>19387.322346834157</v>
      </c>
      <c r="D266" s="12"/>
      <c r="E266" s="12"/>
      <c r="F266" s="11" t="s">
        <v>9120</v>
      </c>
      <c r="G266" s="11" t="s">
        <v>9121</v>
      </c>
      <c r="H266" s="157">
        <v>8081.7356055511591</v>
      </c>
    </row>
    <row r="267" spans="1:8" x14ac:dyDescent="0.25">
      <c r="A267" s="11" t="s">
        <v>11931</v>
      </c>
      <c r="B267" s="11" t="s">
        <v>11932</v>
      </c>
      <c r="C267" s="157">
        <v>6005.9217607566416</v>
      </c>
      <c r="F267" s="11" t="s">
        <v>9246</v>
      </c>
      <c r="G267" s="11" t="s">
        <v>9247</v>
      </c>
      <c r="H267" s="157">
        <v>8774.0342606134036</v>
      </c>
    </row>
    <row r="268" spans="1:8" x14ac:dyDescent="0.25">
      <c r="A268" s="11" t="s">
        <v>4346</v>
      </c>
      <c r="B268" s="11" t="s">
        <v>4347</v>
      </c>
      <c r="C268" s="157">
        <v>20489.135501753492</v>
      </c>
      <c r="D268" s="12"/>
      <c r="E268" s="12"/>
      <c r="F268" s="11" t="s">
        <v>9112</v>
      </c>
      <c r="G268" s="11" t="s">
        <v>9113</v>
      </c>
      <c r="H268" s="157">
        <v>14034.089979267963</v>
      </c>
    </row>
    <row r="269" spans="1:8" x14ac:dyDescent="0.25">
      <c r="A269" s="11" t="s">
        <v>13292</v>
      </c>
      <c r="B269" s="11" t="s">
        <v>13293</v>
      </c>
      <c r="C269" s="157">
        <v>8003.4465851690584</v>
      </c>
      <c r="F269" s="11" t="s">
        <v>9487</v>
      </c>
      <c r="G269" s="11" t="s">
        <v>9488</v>
      </c>
      <c r="H269" s="157">
        <v>12582.36729902707</v>
      </c>
    </row>
    <row r="270" spans="1:8" x14ac:dyDescent="0.25">
      <c r="A270" s="11" t="s">
        <v>3302</v>
      </c>
      <c r="B270" s="11" t="s">
        <v>3303</v>
      </c>
      <c r="C270" s="157">
        <v>12515.098140062923</v>
      </c>
      <c r="D270" s="12"/>
      <c r="E270" s="12"/>
      <c r="F270" s="11" t="s">
        <v>9233</v>
      </c>
      <c r="G270" s="11" t="s">
        <v>9234</v>
      </c>
      <c r="H270" s="157">
        <v>24052.990685147954</v>
      </c>
    </row>
    <row r="271" spans="1:8" x14ac:dyDescent="0.25">
      <c r="A271" s="11" t="s">
        <v>11933</v>
      </c>
      <c r="B271" s="11" t="s">
        <v>11934</v>
      </c>
      <c r="C271" s="157">
        <v>8139.6536253108516</v>
      </c>
      <c r="F271" s="11" t="s">
        <v>9217</v>
      </c>
      <c r="G271" s="11" t="s">
        <v>9218</v>
      </c>
      <c r="H271" s="157">
        <v>11171.812832652935</v>
      </c>
    </row>
    <row r="272" spans="1:8" x14ac:dyDescent="0.25">
      <c r="A272" s="11" t="s">
        <v>13770</v>
      </c>
      <c r="B272" s="11" t="s">
        <v>13771</v>
      </c>
      <c r="C272" s="157">
        <v>18500.538813502208</v>
      </c>
      <c r="F272" s="11" t="s">
        <v>9345</v>
      </c>
      <c r="G272" s="11" t="s">
        <v>9346</v>
      </c>
      <c r="H272" s="157">
        <v>8620.3332395949874</v>
      </c>
    </row>
    <row r="273" spans="1:8" x14ac:dyDescent="0.25">
      <c r="A273" s="11" t="s">
        <v>13488</v>
      </c>
      <c r="B273" s="11" t="s">
        <v>13489</v>
      </c>
      <c r="C273" s="157">
        <v>13207.149683335085</v>
      </c>
      <c r="F273" s="11" t="s">
        <v>8993</v>
      </c>
      <c r="G273" s="11" t="s">
        <v>8994</v>
      </c>
      <c r="H273" s="157">
        <v>11775.439144428561</v>
      </c>
    </row>
    <row r="274" spans="1:8" x14ac:dyDescent="0.25">
      <c r="A274" s="11" t="s">
        <v>13772</v>
      </c>
      <c r="B274" s="11" t="s">
        <v>13773</v>
      </c>
      <c r="C274" s="157">
        <v>8258.0870531923229</v>
      </c>
      <c r="F274" s="11" t="s">
        <v>9205</v>
      </c>
      <c r="G274" s="11" t="s">
        <v>9206</v>
      </c>
      <c r="H274" s="157">
        <v>8170.3366715272941</v>
      </c>
    </row>
    <row r="275" spans="1:8" x14ac:dyDescent="0.25">
      <c r="A275" s="11" t="s">
        <v>6915</v>
      </c>
      <c r="B275" s="11" t="s">
        <v>6916</v>
      </c>
      <c r="C275" s="157">
        <v>9774.95478125113</v>
      </c>
      <c r="F275" s="11" t="s">
        <v>9581</v>
      </c>
      <c r="G275" s="11" t="s">
        <v>9582</v>
      </c>
      <c r="H275" s="157">
        <v>14922.643453629489</v>
      </c>
    </row>
    <row r="276" spans="1:8" x14ac:dyDescent="0.25">
      <c r="A276" s="11" t="s">
        <v>6583</v>
      </c>
      <c r="B276" s="11" t="s">
        <v>6584</v>
      </c>
      <c r="C276" s="157">
        <v>16749.551223200226</v>
      </c>
      <c r="F276" s="11" t="s">
        <v>9529</v>
      </c>
      <c r="G276" s="11" t="s">
        <v>9530</v>
      </c>
      <c r="H276" s="157">
        <v>8027.6182906493459</v>
      </c>
    </row>
    <row r="277" spans="1:8" x14ac:dyDescent="0.25">
      <c r="A277" s="11" t="s">
        <v>11165</v>
      </c>
      <c r="B277" s="11" t="s">
        <v>11166</v>
      </c>
      <c r="C277" s="157">
        <v>6922.9704414810085</v>
      </c>
      <c r="F277" s="11" t="s">
        <v>9308</v>
      </c>
      <c r="G277" s="11" t="s">
        <v>9309</v>
      </c>
      <c r="H277" s="157">
        <v>19672.958777944437</v>
      </c>
    </row>
    <row r="278" spans="1:8" x14ac:dyDescent="0.25">
      <c r="A278" s="11" t="s">
        <v>14661</v>
      </c>
      <c r="B278" s="11" t="s">
        <v>14662</v>
      </c>
      <c r="C278" s="157">
        <v>8796.0647864081366</v>
      </c>
      <c r="F278" s="11" t="s">
        <v>9376</v>
      </c>
      <c r="G278" s="11" t="s">
        <v>9377</v>
      </c>
      <c r="H278" s="157">
        <v>7136.9480385794213</v>
      </c>
    </row>
    <row r="279" spans="1:8" x14ac:dyDescent="0.25">
      <c r="A279" s="11" t="s">
        <v>14179</v>
      </c>
      <c r="B279" s="11" t="s">
        <v>14180</v>
      </c>
      <c r="C279" s="157">
        <v>13251.949194456254</v>
      </c>
      <c r="F279" s="11" t="s">
        <v>9525</v>
      </c>
      <c r="G279" s="11" t="s">
        <v>9526</v>
      </c>
      <c r="H279" s="157">
        <v>22792.818830595952</v>
      </c>
    </row>
    <row r="280" spans="1:8" x14ac:dyDescent="0.25">
      <c r="A280" s="11" t="s">
        <v>6251</v>
      </c>
      <c r="B280" s="11" t="s">
        <v>6252</v>
      </c>
      <c r="C280" s="157">
        <v>3337.8435176182452</v>
      </c>
      <c r="F280" s="11" t="s">
        <v>8999</v>
      </c>
      <c r="G280" s="11" t="s">
        <v>9000</v>
      </c>
      <c r="H280" s="157">
        <v>11749.829559254285</v>
      </c>
    </row>
    <row r="281" spans="1:8" x14ac:dyDescent="0.25">
      <c r="A281" s="11" t="s">
        <v>12963</v>
      </c>
      <c r="B281" s="11" t="s">
        <v>12964</v>
      </c>
      <c r="C281" s="157">
        <v>7579.8369524608543</v>
      </c>
      <c r="F281" s="11" t="s">
        <v>9162</v>
      </c>
      <c r="G281" s="11" t="s">
        <v>9163</v>
      </c>
      <c r="H281" s="157">
        <v>11420.154601786169</v>
      </c>
    </row>
    <row r="282" spans="1:8" x14ac:dyDescent="0.25">
      <c r="A282" s="11" t="s">
        <v>12965</v>
      </c>
      <c r="B282" s="11" t="s">
        <v>12966</v>
      </c>
      <c r="C282" s="157">
        <v>8575.1667064652138</v>
      </c>
      <c r="F282" s="11" t="s">
        <v>9041</v>
      </c>
      <c r="G282" s="11" t="s">
        <v>9042</v>
      </c>
      <c r="H282" s="157">
        <v>6324.8472173779091</v>
      </c>
    </row>
    <row r="283" spans="1:8" x14ac:dyDescent="0.25">
      <c r="A283" s="11" t="s">
        <v>7504</v>
      </c>
      <c r="B283" s="11" t="s">
        <v>7505</v>
      </c>
      <c r="C283" s="157">
        <v>4775.3801840254</v>
      </c>
      <c r="F283" s="11" t="s">
        <v>9150</v>
      </c>
      <c r="G283" s="11" t="s">
        <v>9151</v>
      </c>
      <c r="H283" s="157">
        <v>9700.4332974125082</v>
      </c>
    </row>
    <row r="284" spans="1:8" x14ac:dyDescent="0.25">
      <c r="A284" s="11" t="s">
        <v>7354</v>
      </c>
      <c r="B284" s="11" t="s">
        <v>7355</v>
      </c>
      <c r="C284" s="157">
        <v>16272.923169690266</v>
      </c>
      <c r="F284" s="11" t="s">
        <v>9306</v>
      </c>
      <c r="G284" s="11" t="s">
        <v>9307</v>
      </c>
      <c r="H284" s="157">
        <v>6702.3377283277123</v>
      </c>
    </row>
    <row r="285" spans="1:8" x14ac:dyDescent="0.25">
      <c r="A285" s="11" t="s">
        <v>8652</v>
      </c>
      <c r="B285" s="11" t="s">
        <v>8653</v>
      </c>
      <c r="C285" s="157">
        <v>10293.088638707492</v>
      </c>
      <c r="F285" s="11" t="s">
        <v>9431</v>
      </c>
      <c r="G285" s="11" t="s">
        <v>9432</v>
      </c>
      <c r="H285" s="157">
        <v>8173.6293760654717</v>
      </c>
    </row>
    <row r="286" spans="1:8" x14ac:dyDescent="0.25">
      <c r="A286" s="11" t="s">
        <v>4863</v>
      </c>
      <c r="B286" s="11" t="s">
        <v>4864</v>
      </c>
      <c r="C286" s="157">
        <v>9648.2045036359759</v>
      </c>
      <c r="D286" s="12"/>
      <c r="E286" s="12"/>
      <c r="F286" s="11" t="s">
        <v>9445</v>
      </c>
      <c r="G286" s="11" t="s">
        <v>9446</v>
      </c>
      <c r="H286" s="157">
        <v>6211.3491200777116</v>
      </c>
    </row>
    <row r="287" spans="1:8" x14ac:dyDescent="0.25">
      <c r="A287" s="11" t="s">
        <v>8398</v>
      </c>
      <c r="B287" s="11" t="s">
        <v>8399</v>
      </c>
      <c r="C287" s="157">
        <v>5562.6356121475264</v>
      </c>
      <c r="F287" s="11" t="s">
        <v>9122</v>
      </c>
      <c r="G287" s="11" t="s">
        <v>9123</v>
      </c>
      <c r="H287" s="157">
        <v>9566.3897433283182</v>
      </c>
    </row>
    <row r="288" spans="1:8" x14ac:dyDescent="0.25">
      <c r="A288" s="11" t="s">
        <v>3304</v>
      </c>
      <c r="B288" s="11" t="s">
        <v>3305</v>
      </c>
      <c r="C288" s="157">
        <v>14425.064131433606</v>
      </c>
      <c r="D288" s="12"/>
      <c r="E288" s="12"/>
      <c r="F288" s="11" t="s">
        <v>9417</v>
      </c>
      <c r="G288" s="11" t="s">
        <v>9418</v>
      </c>
      <c r="H288" s="157">
        <v>22677.482529031862</v>
      </c>
    </row>
    <row r="289" spans="1:8" x14ac:dyDescent="0.25">
      <c r="A289" s="11" t="s">
        <v>12717</v>
      </c>
      <c r="B289" s="11" t="s">
        <v>12718</v>
      </c>
      <c r="C289" s="157">
        <v>15996.238398864916</v>
      </c>
      <c r="F289" s="11" t="s">
        <v>9088</v>
      </c>
      <c r="G289" s="11" t="s">
        <v>9089</v>
      </c>
      <c r="H289" s="157">
        <v>26354.340417948315</v>
      </c>
    </row>
    <row r="290" spans="1:8" x14ac:dyDescent="0.25">
      <c r="A290" s="11" t="s">
        <v>6585</v>
      </c>
      <c r="B290" s="11" t="s">
        <v>6586</v>
      </c>
      <c r="C290" s="157">
        <v>7439.4858550087492</v>
      </c>
      <c r="F290" s="11" t="s">
        <v>9591</v>
      </c>
      <c r="G290" s="11" t="s">
        <v>9592</v>
      </c>
      <c r="H290" s="157">
        <v>13760.973241205174</v>
      </c>
    </row>
    <row r="291" spans="1:8" x14ac:dyDescent="0.25">
      <c r="A291" s="11" t="s">
        <v>9975</v>
      </c>
      <c r="B291" s="11" t="s">
        <v>9976</v>
      </c>
      <c r="C291" s="157">
        <v>10061.556459348563</v>
      </c>
      <c r="F291" s="11" t="s">
        <v>9437</v>
      </c>
      <c r="G291" s="11" t="s">
        <v>9438</v>
      </c>
      <c r="H291" s="157">
        <v>17250.660963563147</v>
      </c>
    </row>
    <row r="292" spans="1:8" x14ac:dyDescent="0.25">
      <c r="A292" s="11" t="s">
        <v>8042</v>
      </c>
      <c r="B292" s="11" t="s">
        <v>8043</v>
      </c>
      <c r="C292" s="157">
        <v>4997.0482129650054</v>
      </c>
      <c r="F292" s="11" t="s">
        <v>9262</v>
      </c>
      <c r="G292" s="11" t="s">
        <v>9263</v>
      </c>
      <c r="H292" s="157">
        <v>8195.4558049572806</v>
      </c>
    </row>
    <row r="293" spans="1:8" x14ac:dyDescent="0.25">
      <c r="A293" s="11" t="s">
        <v>4348</v>
      </c>
      <c r="B293" s="11" t="s">
        <v>4349</v>
      </c>
      <c r="C293" s="157">
        <v>11161.006418024745</v>
      </c>
      <c r="D293" s="12"/>
      <c r="E293" s="12"/>
      <c r="F293" s="11" t="s">
        <v>9356</v>
      </c>
      <c r="G293" s="11" t="s">
        <v>8847</v>
      </c>
      <c r="H293" s="157">
        <v>15249.324665579183</v>
      </c>
    </row>
    <row r="294" spans="1:8" x14ac:dyDescent="0.25">
      <c r="A294" s="11" t="s">
        <v>8400</v>
      </c>
      <c r="B294" s="11" t="s">
        <v>8401</v>
      </c>
      <c r="C294" s="157">
        <v>13247.964385266438</v>
      </c>
      <c r="F294" s="11" t="s">
        <v>8983</v>
      </c>
      <c r="G294" s="11" t="s">
        <v>8984</v>
      </c>
      <c r="H294" s="157">
        <v>5636.8639753527614</v>
      </c>
    </row>
    <row r="295" spans="1:8" x14ac:dyDescent="0.25">
      <c r="A295" s="11" t="s">
        <v>8044</v>
      </c>
      <c r="B295" s="11" t="s">
        <v>8045</v>
      </c>
      <c r="C295" s="157">
        <v>6155.2806410024623</v>
      </c>
      <c r="F295" s="11" t="s">
        <v>9593</v>
      </c>
      <c r="G295" s="11" t="s">
        <v>9594</v>
      </c>
      <c r="H295" s="157">
        <v>7439.8186726966924</v>
      </c>
    </row>
    <row r="296" spans="1:8" x14ac:dyDescent="0.25">
      <c r="A296" s="11" t="s">
        <v>6253</v>
      </c>
      <c r="B296" s="11" t="s">
        <v>6254</v>
      </c>
      <c r="C296" s="157">
        <v>2937.7477393274248</v>
      </c>
      <c r="F296" s="11" t="s">
        <v>9007</v>
      </c>
      <c r="G296" s="11" t="s">
        <v>9008</v>
      </c>
      <c r="H296" s="157">
        <v>10387.14029059218</v>
      </c>
    </row>
    <row r="297" spans="1:8" x14ac:dyDescent="0.25">
      <c r="A297" s="11" t="s">
        <v>3306</v>
      </c>
      <c r="B297" s="11" t="s">
        <v>3307</v>
      </c>
      <c r="C297" s="157">
        <v>5014.8665059642835</v>
      </c>
      <c r="D297" s="12"/>
      <c r="E297" s="12"/>
      <c r="F297" s="11" t="s">
        <v>9519</v>
      </c>
      <c r="G297" s="11" t="s">
        <v>9520</v>
      </c>
      <c r="H297" s="157">
        <v>13326.418779120902</v>
      </c>
    </row>
    <row r="298" spans="1:8" x14ac:dyDescent="0.25">
      <c r="A298" s="11" t="s">
        <v>4350</v>
      </c>
      <c r="B298" s="11" t="s">
        <v>4351</v>
      </c>
      <c r="C298" s="157">
        <v>5322.5475288179123</v>
      </c>
      <c r="D298" s="12"/>
      <c r="E298" s="12"/>
      <c r="F298" s="11" t="s">
        <v>9607</v>
      </c>
      <c r="G298" s="11" t="s">
        <v>9608</v>
      </c>
      <c r="H298" s="157">
        <v>6810.3965075466604</v>
      </c>
    </row>
    <row r="299" spans="1:8" x14ac:dyDescent="0.25">
      <c r="A299" s="11" t="s">
        <v>5901</v>
      </c>
      <c r="B299" s="11" t="s">
        <v>5902</v>
      </c>
      <c r="C299" s="157">
        <v>1254.1367350191774</v>
      </c>
      <c r="F299" s="11" t="s">
        <v>9031</v>
      </c>
      <c r="G299" s="11" t="s">
        <v>9032</v>
      </c>
      <c r="H299" s="157">
        <v>12657.426161506568</v>
      </c>
    </row>
    <row r="300" spans="1:8" x14ac:dyDescent="0.25">
      <c r="A300" s="11" t="s">
        <v>5903</v>
      </c>
      <c r="B300" s="11" t="s">
        <v>5904</v>
      </c>
      <c r="C300" s="157">
        <v>17744.581137007779</v>
      </c>
      <c r="F300" s="11" t="s">
        <v>9317</v>
      </c>
      <c r="G300" s="11" t="s">
        <v>9318</v>
      </c>
      <c r="H300" s="157">
        <v>8418.9078983941272</v>
      </c>
    </row>
    <row r="301" spans="1:8" x14ac:dyDescent="0.25">
      <c r="A301" s="11" t="s">
        <v>13490</v>
      </c>
      <c r="B301" s="11" t="s">
        <v>13491</v>
      </c>
      <c r="C301" s="157">
        <v>16175.473700702914</v>
      </c>
      <c r="F301" s="11" t="s">
        <v>9191</v>
      </c>
      <c r="G301" s="11" t="s">
        <v>9192</v>
      </c>
      <c r="H301" s="157">
        <v>22663.905548126932</v>
      </c>
    </row>
    <row r="302" spans="1:8" x14ac:dyDescent="0.25">
      <c r="A302" s="11" t="s">
        <v>3308</v>
      </c>
      <c r="B302" s="11" t="s">
        <v>3309</v>
      </c>
      <c r="C302" s="157">
        <v>12955.494339323604</v>
      </c>
      <c r="D302" s="12"/>
      <c r="E302" s="12"/>
      <c r="F302" s="11" t="s">
        <v>9374</v>
      </c>
      <c r="G302" s="11" t="s">
        <v>9375</v>
      </c>
      <c r="H302" s="157">
        <v>7305.9339578893814</v>
      </c>
    </row>
    <row r="303" spans="1:8" x14ac:dyDescent="0.25">
      <c r="A303" s="11" t="s">
        <v>5528</v>
      </c>
      <c r="B303" s="11" t="s">
        <v>5529</v>
      </c>
      <c r="C303" s="157">
        <v>9102.3959152121424</v>
      </c>
      <c r="F303" s="11" t="s">
        <v>9557</v>
      </c>
      <c r="G303" s="11" t="s">
        <v>9558</v>
      </c>
      <c r="H303" s="157">
        <v>6274.7067296452287</v>
      </c>
    </row>
    <row r="304" spans="1:8" x14ac:dyDescent="0.25">
      <c r="A304" s="11" t="s">
        <v>12967</v>
      </c>
      <c r="B304" s="11" t="s">
        <v>12968</v>
      </c>
      <c r="C304" s="157">
        <v>12293.524184371123</v>
      </c>
      <c r="F304" s="11" t="s">
        <v>9258</v>
      </c>
      <c r="G304" s="11" t="s">
        <v>9259</v>
      </c>
      <c r="H304" s="157">
        <v>5320.4887310759332</v>
      </c>
    </row>
    <row r="305" spans="1:8" x14ac:dyDescent="0.25">
      <c r="A305" s="11" t="s">
        <v>12288</v>
      </c>
      <c r="B305" s="11" t="s">
        <v>12289</v>
      </c>
      <c r="C305" s="157">
        <v>18222.557095128137</v>
      </c>
      <c r="F305" s="11" t="s">
        <v>9538</v>
      </c>
      <c r="G305" s="11" t="s">
        <v>5462</v>
      </c>
      <c r="H305" s="157">
        <v>4047.052576766976</v>
      </c>
    </row>
    <row r="306" spans="1:8" x14ac:dyDescent="0.25">
      <c r="A306" s="11" t="s">
        <v>6255</v>
      </c>
      <c r="B306" s="11" t="s">
        <v>6256</v>
      </c>
      <c r="C306" s="157">
        <v>12003.40053887441</v>
      </c>
      <c r="F306" s="11" t="s">
        <v>9154</v>
      </c>
      <c r="G306" s="11" t="s">
        <v>9155</v>
      </c>
      <c r="H306" s="157">
        <v>18226.146055717618</v>
      </c>
    </row>
    <row r="307" spans="1:8" x14ac:dyDescent="0.25">
      <c r="A307" s="11" t="s">
        <v>6257</v>
      </c>
      <c r="B307" s="11" t="s">
        <v>6258</v>
      </c>
      <c r="C307" s="157">
        <v>4439.0337043656318</v>
      </c>
      <c r="F307" s="11" t="s">
        <v>9268</v>
      </c>
      <c r="G307" s="11" t="s">
        <v>9269</v>
      </c>
      <c r="H307" s="157">
        <v>24650.761601671868</v>
      </c>
    </row>
    <row r="308" spans="1:8" x14ac:dyDescent="0.25">
      <c r="A308" s="11" t="s">
        <v>12290</v>
      </c>
      <c r="B308" s="11" t="s">
        <v>12291</v>
      </c>
      <c r="C308" s="157">
        <v>8694.5955028727385</v>
      </c>
      <c r="F308" s="11" t="s">
        <v>9276</v>
      </c>
      <c r="G308" s="11" t="s">
        <v>9277</v>
      </c>
      <c r="H308" s="157">
        <v>10056.016184038812</v>
      </c>
    </row>
    <row r="309" spans="1:8" x14ac:dyDescent="0.25">
      <c r="A309" s="11" t="s">
        <v>12292</v>
      </c>
      <c r="B309" s="11" t="s">
        <v>12293</v>
      </c>
      <c r="C309" s="157">
        <v>38729.996654590876</v>
      </c>
      <c r="F309" s="11" t="s">
        <v>9559</v>
      </c>
      <c r="G309" s="11" t="s">
        <v>9560</v>
      </c>
      <c r="H309" s="157">
        <v>4930.4140219772144</v>
      </c>
    </row>
    <row r="310" spans="1:8" x14ac:dyDescent="0.25">
      <c r="A310" s="11" t="s">
        <v>12294</v>
      </c>
      <c r="B310" s="11" t="s">
        <v>12295</v>
      </c>
      <c r="C310" s="157">
        <v>7886.4435516391341</v>
      </c>
      <c r="F310" s="11" t="s">
        <v>9447</v>
      </c>
      <c r="G310" s="11" t="s">
        <v>9448</v>
      </c>
      <c r="H310" s="157">
        <v>8710.8180691800826</v>
      </c>
    </row>
    <row r="311" spans="1:8" x14ac:dyDescent="0.25">
      <c r="A311" s="11" t="s">
        <v>3065</v>
      </c>
      <c r="B311" s="11" t="s">
        <v>3066</v>
      </c>
      <c r="C311" s="157">
        <v>15723.304226860701</v>
      </c>
      <c r="D311" s="12"/>
      <c r="E311" s="12"/>
      <c r="F311" s="11" t="s">
        <v>9531</v>
      </c>
      <c r="G311" s="11" t="s">
        <v>8621</v>
      </c>
      <c r="H311" s="157">
        <v>7204.2624332845808</v>
      </c>
    </row>
    <row r="312" spans="1:8" x14ac:dyDescent="0.25">
      <c r="A312" s="11" t="s">
        <v>5530</v>
      </c>
      <c r="B312" s="11" t="s">
        <v>5531</v>
      </c>
      <c r="C312" s="157">
        <v>3355.1499112805423</v>
      </c>
      <c r="F312" s="11" t="s">
        <v>9130</v>
      </c>
      <c r="G312" s="11" t="s">
        <v>9131</v>
      </c>
      <c r="H312" s="157">
        <v>5929.0863347715558</v>
      </c>
    </row>
    <row r="313" spans="1:8" x14ac:dyDescent="0.25">
      <c r="A313" s="11" t="s">
        <v>9977</v>
      </c>
      <c r="B313" s="11" t="s">
        <v>9978</v>
      </c>
      <c r="C313" s="157">
        <v>11641.234009072074</v>
      </c>
      <c r="F313" s="11" t="s">
        <v>8959</v>
      </c>
      <c r="G313" s="11" t="s">
        <v>8960</v>
      </c>
      <c r="H313" s="157">
        <v>4413.5796866371447</v>
      </c>
    </row>
    <row r="314" spans="1:8" x14ac:dyDescent="0.25">
      <c r="A314" s="11" t="s">
        <v>8977</v>
      </c>
      <c r="B314" s="11" t="s">
        <v>8978</v>
      </c>
      <c r="C314" s="157">
        <v>11527.024657138852</v>
      </c>
      <c r="F314" s="11" t="s">
        <v>9144</v>
      </c>
      <c r="G314" s="11" t="s">
        <v>9145</v>
      </c>
      <c r="H314" s="157">
        <v>6476.4909029413257</v>
      </c>
    </row>
    <row r="315" spans="1:8" x14ac:dyDescent="0.25">
      <c r="A315" s="11" t="s">
        <v>5532</v>
      </c>
      <c r="B315" s="11" t="s">
        <v>5533</v>
      </c>
      <c r="C315" s="157">
        <v>5415.9607264288143</v>
      </c>
      <c r="F315" s="11" t="s">
        <v>9067</v>
      </c>
      <c r="G315" s="11" t="s">
        <v>3078</v>
      </c>
      <c r="H315" s="157">
        <v>20309.432552396938</v>
      </c>
    </row>
    <row r="316" spans="1:8" x14ac:dyDescent="0.25">
      <c r="A316" s="11" t="s">
        <v>7356</v>
      </c>
      <c r="B316" s="11" t="s">
        <v>7357</v>
      </c>
      <c r="C316" s="157">
        <v>10890.493501180734</v>
      </c>
      <c r="F316" s="11" t="s">
        <v>9573</v>
      </c>
      <c r="G316" s="11" t="s">
        <v>9574</v>
      </c>
      <c r="H316" s="157">
        <v>2965.2579791706821</v>
      </c>
    </row>
    <row r="317" spans="1:8" x14ac:dyDescent="0.25">
      <c r="A317" s="11" t="s">
        <v>13774</v>
      </c>
      <c r="B317" s="11" t="s">
        <v>13775</v>
      </c>
      <c r="C317" s="157">
        <v>9790.145636727455</v>
      </c>
      <c r="F317" s="11" t="s">
        <v>9427</v>
      </c>
      <c r="G317" s="11" t="s">
        <v>9428</v>
      </c>
      <c r="H317" s="157">
        <v>8219.4439483411352</v>
      </c>
    </row>
    <row r="318" spans="1:8" x14ac:dyDescent="0.25">
      <c r="A318" s="11" t="s">
        <v>4352</v>
      </c>
      <c r="B318" s="11" t="s">
        <v>4353</v>
      </c>
      <c r="C318" s="157">
        <v>11432.99741922429</v>
      </c>
      <c r="D318" s="12"/>
      <c r="E318" s="12"/>
      <c r="F318" s="11" t="s">
        <v>9086</v>
      </c>
      <c r="G318" s="11" t="s">
        <v>9087</v>
      </c>
      <c r="H318" s="157">
        <v>8456.4108935117692</v>
      </c>
    </row>
    <row r="319" spans="1:8" x14ac:dyDescent="0.25">
      <c r="A319" s="11" t="s">
        <v>7144</v>
      </c>
      <c r="B319" s="11" t="s">
        <v>7145</v>
      </c>
      <c r="C319" s="157">
        <v>8514.7585251072214</v>
      </c>
      <c r="F319" s="11" t="s">
        <v>9483</v>
      </c>
      <c r="G319" s="11" t="s">
        <v>9484</v>
      </c>
      <c r="H319" s="157">
        <v>11748.961941742418</v>
      </c>
    </row>
    <row r="320" spans="1:8" x14ac:dyDescent="0.25">
      <c r="A320" s="11" t="s">
        <v>4865</v>
      </c>
      <c r="B320" s="11" t="s">
        <v>4866</v>
      </c>
      <c r="C320" s="157">
        <v>11453.202842407925</v>
      </c>
      <c r="D320" s="12"/>
      <c r="E320" s="12"/>
      <c r="F320" s="11" t="s">
        <v>9587</v>
      </c>
      <c r="G320" s="11" t="s">
        <v>9588</v>
      </c>
      <c r="H320" s="157">
        <v>5505.155517264925</v>
      </c>
    </row>
    <row r="321" spans="1:8" x14ac:dyDescent="0.25">
      <c r="A321" s="11" t="s">
        <v>11167</v>
      </c>
      <c r="B321" s="11" t="s">
        <v>11168</v>
      </c>
      <c r="C321" s="157">
        <v>15009.627584828926</v>
      </c>
      <c r="F321" s="11" t="s">
        <v>9477</v>
      </c>
      <c r="G321" s="11" t="s">
        <v>9478</v>
      </c>
      <c r="H321" s="157">
        <v>5089.763385130721</v>
      </c>
    </row>
    <row r="322" spans="1:8" x14ac:dyDescent="0.25">
      <c r="A322" s="11" t="s">
        <v>13492</v>
      </c>
      <c r="B322" s="11" t="s">
        <v>13493</v>
      </c>
      <c r="C322" s="157">
        <v>4954.0311236108291</v>
      </c>
      <c r="F322" s="11" t="s">
        <v>9229</v>
      </c>
      <c r="G322" s="11" t="s">
        <v>9230</v>
      </c>
      <c r="H322" s="157">
        <v>5142.0473981646292</v>
      </c>
    </row>
    <row r="323" spans="1:8" x14ac:dyDescent="0.25">
      <c r="A323" s="11" t="s">
        <v>8979</v>
      </c>
      <c r="B323" s="11" t="s">
        <v>8980</v>
      </c>
      <c r="C323" s="157">
        <v>11207.019342102623</v>
      </c>
      <c r="F323" s="11" t="s">
        <v>9370</v>
      </c>
      <c r="G323" s="11" t="s">
        <v>9371</v>
      </c>
      <c r="H323" s="157">
        <v>6758.1181378851597</v>
      </c>
    </row>
    <row r="324" spans="1:8" x14ac:dyDescent="0.25">
      <c r="A324" s="11" t="s">
        <v>5534</v>
      </c>
      <c r="B324" s="11" t="s">
        <v>5535</v>
      </c>
      <c r="C324" s="157">
        <v>12988.529678897296</v>
      </c>
      <c r="F324" s="11" t="s">
        <v>9140</v>
      </c>
      <c r="G324" s="11" t="s">
        <v>9141</v>
      </c>
      <c r="H324" s="157">
        <v>4844.5354607034642</v>
      </c>
    </row>
    <row r="325" spans="1:8" x14ac:dyDescent="0.25">
      <c r="A325" s="11" t="s">
        <v>8046</v>
      </c>
      <c r="B325" s="11" t="s">
        <v>8047</v>
      </c>
      <c r="C325" s="157">
        <v>13443.298960270216</v>
      </c>
      <c r="F325" s="11" t="s">
        <v>9116</v>
      </c>
      <c r="G325" s="11" t="s">
        <v>9117</v>
      </c>
      <c r="H325" s="157">
        <v>17440.689275835099</v>
      </c>
    </row>
    <row r="326" spans="1:8" x14ac:dyDescent="0.25">
      <c r="A326" s="11" t="s">
        <v>8654</v>
      </c>
      <c r="B326" s="11" t="s">
        <v>8655</v>
      </c>
      <c r="C326" s="157">
        <v>2915.1497727320616</v>
      </c>
      <c r="F326" s="11" t="s">
        <v>9383</v>
      </c>
      <c r="G326" s="11" t="s">
        <v>9384</v>
      </c>
      <c r="H326" s="157">
        <v>9414.3284263911301</v>
      </c>
    </row>
    <row r="327" spans="1:8" x14ac:dyDescent="0.25">
      <c r="A327" s="11" t="s">
        <v>14181</v>
      </c>
      <c r="B327" s="11" t="s">
        <v>14182</v>
      </c>
      <c r="C327" s="157">
        <v>8378.2366683416622</v>
      </c>
      <c r="F327" s="11" t="s">
        <v>9209</v>
      </c>
      <c r="G327" s="11" t="s">
        <v>9210</v>
      </c>
      <c r="H327" s="157">
        <v>13460.151075081176</v>
      </c>
    </row>
    <row r="328" spans="1:8" x14ac:dyDescent="0.25">
      <c r="A328" s="11" t="s">
        <v>11935</v>
      </c>
      <c r="B328" s="11" t="s">
        <v>11936</v>
      </c>
      <c r="C328" s="157">
        <v>11744.325800693085</v>
      </c>
      <c r="F328" s="11" t="s">
        <v>9547</v>
      </c>
      <c r="G328" s="11" t="s">
        <v>9548</v>
      </c>
      <c r="H328" s="157">
        <v>7804.2292750166016</v>
      </c>
    </row>
    <row r="329" spans="1:8" x14ac:dyDescent="0.25">
      <c r="A329" s="11" t="s">
        <v>3995</v>
      </c>
      <c r="B329" s="11" t="s">
        <v>3996</v>
      </c>
      <c r="C329" s="157">
        <v>8133.2887907498607</v>
      </c>
      <c r="D329" s="12"/>
      <c r="E329" s="12"/>
      <c r="F329" s="11" t="s">
        <v>9553</v>
      </c>
      <c r="G329" s="11" t="s">
        <v>9554</v>
      </c>
      <c r="H329" s="157">
        <v>8600.9798752345723</v>
      </c>
    </row>
    <row r="330" spans="1:8" x14ac:dyDescent="0.25">
      <c r="A330" s="11" t="s">
        <v>9627</v>
      </c>
      <c r="B330" s="11" t="s">
        <v>9628</v>
      </c>
      <c r="C330" s="157">
        <v>2537.6920691215209</v>
      </c>
      <c r="F330" s="11" t="s">
        <v>9331</v>
      </c>
      <c r="G330" s="11" t="s">
        <v>9332</v>
      </c>
      <c r="H330" s="157">
        <v>11085.582335157969</v>
      </c>
    </row>
    <row r="331" spans="1:8" x14ac:dyDescent="0.25">
      <c r="A331" s="11" t="s">
        <v>7358</v>
      </c>
      <c r="B331" s="11" t="s">
        <v>7359</v>
      </c>
      <c r="C331" s="157">
        <v>6252.3002016349337</v>
      </c>
      <c r="F331" s="11" t="s">
        <v>9372</v>
      </c>
      <c r="G331" s="11" t="s">
        <v>9373</v>
      </c>
      <c r="H331" s="157">
        <v>6510.2842057134958</v>
      </c>
    </row>
    <row r="332" spans="1:8" x14ac:dyDescent="0.25">
      <c r="A332" s="11" t="s">
        <v>3798</v>
      </c>
      <c r="B332" s="11" t="s">
        <v>3799</v>
      </c>
      <c r="C332" s="157">
        <v>20903.760716089142</v>
      </c>
      <c r="D332" s="12"/>
      <c r="E332" s="12"/>
      <c r="F332" s="11" t="s">
        <v>9207</v>
      </c>
      <c r="G332" s="11" t="s">
        <v>9208</v>
      </c>
      <c r="H332" s="157">
        <v>9757.2385289980848</v>
      </c>
    </row>
    <row r="333" spans="1:8" x14ac:dyDescent="0.25">
      <c r="A333" s="11" t="s">
        <v>11169</v>
      </c>
      <c r="B333" s="11" t="s">
        <v>11170</v>
      </c>
      <c r="C333" s="157">
        <v>6755.281899715199</v>
      </c>
      <c r="F333" s="11" t="s">
        <v>9517</v>
      </c>
      <c r="G333" s="11" t="s">
        <v>9518</v>
      </c>
      <c r="H333" s="157">
        <v>13214.578292890605</v>
      </c>
    </row>
    <row r="334" spans="1:8" x14ac:dyDescent="0.25">
      <c r="A334" s="11" t="s">
        <v>7506</v>
      </c>
      <c r="B334" s="11" t="s">
        <v>7507</v>
      </c>
      <c r="C334" s="157">
        <v>8455.0899982448045</v>
      </c>
      <c r="F334" s="11" t="s">
        <v>9543</v>
      </c>
      <c r="G334" s="11" t="s">
        <v>9544</v>
      </c>
      <c r="H334" s="157">
        <v>4991.1356724732414</v>
      </c>
    </row>
    <row r="335" spans="1:8" x14ac:dyDescent="0.25">
      <c r="A335" s="11" t="s">
        <v>11937</v>
      </c>
      <c r="B335" s="11" t="s">
        <v>11938</v>
      </c>
      <c r="C335" s="157">
        <v>3561.5361490626265</v>
      </c>
      <c r="F335" s="11" t="s">
        <v>9174</v>
      </c>
      <c r="G335" s="11" t="s">
        <v>9175</v>
      </c>
      <c r="H335" s="157">
        <v>11709.644953216832</v>
      </c>
    </row>
    <row r="336" spans="1:8" x14ac:dyDescent="0.25">
      <c r="A336" s="11" t="s">
        <v>8656</v>
      </c>
      <c r="B336" s="11" t="s">
        <v>8657</v>
      </c>
      <c r="C336" s="157">
        <v>17796.86342928663</v>
      </c>
      <c r="F336" s="11" t="s">
        <v>9499</v>
      </c>
      <c r="G336" s="11" t="s">
        <v>9500</v>
      </c>
      <c r="H336" s="157">
        <v>7963.0272038752464</v>
      </c>
    </row>
    <row r="337" spans="1:8" x14ac:dyDescent="0.25">
      <c r="A337" s="11" t="s">
        <v>12296</v>
      </c>
      <c r="B337" s="11" t="s">
        <v>12297</v>
      </c>
      <c r="C337" s="157">
        <v>8654.7927887809219</v>
      </c>
      <c r="F337" s="11" t="s">
        <v>9170</v>
      </c>
      <c r="G337" s="11" t="s">
        <v>9171</v>
      </c>
      <c r="H337" s="157">
        <v>9208.9807515902394</v>
      </c>
    </row>
    <row r="338" spans="1:8" x14ac:dyDescent="0.25">
      <c r="A338" s="11" t="s">
        <v>12578</v>
      </c>
      <c r="B338" s="11" t="s">
        <v>12579</v>
      </c>
      <c r="C338" s="157">
        <v>27281.093330492706</v>
      </c>
      <c r="F338" s="11" t="s">
        <v>9425</v>
      </c>
      <c r="G338" s="11" t="s">
        <v>9426</v>
      </c>
      <c r="H338" s="157">
        <v>10145.304629040702</v>
      </c>
    </row>
    <row r="339" spans="1:8" x14ac:dyDescent="0.25">
      <c r="A339" s="11" t="s">
        <v>6259</v>
      </c>
      <c r="B339" s="11" t="s">
        <v>6260</v>
      </c>
      <c r="C339" s="157">
        <v>6761.7474963521181</v>
      </c>
      <c r="F339" s="11" t="s">
        <v>9290</v>
      </c>
      <c r="G339" s="11" t="s">
        <v>9291</v>
      </c>
      <c r="H339" s="157">
        <v>16135.990796283386</v>
      </c>
    </row>
    <row r="340" spans="1:8" x14ac:dyDescent="0.25">
      <c r="A340" s="11" t="s">
        <v>8402</v>
      </c>
      <c r="B340" s="11" t="s">
        <v>8403</v>
      </c>
      <c r="C340" s="157">
        <v>6719.3944308219197</v>
      </c>
      <c r="F340" s="11" t="s">
        <v>8971</v>
      </c>
      <c r="G340" s="11" t="s">
        <v>8972</v>
      </c>
      <c r="H340" s="157">
        <v>6813.0728397167823</v>
      </c>
    </row>
    <row r="341" spans="1:8" x14ac:dyDescent="0.25">
      <c r="A341" s="11" t="s">
        <v>2715</v>
      </c>
      <c r="B341" s="11" t="s">
        <v>2716</v>
      </c>
      <c r="C341" s="157">
        <v>8298.0732307814396</v>
      </c>
      <c r="D341" s="12"/>
      <c r="E341" s="12"/>
      <c r="F341" s="11" t="s">
        <v>9035</v>
      </c>
      <c r="G341" s="11" t="s">
        <v>9036</v>
      </c>
      <c r="H341" s="157">
        <v>17980.765650187335</v>
      </c>
    </row>
    <row r="342" spans="1:8" x14ac:dyDescent="0.25">
      <c r="A342" s="11" t="s">
        <v>4354</v>
      </c>
      <c r="B342" s="11" t="s">
        <v>4355</v>
      </c>
      <c r="C342" s="157">
        <v>12852.691685584468</v>
      </c>
      <c r="D342" s="12"/>
      <c r="E342" s="12"/>
      <c r="F342" s="11" t="s">
        <v>9166</v>
      </c>
      <c r="G342" s="11" t="s">
        <v>9167</v>
      </c>
      <c r="H342" s="157">
        <v>9524.3661653178497</v>
      </c>
    </row>
    <row r="343" spans="1:8" x14ac:dyDescent="0.25">
      <c r="A343" s="11" t="s">
        <v>14403</v>
      </c>
      <c r="B343" s="11" t="s">
        <v>14404</v>
      </c>
      <c r="C343" s="157">
        <v>5611.5735115203888</v>
      </c>
      <c r="F343" s="11" t="s">
        <v>9237</v>
      </c>
      <c r="G343" s="11" t="s">
        <v>9238</v>
      </c>
      <c r="H343" s="157">
        <v>8697.4130606518756</v>
      </c>
    </row>
    <row r="344" spans="1:8" x14ac:dyDescent="0.25">
      <c r="A344" s="11" t="s">
        <v>14183</v>
      </c>
      <c r="B344" s="11" t="s">
        <v>14184</v>
      </c>
      <c r="C344" s="157">
        <v>16324.89477187161</v>
      </c>
      <c r="F344" s="11" t="s">
        <v>9090</v>
      </c>
      <c r="G344" s="11" t="s">
        <v>9091</v>
      </c>
      <c r="H344" s="157">
        <v>5763.9610056971624</v>
      </c>
    </row>
    <row r="345" spans="1:8" x14ac:dyDescent="0.25">
      <c r="A345" s="11" t="s">
        <v>7508</v>
      </c>
      <c r="B345" s="11" t="s">
        <v>7509</v>
      </c>
      <c r="C345" s="157">
        <v>14252.038664307309</v>
      </c>
      <c r="F345" s="11" t="s">
        <v>9219</v>
      </c>
      <c r="G345" s="11" t="s">
        <v>9220</v>
      </c>
      <c r="H345" s="157">
        <v>8878.5097393711658</v>
      </c>
    </row>
    <row r="346" spans="1:8" x14ac:dyDescent="0.25">
      <c r="A346" s="11" t="s">
        <v>7146</v>
      </c>
      <c r="B346" s="11" t="s">
        <v>7147</v>
      </c>
      <c r="C346" s="157">
        <v>4805.3740775979259</v>
      </c>
      <c r="F346" s="11" t="s">
        <v>9459</v>
      </c>
      <c r="G346" s="11" t="s">
        <v>9460</v>
      </c>
      <c r="H346" s="157">
        <v>9026.7202108086749</v>
      </c>
    </row>
    <row r="347" spans="1:8" x14ac:dyDescent="0.25">
      <c r="A347" s="11" t="s">
        <v>3997</v>
      </c>
      <c r="B347" s="11" t="s">
        <v>3998</v>
      </c>
      <c r="C347" s="157">
        <v>10.844181114891708</v>
      </c>
      <c r="D347" s="12"/>
      <c r="E347" s="12"/>
      <c r="F347" s="11" t="s">
        <v>9439</v>
      </c>
      <c r="G347" s="11" t="s">
        <v>9440</v>
      </c>
      <c r="H347" s="157">
        <v>9583.0909558617113</v>
      </c>
    </row>
    <row r="348" spans="1:8" x14ac:dyDescent="0.25">
      <c r="A348" s="11" t="s">
        <v>4867</v>
      </c>
      <c r="B348" s="11" t="s">
        <v>4868</v>
      </c>
      <c r="C348" s="157">
        <v>15596.102789727876</v>
      </c>
      <c r="D348" s="12"/>
      <c r="E348" s="12"/>
      <c r="F348" s="11" t="s">
        <v>9304</v>
      </c>
      <c r="G348" s="11" t="s">
        <v>9305</v>
      </c>
      <c r="H348" s="157">
        <v>7721.4978542342178</v>
      </c>
    </row>
    <row r="349" spans="1:8" x14ac:dyDescent="0.25">
      <c r="A349" s="11" t="s">
        <v>6261</v>
      </c>
      <c r="B349" s="11" t="s">
        <v>6262</v>
      </c>
      <c r="C349" s="157">
        <v>18299.622595846453</v>
      </c>
      <c r="F349" s="11" t="s">
        <v>9419</v>
      </c>
      <c r="G349" s="11" t="s">
        <v>9420</v>
      </c>
      <c r="H349" s="157">
        <v>6966.1244870829823</v>
      </c>
    </row>
    <row r="350" spans="1:8" x14ac:dyDescent="0.25">
      <c r="A350" s="11" t="s">
        <v>13776</v>
      </c>
      <c r="B350" s="11" t="s">
        <v>13777</v>
      </c>
      <c r="C350" s="157">
        <v>8419.4430942535764</v>
      </c>
      <c r="F350" s="11" t="s">
        <v>9183</v>
      </c>
      <c r="G350" s="11" t="s">
        <v>9184</v>
      </c>
      <c r="H350" s="157">
        <v>7639.2925639469058</v>
      </c>
    </row>
    <row r="351" spans="1:8" x14ac:dyDescent="0.25">
      <c r="A351" s="11" t="s">
        <v>9979</v>
      </c>
      <c r="B351" s="11" t="s">
        <v>9980</v>
      </c>
      <c r="C351" s="157">
        <v>6528.3212664271759</v>
      </c>
      <c r="F351" s="11" t="s">
        <v>9577</v>
      </c>
      <c r="G351" s="11" t="s">
        <v>9578</v>
      </c>
      <c r="H351" s="157">
        <v>6938.2328545079117</v>
      </c>
    </row>
    <row r="352" spans="1:8" x14ac:dyDescent="0.25">
      <c r="A352" s="11" t="s">
        <v>5905</v>
      </c>
      <c r="B352" s="11" t="s">
        <v>5906</v>
      </c>
      <c r="C352" s="157">
        <v>14910.872740740373</v>
      </c>
      <c r="F352" s="11" t="s">
        <v>9225</v>
      </c>
      <c r="G352" s="11" t="s">
        <v>9226</v>
      </c>
      <c r="H352" s="157">
        <v>8234.0753104498235</v>
      </c>
    </row>
    <row r="353" spans="1:8" x14ac:dyDescent="0.25">
      <c r="A353" s="11" t="s">
        <v>5907</v>
      </c>
      <c r="B353" s="11" t="s">
        <v>5908</v>
      </c>
      <c r="C353" s="157">
        <v>5563.020895091835</v>
      </c>
      <c r="F353" s="11" t="s">
        <v>9302</v>
      </c>
      <c r="G353" s="11" t="s">
        <v>9303</v>
      </c>
      <c r="H353" s="157">
        <v>9303.3366067414427</v>
      </c>
    </row>
    <row r="354" spans="1:8" x14ac:dyDescent="0.25">
      <c r="A354" s="11" t="s">
        <v>8374</v>
      </c>
      <c r="B354" s="11" t="s">
        <v>8375</v>
      </c>
      <c r="C354" s="157">
        <v>3766.7742791496803</v>
      </c>
      <c r="F354" s="11" t="s">
        <v>9335</v>
      </c>
      <c r="G354" s="11" t="s">
        <v>9336</v>
      </c>
      <c r="H354" s="157">
        <v>4717.0103616734887</v>
      </c>
    </row>
    <row r="355" spans="1:8" x14ac:dyDescent="0.25">
      <c r="A355" s="11" t="s">
        <v>11939</v>
      </c>
      <c r="B355" s="11" t="s">
        <v>11940</v>
      </c>
      <c r="C355" s="157">
        <v>64092.170039122815</v>
      </c>
      <c r="F355" s="11" t="s">
        <v>9413</v>
      </c>
      <c r="G355" s="11" t="s">
        <v>9414</v>
      </c>
      <c r="H355" s="157">
        <v>11072.744936618765</v>
      </c>
    </row>
    <row r="356" spans="1:8" x14ac:dyDescent="0.25">
      <c r="A356" s="11" t="s">
        <v>3594</v>
      </c>
      <c r="B356" s="11" t="s">
        <v>3595</v>
      </c>
      <c r="C356" s="157">
        <v>26209.066189412242</v>
      </c>
      <c r="D356" s="12"/>
      <c r="E356" s="12"/>
      <c r="F356" s="11" t="s">
        <v>9061</v>
      </c>
      <c r="G356" s="11" t="s">
        <v>9062</v>
      </c>
      <c r="H356" s="157">
        <v>2583.3545894623776</v>
      </c>
    </row>
    <row r="357" spans="1:8" x14ac:dyDescent="0.25">
      <c r="A357" s="11" t="s">
        <v>3310</v>
      </c>
      <c r="B357" s="11" t="s">
        <v>3311</v>
      </c>
      <c r="C357" s="157">
        <v>20842.588668513934</v>
      </c>
      <c r="D357" s="12"/>
      <c r="E357" s="12"/>
      <c r="F357" s="11" t="s">
        <v>9292</v>
      </c>
      <c r="G357" s="11" t="s">
        <v>9293</v>
      </c>
      <c r="H357" s="157">
        <v>5310.198429176271</v>
      </c>
    </row>
    <row r="358" spans="1:8" x14ac:dyDescent="0.25">
      <c r="A358" s="11" t="s">
        <v>10501</v>
      </c>
      <c r="B358" s="11" t="s">
        <v>10502</v>
      </c>
      <c r="C358" s="157">
        <v>13640.192339101772</v>
      </c>
      <c r="F358" s="11" t="s">
        <v>9197</v>
      </c>
      <c r="G358" s="11" t="s">
        <v>9198</v>
      </c>
      <c r="H358" s="157">
        <v>8654.6503945423719</v>
      </c>
    </row>
    <row r="359" spans="1:8" x14ac:dyDescent="0.25">
      <c r="A359" s="11" t="s">
        <v>10503</v>
      </c>
      <c r="B359" s="11" t="s">
        <v>10504</v>
      </c>
      <c r="C359" s="157">
        <v>2132.5051859661585</v>
      </c>
      <c r="F359" s="11" t="s">
        <v>9441</v>
      </c>
      <c r="G359" s="11" t="s">
        <v>9442</v>
      </c>
      <c r="H359" s="157">
        <v>4977.9284737442013</v>
      </c>
    </row>
    <row r="360" spans="1:8" x14ac:dyDescent="0.25">
      <c r="A360" s="11" t="s">
        <v>8658</v>
      </c>
      <c r="B360" s="11" t="s">
        <v>8659</v>
      </c>
      <c r="C360" s="157">
        <v>13914.104058747163</v>
      </c>
      <c r="F360" s="11" t="s">
        <v>9378</v>
      </c>
      <c r="G360" s="11" t="s">
        <v>9379</v>
      </c>
      <c r="H360" s="157">
        <v>2866.2657682672011</v>
      </c>
    </row>
    <row r="361" spans="1:8" x14ac:dyDescent="0.25">
      <c r="A361" s="11" t="s">
        <v>11171</v>
      </c>
      <c r="B361" s="11" t="s">
        <v>11172</v>
      </c>
      <c r="C361" s="157">
        <v>5359.0163075556902</v>
      </c>
      <c r="F361" s="11" t="s">
        <v>9227</v>
      </c>
      <c r="G361" s="11" t="s">
        <v>9228</v>
      </c>
      <c r="H361" s="157">
        <v>3748.9173838795955</v>
      </c>
    </row>
    <row r="362" spans="1:8" x14ac:dyDescent="0.25">
      <c r="A362" s="11" t="s">
        <v>14185</v>
      </c>
      <c r="B362" s="11" t="s">
        <v>14186</v>
      </c>
      <c r="C362" s="157">
        <v>38639.908502122438</v>
      </c>
      <c r="F362" s="11" t="s">
        <v>9076</v>
      </c>
      <c r="G362" s="11" t="s">
        <v>9077</v>
      </c>
      <c r="H362" s="157">
        <v>3246.3713594350183</v>
      </c>
    </row>
    <row r="363" spans="1:8" x14ac:dyDescent="0.25">
      <c r="A363" s="11" t="s">
        <v>7757</v>
      </c>
      <c r="B363" s="11" t="s">
        <v>7758</v>
      </c>
      <c r="C363" s="157">
        <v>30323.282669671637</v>
      </c>
      <c r="F363" s="11" t="s">
        <v>8658</v>
      </c>
      <c r="G363" s="11" t="s">
        <v>8659</v>
      </c>
      <c r="H363" s="157">
        <v>13914.104058747163</v>
      </c>
    </row>
    <row r="364" spans="1:8" x14ac:dyDescent="0.25">
      <c r="A364" s="11" t="s">
        <v>11941</v>
      </c>
      <c r="B364" s="11" t="s">
        <v>11942</v>
      </c>
      <c r="C364" s="157">
        <v>17792.80622711495</v>
      </c>
      <c r="F364" s="11" t="s">
        <v>8730</v>
      </c>
      <c r="G364" s="11" t="s">
        <v>8731</v>
      </c>
      <c r="H364" s="157">
        <v>14092.684167483447</v>
      </c>
    </row>
    <row r="365" spans="1:8" x14ac:dyDescent="0.25">
      <c r="A365" s="11" t="s">
        <v>13494</v>
      </c>
      <c r="B365" s="11" t="s">
        <v>13495</v>
      </c>
      <c r="C365" s="157">
        <v>11274.81002052077</v>
      </c>
      <c r="F365" s="11" t="s">
        <v>8901</v>
      </c>
      <c r="G365" s="11" t="s">
        <v>8902</v>
      </c>
      <c r="H365" s="157">
        <v>16725.030800031956</v>
      </c>
    </row>
    <row r="366" spans="1:8" x14ac:dyDescent="0.25">
      <c r="A366" s="11" t="s">
        <v>8981</v>
      </c>
      <c r="B366" s="11" t="s">
        <v>8982</v>
      </c>
      <c r="C366" s="157">
        <v>6241.553201899409</v>
      </c>
      <c r="F366" s="11" t="s">
        <v>8776</v>
      </c>
      <c r="G366" s="11" t="s">
        <v>8777</v>
      </c>
      <c r="H366" s="157">
        <v>14345.211937288595</v>
      </c>
    </row>
    <row r="367" spans="1:8" x14ac:dyDescent="0.25">
      <c r="A367" s="11" t="s">
        <v>13496</v>
      </c>
      <c r="B367" s="11" t="s">
        <v>13497</v>
      </c>
      <c r="C367" s="157">
        <v>12353.457060587743</v>
      </c>
      <c r="F367" s="11" t="s">
        <v>8949</v>
      </c>
      <c r="G367" s="11" t="s">
        <v>8950</v>
      </c>
      <c r="H367" s="157">
        <v>10084.77640375434</v>
      </c>
    </row>
    <row r="368" spans="1:8" x14ac:dyDescent="0.25">
      <c r="A368" s="11" t="s">
        <v>4356</v>
      </c>
      <c r="B368" s="11" t="s">
        <v>4357</v>
      </c>
      <c r="C368" s="157">
        <v>6635.7579523523573</v>
      </c>
      <c r="D368" s="12"/>
      <c r="E368" s="12"/>
      <c r="F368" s="11" t="s">
        <v>8774</v>
      </c>
      <c r="G368" s="11" t="s">
        <v>8775</v>
      </c>
      <c r="H368" s="157">
        <v>44007.27889617558</v>
      </c>
    </row>
    <row r="369" spans="1:8" x14ac:dyDescent="0.25">
      <c r="A369" s="11" t="s">
        <v>6587</v>
      </c>
      <c r="B369" s="11" t="s">
        <v>6588</v>
      </c>
      <c r="C369" s="157">
        <v>3737.6645467553185</v>
      </c>
      <c r="F369" s="11" t="s">
        <v>8803</v>
      </c>
      <c r="G369" s="11" t="s">
        <v>8804</v>
      </c>
      <c r="H369" s="157">
        <v>7492.1352434001556</v>
      </c>
    </row>
    <row r="370" spans="1:8" x14ac:dyDescent="0.25">
      <c r="A370" s="11" t="s">
        <v>12969</v>
      </c>
      <c r="B370" s="11" t="s">
        <v>12970</v>
      </c>
      <c r="C370" s="157">
        <v>15079.676703442356</v>
      </c>
      <c r="F370" s="11" t="s">
        <v>8786</v>
      </c>
      <c r="G370" s="11" t="s">
        <v>8787</v>
      </c>
      <c r="H370" s="157">
        <v>11945.715067165464</v>
      </c>
    </row>
    <row r="371" spans="1:8" x14ac:dyDescent="0.25">
      <c r="A371" s="11" t="s">
        <v>6589</v>
      </c>
      <c r="B371" s="11" t="s">
        <v>6590</v>
      </c>
      <c r="C371" s="157">
        <v>6402.2764316817829</v>
      </c>
      <c r="F371" s="11" t="s">
        <v>8708</v>
      </c>
      <c r="G371" s="11" t="s">
        <v>8709</v>
      </c>
      <c r="H371" s="157">
        <v>3892.3837987600318</v>
      </c>
    </row>
    <row r="372" spans="1:8" x14ac:dyDescent="0.25">
      <c r="A372" s="11" t="s">
        <v>6591</v>
      </c>
      <c r="B372" s="11" t="s">
        <v>6592</v>
      </c>
      <c r="C372" s="157">
        <v>2952.1010051858116</v>
      </c>
      <c r="F372" s="11" t="s">
        <v>8813</v>
      </c>
      <c r="G372" s="11" t="s">
        <v>8814</v>
      </c>
      <c r="H372" s="157">
        <v>8765.6434719317695</v>
      </c>
    </row>
    <row r="373" spans="1:8" x14ac:dyDescent="0.25">
      <c r="A373" s="11" t="s">
        <v>3312</v>
      </c>
      <c r="B373" s="11" t="s">
        <v>3313</v>
      </c>
      <c r="C373" s="157">
        <v>11027.219507897576</v>
      </c>
      <c r="D373" s="12"/>
      <c r="E373" s="12"/>
      <c r="F373" s="11" t="s">
        <v>8690</v>
      </c>
      <c r="G373" s="11" t="s">
        <v>8691</v>
      </c>
      <c r="H373" s="157">
        <v>18859.368627649968</v>
      </c>
    </row>
    <row r="374" spans="1:8" x14ac:dyDescent="0.25">
      <c r="A374" s="11" t="s">
        <v>9629</v>
      </c>
      <c r="B374" s="11" t="s">
        <v>9630</v>
      </c>
      <c r="C374" s="157">
        <v>5922.9558245003091</v>
      </c>
      <c r="F374" s="11" t="s">
        <v>8836</v>
      </c>
      <c r="G374" s="11" t="s">
        <v>8837</v>
      </c>
      <c r="H374" s="157">
        <v>11026.132603216711</v>
      </c>
    </row>
    <row r="375" spans="1:8" x14ac:dyDescent="0.25">
      <c r="A375" s="11" t="s">
        <v>14405</v>
      </c>
      <c r="B375" s="11" t="s">
        <v>14406</v>
      </c>
      <c r="C375" s="157">
        <v>11138.566190734129</v>
      </c>
      <c r="F375" s="11" t="s">
        <v>8919</v>
      </c>
      <c r="G375" s="11" t="s">
        <v>8920</v>
      </c>
      <c r="H375" s="157">
        <v>20161.349940429449</v>
      </c>
    </row>
    <row r="376" spans="1:8" x14ac:dyDescent="0.25">
      <c r="A376" s="11" t="s">
        <v>12298</v>
      </c>
      <c r="B376" s="11" t="s">
        <v>12299</v>
      </c>
      <c r="C376" s="157">
        <v>19920.154594786298</v>
      </c>
      <c r="F376" s="11" t="s">
        <v>8831</v>
      </c>
      <c r="G376" s="11" t="s">
        <v>8832</v>
      </c>
      <c r="H376" s="157">
        <v>10506.409743923088</v>
      </c>
    </row>
    <row r="377" spans="1:8" x14ac:dyDescent="0.25">
      <c r="A377" s="11" t="s">
        <v>7510</v>
      </c>
      <c r="B377" s="11" t="s">
        <v>7511</v>
      </c>
      <c r="C377" s="157">
        <v>6994.3495144045555</v>
      </c>
      <c r="F377" s="11" t="s">
        <v>8929</v>
      </c>
      <c r="G377" s="11" t="s">
        <v>8930</v>
      </c>
      <c r="H377" s="157">
        <v>9960.6360339822822</v>
      </c>
    </row>
    <row r="378" spans="1:8" x14ac:dyDescent="0.25">
      <c r="A378" s="11" t="s">
        <v>8983</v>
      </c>
      <c r="B378" s="11" t="s">
        <v>8984</v>
      </c>
      <c r="C378" s="157">
        <v>5636.8639753527614</v>
      </c>
      <c r="F378" s="11" t="s">
        <v>8669</v>
      </c>
      <c r="G378" s="11" t="s">
        <v>8670</v>
      </c>
      <c r="H378" s="157">
        <v>13288.323748582932</v>
      </c>
    </row>
    <row r="379" spans="1:8" x14ac:dyDescent="0.25">
      <c r="A379" s="11" t="s">
        <v>3596</v>
      </c>
      <c r="B379" s="11" t="s">
        <v>3597</v>
      </c>
      <c r="C379" s="157">
        <v>20337.442539381773</v>
      </c>
      <c r="D379" s="12"/>
      <c r="E379" s="12"/>
      <c r="F379" s="11" t="s">
        <v>8947</v>
      </c>
      <c r="G379" s="11" t="s">
        <v>8948</v>
      </c>
      <c r="H379" s="157">
        <v>11407.259555992501</v>
      </c>
    </row>
    <row r="380" spans="1:8" x14ac:dyDescent="0.25">
      <c r="A380" s="11" t="s">
        <v>5536</v>
      </c>
      <c r="B380" s="11" t="s">
        <v>5537</v>
      </c>
      <c r="C380" s="157">
        <v>8926.3690995941924</v>
      </c>
      <c r="F380" s="11" t="s">
        <v>8770</v>
      </c>
      <c r="G380" s="11" t="s">
        <v>8771</v>
      </c>
      <c r="H380" s="157">
        <v>36453.133810227984</v>
      </c>
    </row>
    <row r="381" spans="1:8" x14ac:dyDescent="0.25">
      <c r="A381" s="11" t="s">
        <v>14663</v>
      </c>
      <c r="B381" s="11" t="s">
        <v>14664</v>
      </c>
      <c r="C381" s="157">
        <v>11215.85018744097</v>
      </c>
      <c r="F381" s="11" t="s">
        <v>8648</v>
      </c>
      <c r="G381" s="11" t="s">
        <v>8649</v>
      </c>
      <c r="H381" s="157">
        <v>21101.345240006529</v>
      </c>
    </row>
    <row r="382" spans="1:8" x14ac:dyDescent="0.25">
      <c r="A382" s="11" t="s">
        <v>4358</v>
      </c>
      <c r="B382" s="11" t="s">
        <v>4359</v>
      </c>
      <c r="C382" s="157">
        <v>9151.9627915780566</v>
      </c>
      <c r="D382" s="12"/>
      <c r="E382" s="12"/>
      <c r="F382" s="11" t="s">
        <v>8879</v>
      </c>
      <c r="G382" s="11" t="s">
        <v>8880</v>
      </c>
      <c r="H382" s="157">
        <v>9449.7742387099133</v>
      </c>
    </row>
    <row r="383" spans="1:8" x14ac:dyDescent="0.25">
      <c r="A383" s="11" t="s">
        <v>5909</v>
      </c>
      <c r="B383" s="11" t="s">
        <v>5910</v>
      </c>
      <c r="C383" s="157">
        <v>13611.59724346467</v>
      </c>
      <c r="F383" s="11" t="s">
        <v>8925</v>
      </c>
      <c r="G383" s="11" t="s">
        <v>8926</v>
      </c>
      <c r="H383" s="157">
        <v>10923.390219777786</v>
      </c>
    </row>
    <row r="384" spans="1:8" x14ac:dyDescent="0.25">
      <c r="A384" s="11" t="s">
        <v>2717</v>
      </c>
      <c r="B384" s="11" t="s">
        <v>2718</v>
      </c>
      <c r="C384" s="157">
        <v>15461.546095975247</v>
      </c>
      <c r="D384" s="12"/>
      <c r="E384" s="12"/>
      <c r="F384" s="11" t="s">
        <v>8869</v>
      </c>
      <c r="G384" s="11" t="s">
        <v>8870</v>
      </c>
      <c r="H384" s="157">
        <v>25781.96883148959</v>
      </c>
    </row>
    <row r="385" spans="1:8" x14ac:dyDescent="0.25">
      <c r="A385" s="11" t="s">
        <v>8985</v>
      </c>
      <c r="B385" s="11" t="s">
        <v>8986</v>
      </c>
      <c r="C385" s="157">
        <v>13242.511388665152</v>
      </c>
      <c r="F385" s="11" t="s">
        <v>8953</v>
      </c>
      <c r="G385" s="11" t="s">
        <v>8954</v>
      </c>
      <c r="H385" s="157">
        <v>21599.77644067851</v>
      </c>
    </row>
    <row r="386" spans="1:8" x14ac:dyDescent="0.25">
      <c r="A386" s="11" t="s">
        <v>13929</v>
      </c>
      <c r="B386" s="11" t="s">
        <v>13930</v>
      </c>
      <c r="C386" s="157">
        <v>14838.967301670171</v>
      </c>
      <c r="F386" s="11" t="s">
        <v>8945</v>
      </c>
      <c r="G386" s="11" t="s">
        <v>8946</v>
      </c>
      <c r="H386" s="157">
        <v>7492.383199739681</v>
      </c>
    </row>
    <row r="387" spans="1:8" x14ac:dyDescent="0.25">
      <c r="A387" s="11" t="s">
        <v>3067</v>
      </c>
      <c r="B387" s="11" t="s">
        <v>3068</v>
      </c>
      <c r="C387" s="157">
        <v>13260.844950904484</v>
      </c>
      <c r="D387" s="12"/>
      <c r="E387" s="12"/>
      <c r="F387" s="11" t="s">
        <v>8796</v>
      </c>
      <c r="G387" s="11" t="s">
        <v>8797</v>
      </c>
      <c r="H387" s="157">
        <v>11511.700350592042</v>
      </c>
    </row>
    <row r="388" spans="1:8" x14ac:dyDescent="0.25">
      <c r="A388" s="11" t="s">
        <v>6917</v>
      </c>
      <c r="B388" s="11" t="s">
        <v>6918</v>
      </c>
      <c r="C388" s="157">
        <v>23295.411115766983</v>
      </c>
      <c r="F388" s="11" t="s">
        <v>8897</v>
      </c>
      <c r="G388" s="11" t="s">
        <v>8898</v>
      </c>
      <c r="H388" s="157">
        <v>7172.4255875345179</v>
      </c>
    </row>
    <row r="389" spans="1:8" x14ac:dyDescent="0.25">
      <c r="A389" s="11" t="s">
        <v>11173</v>
      </c>
      <c r="B389" s="11" t="s">
        <v>11174</v>
      </c>
      <c r="C389" s="157">
        <v>3758.8442719605819</v>
      </c>
      <c r="F389" s="11" t="s">
        <v>8840</v>
      </c>
      <c r="G389" s="11" t="s">
        <v>8841</v>
      </c>
      <c r="H389" s="157">
        <v>17139.20814557527</v>
      </c>
    </row>
    <row r="390" spans="1:8" x14ac:dyDescent="0.25">
      <c r="A390" s="11" t="s">
        <v>11175</v>
      </c>
      <c r="B390" s="11" t="s">
        <v>11176</v>
      </c>
      <c r="C390" s="157">
        <v>11784.027199346292</v>
      </c>
      <c r="F390" s="11" t="s">
        <v>8918</v>
      </c>
      <c r="G390" s="11" t="s">
        <v>3755</v>
      </c>
      <c r="H390" s="157">
        <v>14648.758979425016</v>
      </c>
    </row>
    <row r="391" spans="1:8" x14ac:dyDescent="0.25">
      <c r="A391" s="11" t="s">
        <v>11177</v>
      </c>
      <c r="B391" s="11" t="s">
        <v>11178</v>
      </c>
      <c r="C391" s="157">
        <v>7823.1206298203551</v>
      </c>
      <c r="F391" s="11" t="s">
        <v>8913</v>
      </c>
      <c r="G391" s="11" t="s">
        <v>6529</v>
      </c>
      <c r="H391" s="157">
        <v>9451.4603968199535</v>
      </c>
    </row>
    <row r="392" spans="1:8" x14ac:dyDescent="0.25">
      <c r="A392" s="11" t="s">
        <v>8660</v>
      </c>
      <c r="B392" s="11" t="s">
        <v>8661</v>
      </c>
      <c r="C392" s="157">
        <v>7324.3650469216009</v>
      </c>
      <c r="F392" s="11" t="s">
        <v>8923</v>
      </c>
      <c r="G392" s="11" t="s">
        <v>8924</v>
      </c>
      <c r="H392" s="157">
        <v>37671.250777082008</v>
      </c>
    </row>
    <row r="393" spans="1:8" x14ac:dyDescent="0.25">
      <c r="A393" s="11" t="s">
        <v>9981</v>
      </c>
      <c r="B393" s="11" t="s">
        <v>9982</v>
      </c>
      <c r="C393" s="157">
        <v>2570.3458025172094</v>
      </c>
      <c r="F393" s="11" t="s">
        <v>8712</v>
      </c>
      <c r="G393" s="11" t="s">
        <v>8713</v>
      </c>
      <c r="H393" s="157">
        <v>19318.797863942171</v>
      </c>
    </row>
    <row r="394" spans="1:8" x14ac:dyDescent="0.25">
      <c r="A394" s="11" t="s">
        <v>6919</v>
      </c>
      <c r="B394" s="11" t="s">
        <v>6920</v>
      </c>
      <c r="C394" s="157">
        <v>7811.6044707244191</v>
      </c>
      <c r="F394" s="11" t="s">
        <v>8742</v>
      </c>
      <c r="G394" s="11" t="s">
        <v>8743</v>
      </c>
      <c r="H394" s="157">
        <v>5901.7134074714595</v>
      </c>
    </row>
    <row r="395" spans="1:8" x14ac:dyDescent="0.25">
      <c r="A395" s="11" t="s">
        <v>8662</v>
      </c>
      <c r="B395" s="11" t="s">
        <v>8663</v>
      </c>
      <c r="C395" s="157">
        <v>14813.935867933063</v>
      </c>
      <c r="F395" s="11" t="s">
        <v>8802</v>
      </c>
      <c r="G395" s="11" t="s">
        <v>5686</v>
      </c>
      <c r="H395" s="157">
        <v>13165.817140008459</v>
      </c>
    </row>
    <row r="396" spans="1:8" x14ac:dyDescent="0.25">
      <c r="A396" s="11" t="s">
        <v>3598</v>
      </c>
      <c r="B396" s="11" t="s">
        <v>3599</v>
      </c>
      <c r="C396" s="157">
        <v>6858.1282678423549</v>
      </c>
      <c r="D396" s="12"/>
      <c r="E396" s="12"/>
      <c r="F396" s="11" t="s">
        <v>8873</v>
      </c>
      <c r="G396" s="11" t="s">
        <v>8874</v>
      </c>
      <c r="H396" s="157">
        <v>14348.315214282447</v>
      </c>
    </row>
    <row r="397" spans="1:8" x14ac:dyDescent="0.25">
      <c r="A397" s="11" t="s">
        <v>6593</v>
      </c>
      <c r="B397" s="11" t="s">
        <v>6594</v>
      </c>
      <c r="C397" s="157">
        <v>3645.2265726059768</v>
      </c>
      <c r="F397" s="11" t="s">
        <v>8650</v>
      </c>
      <c r="G397" s="11" t="s">
        <v>8651</v>
      </c>
      <c r="H397" s="157">
        <v>13014.627980119716</v>
      </c>
    </row>
    <row r="398" spans="1:8" x14ac:dyDescent="0.25">
      <c r="A398" s="11" t="s">
        <v>14533</v>
      </c>
      <c r="B398" s="11" t="s">
        <v>14534</v>
      </c>
      <c r="C398" s="157">
        <v>8328.8215633340351</v>
      </c>
      <c r="F398" s="11" t="s">
        <v>8899</v>
      </c>
      <c r="G398" s="11" t="s">
        <v>8900</v>
      </c>
      <c r="H398" s="157">
        <v>10739.886334056675</v>
      </c>
    </row>
    <row r="399" spans="1:8" x14ac:dyDescent="0.25">
      <c r="A399" s="11" t="s">
        <v>11943</v>
      </c>
      <c r="B399" s="11" t="s">
        <v>11944</v>
      </c>
      <c r="C399" s="157">
        <v>1986.7799951499435</v>
      </c>
      <c r="F399" s="11" t="s">
        <v>8951</v>
      </c>
      <c r="G399" s="11" t="s">
        <v>8952</v>
      </c>
      <c r="H399" s="157">
        <v>9445.0919329980716</v>
      </c>
    </row>
    <row r="400" spans="1:8" x14ac:dyDescent="0.25">
      <c r="A400" s="11" t="s">
        <v>8277</v>
      </c>
      <c r="B400" s="11" t="s">
        <v>8278</v>
      </c>
      <c r="C400" s="157">
        <v>7030.8724850423378</v>
      </c>
      <c r="F400" s="11" t="s">
        <v>8811</v>
      </c>
      <c r="G400" s="11" t="s">
        <v>8812</v>
      </c>
      <c r="H400" s="157">
        <v>59653.557586365088</v>
      </c>
    </row>
    <row r="401" spans="1:8" x14ac:dyDescent="0.25">
      <c r="A401" s="11" t="s">
        <v>5911</v>
      </c>
      <c r="B401" s="11" t="s">
        <v>5912</v>
      </c>
      <c r="C401" s="157">
        <v>5146.1080784294618</v>
      </c>
      <c r="F401" s="11" t="s">
        <v>8827</v>
      </c>
      <c r="G401" s="11" t="s">
        <v>8828</v>
      </c>
      <c r="H401" s="157">
        <v>11503.19554990544</v>
      </c>
    </row>
    <row r="402" spans="1:8" x14ac:dyDescent="0.25">
      <c r="A402" s="11" t="s">
        <v>7759</v>
      </c>
      <c r="B402" s="11" t="s">
        <v>7760</v>
      </c>
      <c r="C402" s="157">
        <v>18787.514657220367</v>
      </c>
      <c r="F402" s="11" t="s">
        <v>8844</v>
      </c>
      <c r="G402" s="11" t="s">
        <v>8845</v>
      </c>
      <c r="H402" s="157">
        <v>2.0881141408604331</v>
      </c>
    </row>
    <row r="403" spans="1:8" x14ac:dyDescent="0.25">
      <c r="A403" s="11" t="s">
        <v>4360</v>
      </c>
      <c r="B403" s="11" t="s">
        <v>4361</v>
      </c>
      <c r="C403" s="157">
        <v>3691.3828685657209</v>
      </c>
      <c r="D403" s="12"/>
      <c r="E403" s="12"/>
      <c r="F403" s="11" t="s">
        <v>8692</v>
      </c>
      <c r="G403" s="11" t="s">
        <v>8693</v>
      </c>
      <c r="H403" s="157">
        <v>10857.286619934646</v>
      </c>
    </row>
    <row r="404" spans="1:8" x14ac:dyDescent="0.25">
      <c r="A404" s="11" t="s">
        <v>9983</v>
      </c>
      <c r="B404" s="11" t="s">
        <v>4361</v>
      </c>
      <c r="C404" s="157">
        <v>12321.123053797253</v>
      </c>
      <c r="F404" s="11" t="s">
        <v>8921</v>
      </c>
      <c r="G404" s="11" t="s">
        <v>8922</v>
      </c>
      <c r="H404" s="157">
        <v>43477.004515206965</v>
      </c>
    </row>
    <row r="405" spans="1:8" x14ac:dyDescent="0.25">
      <c r="A405" s="11" t="s">
        <v>13931</v>
      </c>
      <c r="B405" s="11" t="s">
        <v>13932</v>
      </c>
      <c r="C405" s="157">
        <v>12651.733413265176</v>
      </c>
      <c r="F405" s="11" t="s">
        <v>8666</v>
      </c>
      <c r="G405" s="11" t="s">
        <v>3609</v>
      </c>
      <c r="H405" s="157">
        <v>7763.4280302138304</v>
      </c>
    </row>
    <row r="406" spans="1:8" x14ac:dyDescent="0.25">
      <c r="A406" s="11" t="s">
        <v>3314</v>
      </c>
      <c r="B406" s="11" t="s">
        <v>3315</v>
      </c>
      <c r="C406" s="157">
        <v>12076.861158670719</v>
      </c>
      <c r="D406" s="12"/>
      <c r="E406" s="12"/>
      <c r="F406" s="11" t="s">
        <v>8685</v>
      </c>
      <c r="G406" s="11" t="s">
        <v>8686</v>
      </c>
      <c r="H406" s="157">
        <v>11389.373709256768</v>
      </c>
    </row>
    <row r="407" spans="1:8" x14ac:dyDescent="0.25">
      <c r="A407" s="11" t="s">
        <v>11945</v>
      </c>
      <c r="B407" s="11" t="s">
        <v>3315</v>
      </c>
      <c r="C407" s="157">
        <v>2991.1414841999613</v>
      </c>
      <c r="F407" s="11" t="s">
        <v>8656</v>
      </c>
      <c r="G407" s="11" t="s">
        <v>8657</v>
      </c>
      <c r="H407" s="157">
        <v>17796.86342928663</v>
      </c>
    </row>
    <row r="408" spans="1:8" x14ac:dyDescent="0.25">
      <c r="A408" s="11" t="s">
        <v>11179</v>
      </c>
      <c r="B408" s="11" t="s">
        <v>11180</v>
      </c>
      <c r="C408" s="157">
        <v>4050.2843760264027</v>
      </c>
      <c r="F408" s="11" t="s">
        <v>8722</v>
      </c>
      <c r="G408" s="11" t="s">
        <v>8723</v>
      </c>
      <c r="H408" s="157">
        <v>39741.722943451001</v>
      </c>
    </row>
    <row r="409" spans="1:8" x14ac:dyDescent="0.25">
      <c r="A409" s="11" t="s">
        <v>9984</v>
      </c>
      <c r="B409" s="11" t="s">
        <v>9985</v>
      </c>
      <c r="C409" s="157">
        <v>8947.1001233908446</v>
      </c>
      <c r="F409" s="11" t="s">
        <v>8688</v>
      </c>
      <c r="G409" s="11" t="s">
        <v>8689</v>
      </c>
      <c r="H409" s="157">
        <v>12966.417421839602</v>
      </c>
    </row>
    <row r="410" spans="1:8" x14ac:dyDescent="0.25">
      <c r="A410" s="11" t="s">
        <v>8987</v>
      </c>
      <c r="B410" s="11" t="s">
        <v>8988</v>
      </c>
      <c r="C410" s="157">
        <v>5107.3315128625463</v>
      </c>
      <c r="F410" s="11" t="s">
        <v>8758</v>
      </c>
      <c r="G410" s="11" t="s">
        <v>8759</v>
      </c>
      <c r="H410" s="157">
        <v>4845.8001075655357</v>
      </c>
    </row>
    <row r="411" spans="1:8" x14ac:dyDescent="0.25">
      <c r="A411" s="11" t="s">
        <v>4869</v>
      </c>
      <c r="B411" s="11" t="s">
        <v>4870</v>
      </c>
      <c r="C411" s="157">
        <v>11552.369292799174</v>
      </c>
      <c r="D411" s="12"/>
      <c r="E411" s="12"/>
      <c r="F411" s="11" t="s">
        <v>8823</v>
      </c>
      <c r="G411" s="11" t="s">
        <v>8824</v>
      </c>
      <c r="H411" s="157">
        <v>6199.4239021261483</v>
      </c>
    </row>
    <row r="412" spans="1:8" x14ac:dyDescent="0.25">
      <c r="A412" s="11" t="s">
        <v>8404</v>
      </c>
      <c r="B412" s="11" t="s">
        <v>4870</v>
      </c>
      <c r="C412" s="157">
        <v>15281.096210233254</v>
      </c>
      <c r="F412" s="11" t="s">
        <v>8760</v>
      </c>
      <c r="G412" s="11" t="s">
        <v>8761</v>
      </c>
      <c r="H412" s="157">
        <v>39978.212940620899</v>
      </c>
    </row>
    <row r="413" spans="1:8" x14ac:dyDescent="0.25">
      <c r="A413" s="11" t="s">
        <v>4871</v>
      </c>
      <c r="B413" s="11" t="s">
        <v>4872</v>
      </c>
      <c r="C413" s="157">
        <v>9294.0569333635958</v>
      </c>
      <c r="D413" s="12"/>
      <c r="E413" s="12"/>
      <c r="F413" s="11" t="s">
        <v>8664</v>
      </c>
      <c r="G413" s="11" t="s">
        <v>8665</v>
      </c>
      <c r="H413" s="157">
        <v>8306.1449936356912</v>
      </c>
    </row>
    <row r="414" spans="1:8" x14ac:dyDescent="0.25">
      <c r="A414" s="11" t="s">
        <v>2719</v>
      </c>
      <c r="B414" s="11" t="s">
        <v>2720</v>
      </c>
      <c r="C414" s="157">
        <v>10733.394030623876</v>
      </c>
      <c r="D414" s="12"/>
      <c r="E414" s="12"/>
      <c r="F414" s="11" t="s">
        <v>8772</v>
      </c>
      <c r="G414" s="11" t="s">
        <v>8773</v>
      </c>
      <c r="H414" s="157">
        <v>7861.7407936502041</v>
      </c>
    </row>
    <row r="415" spans="1:8" x14ac:dyDescent="0.25">
      <c r="A415" s="11" t="s">
        <v>9986</v>
      </c>
      <c r="B415" s="11" t="s">
        <v>9987</v>
      </c>
      <c r="C415" s="157">
        <v>16389.390266639384</v>
      </c>
      <c r="F415" s="11" t="s">
        <v>8916</v>
      </c>
      <c r="G415" s="11" t="s">
        <v>8917</v>
      </c>
      <c r="H415" s="157">
        <v>5120.8368867841027</v>
      </c>
    </row>
    <row r="416" spans="1:8" x14ac:dyDescent="0.25">
      <c r="A416" s="11" t="s">
        <v>10505</v>
      </c>
      <c r="B416" s="11" t="s">
        <v>10506</v>
      </c>
      <c r="C416" s="157">
        <v>10078.526725827493</v>
      </c>
      <c r="F416" s="11" t="s">
        <v>8800</v>
      </c>
      <c r="G416" s="11" t="s">
        <v>8801</v>
      </c>
      <c r="H416" s="157">
        <v>5345.1215172141174</v>
      </c>
    </row>
    <row r="417" spans="1:8" x14ac:dyDescent="0.25">
      <c r="A417" s="11" t="s">
        <v>5538</v>
      </c>
      <c r="B417" s="11" t="s">
        <v>5539</v>
      </c>
      <c r="C417" s="157">
        <v>9887.7566876568726</v>
      </c>
      <c r="F417" s="11" t="s">
        <v>8911</v>
      </c>
      <c r="G417" s="11" t="s">
        <v>8912</v>
      </c>
      <c r="H417" s="157">
        <v>12434.584732398427</v>
      </c>
    </row>
    <row r="418" spans="1:8" x14ac:dyDescent="0.25">
      <c r="A418" s="11" t="s">
        <v>6263</v>
      </c>
      <c r="B418" s="11" t="s">
        <v>6264</v>
      </c>
      <c r="C418" s="157">
        <v>14238.145663465308</v>
      </c>
      <c r="F418" s="11" t="s">
        <v>8698</v>
      </c>
      <c r="G418" s="11" t="s">
        <v>8699</v>
      </c>
      <c r="H418" s="157">
        <v>2931.085788669714</v>
      </c>
    </row>
    <row r="419" spans="1:8" x14ac:dyDescent="0.25">
      <c r="A419" s="11" t="s">
        <v>8989</v>
      </c>
      <c r="B419" s="11" t="s">
        <v>8990</v>
      </c>
      <c r="C419" s="157">
        <v>3461.974869596319</v>
      </c>
      <c r="F419" s="11" t="s">
        <v>8907</v>
      </c>
      <c r="G419" s="11" t="s">
        <v>8908</v>
      </c>
      <c r="H419" s="157">
        <v>10362.160792413972</v>
      </c>
    </row>
    <row r="420" spans="1:8" x14ac:dyDescent="0.25">
      <c r="A420" s="11" t="s">
        <v>8991</v>
      </c>
      <c r="B420" s="11" t="s">
        <v>8992</v>
      </c>
      <c r="C420" s="157">
        <v>6285.1457723035492</v>
      </c>
      <c r="F420" s="11" t="s">
        <v>8706</v>
      </c>
      <c r="G420" s="11" t="s">
        <v>8707</v>
      </c>
      <c r="H420" s="157">
        <v>4386.539470199672</v>
      </c>
    </row>
    <row r="421" spans="1:8" x14ac:dyDescent="0.25">
      <c r="A421" s="11" t="s">
        <v>4873</v>
      </c>
      <c r="B421" s="11" t="s">
        <v>4874</v>
      </c>
      <c r="C421" s="157">
        <v>18135.468368777925</v>
      </c>
      <c r="D421" s="12"/>
      <c r="E421" s="12"/>
      <c r="F421" s="11" t="s">
        <v>8750</v>
      </c>
      <c r="G421" s="11" t="s">
        <v>8751</v>
      </c>
      <c r="H421" s="157">
        <v>22229.837441478729</v>
      </c>
    </row>
    <row r="422" spans="1:8" x14ac:dyDescent="0.25">
      <c r="A422" s="11" t="s">
        <v>4875</v>
      </c>
      <c r="B422" s="11" t="s">
        <v>4876</v>
      </c>
      <c r="C422" s="157">
        <v>9028.9930766734487</v>
      </c>
      <c r="D422" s="12"/>
      <c r="E422" s="12"/>
      <c r="F422" s="11" t="s">
        <v>8671</v>
      </c>
      <c r="G422" s="11" t="s">
        <v>8672</v>
      </c>
      <c r="H422" s="157">
        <v>7161.5855138572342</v>
      </c>
    </row>
    <row r="423" spans="1:8" x14ac:dyDescent="0.25">
      <c r="A423" s="11" t="s">
        <v>4877</v>
      </c>
      <c r="B423" s="11" t="s">
        <v>4876</v>
      </c>
      <c r="C423" s="157">
        <v>8657.5129860925699</v>
      </c>
      <c r="D423" s="12"/>
      <c r="E423" s="12"/>
      <c r="F423" s="11" t="s">
        <v>8704</v>
      </c>
      <c r="G423" s="11" t="s">
        <v>8705</v>
      </c>
      <c r="H423" s="157">
        <v>4526.7612862676078</v>
      </c>
    </row>
    <row r="424" spans="1:8" x14ac:dyDescent="0.25">
      <c r="A424" s="11" t="s">
        <v>7360</v>
      </c>
      <c r="B424" s="11" t="s">
        <v>4876</v>
      </c>
      <c r="C424" s="157">
        <v>10577.085803658782</v>
      </c>
      <c r="F424" s="11" t="s">
        <v>8858</v>
      </c>
      <c r="G424" s="11" t="s">
        <v>5750</v>
      </c>
      <c r="H424" s="157">
        <v>22712.579235279991</v>
      </c>
    </row>
    <row r="425" spans="1:8" x14ac:dyDescent="0.25">
      <c r="A425" s="11" t="s">
        <v>3999</v>
      </c>
      <c r="B425" s="11" t="s">
        <v>4000</v>
      </c>
      <c r="C425" s="157">
        <v>7024.4621893392132</v>
      </c>
      <c r="D425" s="12"/>
      <c r="E425" s="12"/>
      <c r="F425" s="11" t="s">
        <v>8780</v>
      </c>
      <c r="G425" s="11" t="s">
        <v>8781</v>
      </c>
      <c r="H425" s="157">
        <v>35584.235520659517</v>
      </c>
    </row>
    <row r="426" spans="1:8" x14ac:dyDescent="0.25">
      <c r="A426" s="11" t="s">
        <v>5540</v>
      </c>
      <c r="B426" s="11" t="s">
        <v>5541</v>
      </c>
      <c r="C426" s="157">
        <v>16545.460132522428</v>
      </c>
      <c r="F426" s="11" t="s">
        <v>8677</v>
      </c>
      <c r="G426" s="11" t="s">
        <v>8678</v>
      </c>
      <c r="H426" s="157">
        <v>10782.69766907868</v>
      </c>
    </row>
    <row r="427" spans="1:8" x14ac:dyDescent="0.25">
      <c r="A427" s="11" t="s">
        <v>8279</v>
      </c>
      <c r="B427" s="11" t="s">
        <v>8280</v>
      </c>
      <c r="C427" s="157">
        <v>6942.9140729980854</v>
      </c>
      <c r="F427" s="11" t="s">
        <v>8939</v>
      </c>
      <c r="G427" s="11" t="s">
        <v>8940</v>
      </c>
      <c r="H427" s="157">
        <v>8109.5946448105251</v>
      </c>
    </row>
    <row r="428" spans="1:8" x14ac:dyDescent="0.25">
      <c r="A428" s="11" t="s">
        <v>8048</v>
      </c>
      <c r="B428" s="11" t="s">
        <v>8049</v>
      </c>
      <c r="C428" s="157">
        <v>24190.697206661138</v>
      </c>
      <c r="F428" s="11" t="s">
        <v>8746</v>
      </c>
      <c r="G428" s="11" t="s">
        <v>8747</v>
      </c>
      <c r="H428" s="157">
        <v>6941.0737426672658</v>
      </c>
    </row>
    <row r="429" spans="1:8" x14ac:dyDescent="0.25">
      <c r="A429" s="11" t="s">
        <v>11181</v>
      </c>
      <c r="B429" s="11" t="s">
        <v>11182</v>
      </c>
      <c r="C429" s="157">
        <v>12948.186809214127</v>
      </c>
      <c r="F429" s="11" t="s">
        <v>8885</v>
      </c>
      <c r="G429" s="11" t="s">
        <v>8886</v>
      </c>
      <c r="H429" s="157">
        <v>5059.0591815314874</v>
      </c>
    </row>
    <row r="430" spans="1:8" x14ac:dyDescent="0.25">
      <c r="A430" s="11" t="s">
        <v>8993</v>
      </c>
      <c r="B430" s="11" t="s">
        <v>8994</v>
      </c>
      <c r="C430" s="157">
        <v>11775.439144428561</v>
      </c>
      <c r="F430" s="11" t="s">
        <v>8710</v>
      </c>
      <c r="G430" s="11" t="s">
        <v>8711</v>
      </c>
      <c r="H430" s="157">
        <v>3308.8152014535417</v>
      </c>
    </row>
    <row r="431" spans="1:8" x14ac:dyDescent="0.25">
      <c r="A431" s="11" t="s">
        <v>3316</v>
      </c>
      <c r="B431" s="11" t="s">
        <v>3317</v>
      </c>
      <c r="C431" s="157">
        <v>2192.4935850637648</v>
      </c>
      <c r="D431" s="12"/>
      <c r="E431" s="12"/>
      <c r="F431" s="11" t="s">
        <v>8681</v>
      </c>
      <c r="G431" s="11" t="s">
        <v>8682</v>
      </c>
      <c r="H431" s="157">
        <v>16965.189860959912</v>
      </c>
    </row>
    <row r="432" spans="1:8" x14ac:dyDescent="0.25">
      <c r="A432" s="11" t="s">
        <v>5913</v>
      </c>
      <c r="B432" s="11" t="s">
        <v>5914</v>
      </c>
      <c r="C432" s="157">
        <v>11334.705671623828</v>
      </c>
      <c r="F432" s="11" t="s">
        <v>8835</v>
      </c>
      <c r="G432" s="11" t="s">
        <v>7650</v>
      </c>
      <c r="H432" s="157">
        <v>2318.1319733958771</v>
      </c>
    </row>
    <row r="433" spans="1:8" x14ac:dyDescent="0.25">
      <c r="A433" s="11" t="s">
        <v>10507</v>
      </c>
      <c r="B433" s="11" t="s">
        <v>10508</v>
      </c>
      <c r="C433" s="157">
        <v>8148.4079884801013</v>
      </c>
      <c r="F433" s="11" t="s">
        <v>8654</v>
      </c>
      <c r="G433" s="11" t="s">
        <v>8655</v>
      </c>
      <c r="H433" s="157">
        <v>2915.1497727320616</v>
      </c>
    </row>
    <row r="434" spans="1:8" x14ac:dyDescent="0.25">
      <c r="A434" s="11" t="s">
        <v>3069</v>
      </c>
      <c r="B434" s="11" t="s">
        <v>3070</v>
      </c>
      <c r="C434" s="157">
        <v>14368.916546096243</v>
      </c>
      <c r="D434" s="12"/>
      <c r="E434" s="12"/>
      <c r="F434" s="11" t="s">
        <v>8720</v>
      </c>
      <c r="G434" s="11" t="s">
        <v>8721</v>
      </c>
      <c r="H434" s="157">
        <v>5105.2433549600273</v>
      </c>
    </row>
    <row r="435" spans="1:8" x14ac:dyDescent="0.25">
      <c r="A435" s="11" t="s">
        <v>6921</v>
      </c>
      <c r="B435" s="11" t="s">
        <v>6922</v>
      </c>
      <c r="C435" s="157">
        <v>7560.3242714398666</v>
      </c>
      <c r="F435" s="11" t="s">
        <v>8794</v>
      </c>
      <c r="G435" s="11" t="s">
        <v>8795</v>
      </c>
      <c r="H435" s="157">
        <v>3890.6021326428263</v>
      </c>
    </row>
    <row r="436" spans="1:8" x14ac:dyDescent="0.25">
      <c r="A436" s="11" t="s">
        <v>8995</v>
      </c>
      <c r="B436" s="11" t="s">
        <v>8996</v>
      </c>
      <c r="C436" s="157">
        <v>4359.6890325344593</v>
      </c>
      <c r="F436" s="11" t="s">
        <v>8716</v>
      </c>
      <c r="G436" s="11" t="s">
        <v>8717</v>
      </c>
      <c r="H436" s="157">
        <v>4714.5196444812327</v>
      </c>
    </row>
    <row r="437" spans="1:8" x14ac:dyDescent="0.25">
      <c r="A437" s="11" t="s">
        <v>11946</v>
      </c>
      <c r="B437" s="11" t="s">
        <v>11947</v>
      </c>
      <c r="C437" s="157">
        <v>7618.9982023559724</v>
      </c>
      <c r="F437" s="11" t="s">
        <v>8724</v>
      </c>
      <c r="G437" s="11" t="s">
        <v>8725</v>
      </c>
      <c r="H437" s="157">
        <v>2037.0130975228881</v>
      </c>
    </row>
    <row r="438" spans="1:8" x14ac:dyDescent="0.25">
      <c r="A438" s="11" t="s">
        <v>11948</v>
      </c>
      <c r="B438" s="11" t="s">
        <v>11949</v>
      </c>
      <c r="C438" s="157">
        <v>8989.6723002979488</v>
      </c>
      <c r="F438" s="11" t="s">
        <v>8941</v>
      </c>
      <c r="G438" s="11" t="s">
        <v>8942</v>
      </c>
      <c r="H438" s="157">
        <v>3056.8049295531519</v>
      </c>
    </row>
    <row r="439" spans="1:8" x14ac:dyDescent="0.25">
      <c r="A439" s="11" t="s">
        <v>8997</v>
      </c>
      <c r="B439" s="11" t="s">
        <v>8998</v>
      </c>
      <c r="C439" s="157">
        <v>11447.543615819986</v>
      </c>
      <c r="F439" s="11" t="s">
        <v>8905</v>
      </c>
      <c r="G439" s="11" t="s">
        <v>8906</v>
      </c>
      <c r="H439" s="157">
        <v>1624.7375821859575</v>
      </c>
    </row>
    <row r="440" spans="1:8" x14ac:dyDescent="0.25">
      <c r="A440" s="11" t="s">
        <v>14407</v>
      </c>
      <c r="B440" s="11" t="s">
        <v>14408</v>
      </c>
      <c r="C440" s="157">
        <v>3835.3938574785479</v>
      </c>
      <c r="F440" s="11" t="s">
        <v>8784</v>
      </c>
      <c r="G440" s="11" t="s">
        <v>8785</v>
      </c>
      <c r="H440" s="157">
        <v>7682.4822809581246</v>
      </c>
    </row>
    <row r="441" spans="1:8" x14ac:dyDescent="0.25">
      <c r="A441" s="11" t="s">
        <v>12300</v>
      </c>
      <c r="B441" s="11" t="s">
        <v>12301</v>
      </c>
      <c r="C441" s="157">
        <v>6443.4889827273992</v>
      </c>
      <c r="F441" s="11" t="s">
        <v>8752</v>
      </c>
      <c r="G441" s="11" t="s">
        <v>8753</v>
      </c>
      <c r="H441" s="157">
        <v>3405.070734029779</v>
      </c>
    </row>
    <row r="442" spans="1:8" x14ac:dyDescent="0.25">
      <c r="A442" s="11" t="s">
        <v>14535</v>
      </c>
      <c r="B442" s="11" t="s">
        <v>14536</v>
      </c>
      <c r="C442" s="157">
        <v>16288.53868256538</v>
      </c>
      <c r="F442" s="11" t="s">
        <v>8852</v>
      </c>
      <c r="G442" s="11" t="s">
        <v>8853</v>
      </c>
      <c r="H442" s="157">
        <v>7165.1540391637836</v>
      </c>
    </row>
    <row r="443" spans="1:8" x14ac:dyDescent="0.25">
      <c r="A443" s="11" t="s">
        <v>5542</v>
      </c>
      <c r="B443" s="11" t="s">
        <v>5543</v>
      </c>
      <c r="C443" s="157">
        <v>11154.242196004898</v>
      </c>
      <c r="F443" s="11" t="s">
        <v>8694</v>
      </c>
      <c r="G443" s="11" t="s">
        <v>8695</v>
      </c>
      <c r="H443" s="157">
        <v>3076.2752507951413</v>
      </c>
    </row>
    <row r="444" spans="1:8" x14ac:dyDescent="0.25">
      <c r="A444" s="11" t="s">
        <v>11950</v>
      </c>
      <c r="B444" s="11" t="s">
        <v>11951</v>
      </c>
      <c r="C444" s="157">
        <v>14054.257669652941</v>
      </c>
      <c r="F444" s="11" t="s">
        <v>8766</v>
      </c>
      <c r="G444" s="11" t="s">
        <v>8767</v>
      </c>
      <c r="H444" s="157">
        <v>2086.251762622273</v>
      </c>
    </row>
    <row r="445" spans="1:8" x14ac:dyDescent="0.25">
      <c r="A445" s="11" t="s">
        <v>12302</v>
      </c>
      <c r="B445" s="11" t="s">
        <v>12303</v>
      </c>
      <c r="C445" s="157">
        <v>25355.834251827917</v>
      </c>
      <c r="F445" s="11" t="s">
        <v>8714</v>
      </c>
      <c r="G445" s="11" t="s">
        <v>8715</v>
      </c>
      <c r="H445" s="157">
        <v>2739.4594983474622</v>
      </c>
    </row>
    <row r="446" spans="1:8" x14ac:dyDescent="0.25">
      <c r="A446" s="11" t="s">
        <v>5915</v>
      </c>
      <c r="B446" s="11" t="s">
        <v>5916</v>
      </c>
      <c r="C446" s="157">
        <v>6531.3727464812118</v>
      </c>
      <c r="F446" s="11" t="s">
        <v>8718</v>
      </c>
      <c r="G446" s="11" t="s">
        <v>8719</v>
      </c>
      <c r="H446" s="157">
        <v>3237.849648852899</v>
      </c>
    </row>
    <row r="447" spans="1:8" x14ac:dyDescent="0.25">
      <c r="A447" s="11" t="s">
        <v>10509</v>
      </c>
      <c r="B447" s="11" t="s">
        <v>10510</v>
      </c>
      <c r="C447" s="157">
        <v>10441.236851130707</v>
      </c>
      <c r="F447" s="11" t="s">
        <v>8809</v>
      </c>
      <c r="G447" s="11" t="s">
        <v>8810</v>
      </c>
      <c r="H447" s="157">
        <v>8027.5556982742119</v>
      </c>
    </row>
    <row r="448" spans="1:8" x14ac:dyDescent="0.25">
      <c r="A448" s="11" t="s">
        <v>13498</v>
      </c>
      <c r="B448" s="11" t="s">
        <v>13499</v>
      </c>
      <c r="C448" s="157">
        <v>12898.346752960822</v>
      </c>
      <c r="F448" s="11" t="s">
        <v>8821</v>
      </c>
      <c r="G448" s="11" t="s">
        <v>8822</v>
      </c>
      <c r="H448" s="157">
        <v>10700.965879830781</v>
      </c>
    </row>
    <row r="449" spans="1:8" x14ac:dyDescent="0.25">
      <c r="A449" s="11" t="s">
        <v>4362</v>
      </c>
      <c r="B449" s="11" t="s">
        <v>4363</v>
      </c>
      <c r="C449" s="157">
        <v>4465.0865515454989</v>
      </c>
      <c r="D449" s="12"/>
      <c r="E449" s="12"/>
      <c r="F449" s="11" t="s">
        <v>8846</v>
      </c>
      <c r="G449" s="11" t="s">
        <v>8847</v>
      </c>
      <c r="H449" s="157">
        <v>52056.377713334659</v>
      </c>
    </row>
    <row r="450" spans="1:8" x14ac:dyDescent="0.25">
      <c r="A450" s="11" t="s">
        <v>10511</v>
      </c>
      <c r="B450" s="11" t="s">
        <v>10512</v>
      </c>
      <c r="C450" s="157">
        <v>4721.9551107009729</v>
      </c>
      <c r="F450" s="11" t="s">
        <v>10428</v>
      </c>
      <c r="G450" s="11" t="s">
        <v>10429</v>
      </c>
      <c r="H450" s="157">
        <v>10076.492698877792</v>
      </c>
    </row>
    <row r="451" spans="1:8" x14ac:dyDescent="0.25">
      <c r="A451" s="11" t="s">
        <v>12971</v>
      </c>
      <c r="B451" s="11" t="s">
        <v>12972</v>
      </c>
      <c r="C451" s="157">
        <v>24930.604567518731</v>
      </c>
      <c r="F451" s="11" t="s">
        <v>8825</v>
      </c>
      <c r="G451" s="11" t="s">
        <v>8826</v>
      </c>
      <c r="H451" s="157">
        <v>8961.1641176278554</v>
      </c>
    </row>
    <row r="452" spans="1:8" x14ac:dyDescent="0.25">
      <c r="A452" s="11" t="s">
        <v>4364</v>
      </c>
      <c r="B452" s="11" t="s">
        <v>4365</v>
      </c>
      <c r="C452" s="157">
        <v>10874.893566001751</v>
      </c>
      <c r="D452" s="12"/>
      <c r="E452" s="12"/>
      <c r="F452" s="11" t="s">
        <v>8856</v>
      </c>
      <c r="G452" s="11" t="s">
        <v>8857</v>
      </c>
      <c r="H452" s="157">
        <v>7165.0161335259936</v>
      </c>
    </row>
    <row r="453" spans="1:8" x14ac:dyDescent="0.25">
      <c r="A453" s="11" t="s">
        <v>8405</v>
      </c>
      <c r="B453" s="11" t="s">
        <v>8406</v>
      </c>
      <c r="C453" s="157">
        <v>1656.5407109824946</v>
      </c>
      <c r="F453" s="11" t="s">
        <v>8867</v>
      </c>
      <c r="G453" s="11" t="s">
        <v>8868</v>
      </c>
      <c r="H453" s="157">
        <v>5761.8592051574342</v>
      </c>
    </row>
    <row r="454" spans="1:8" x14ac:dyDescent="0.25">
      <c r="A454" s="11" t="s">
        <v>8999</v>
      </c>
      <c r="B454" s="11" t="s">
        <v>9000</v>
      </c>
      <c r="C454" s="157">
        <v>11749.829559254285</v>
      </c>
      <c r="F454" s="11" t="s">
        <v>8909</v>
      </c>
      <c r="G454" s="11" t="s">
        <v>8910</v>
      </c>
      <c r="H454" s="157">
        <v>14527.296541319347</v>
      </c>
    </row>
    <row r="455" spans="1:8" x14ac:dyDescent="0.25">
      <c r="A455" s="11" t="s">
        <v>9988</v>
      </c>
      <c r="B455" s="11" t="s">
        <v>9989</v>
      </c>
      <c r="C455" s="157">
        <v>6106.3943259563848</v>
      </c>
      <c r="F455" s="11" t="s">
        <v>8815</v>
      </c>
      <c r="G455" s="11" t="s">
        <v>8816</v>
      </c>
      <c r="H455" s="157">
        <v>18596.574568561737</v>
      </c>
    </row>
    <row r="456" spans="1:8" x14ac:dyDescent="0.25">
      <c r="A456" s="11" t="s">
        <v>10513</v>
      </c>
      <c r="B456" s="11" t="s">
        <v>10514</v>
      </c>
      <c r="C456" s="157">
        <v>14581.183072727237</v>
      </c>
      <c r="F456" s="11" t="s">
        <v>8788</v>
      </c>
      <c r="G456" s="11" t="s">
        <v>8789</v>
      </c>
      <c r="H456" s="157">
        <v>6453.2974707053063</v>
      </c>
    </row>
    <row r="457" spans="1:8" x14ac:dyDescent="0.25">
      <c r="A457" s="11" t="s">
        <v>9990</v>
      </c>
      <c r="B457" s="11" t="s">
        <v>9991</v>
      </c>
      <c r="C457" s="157">
        <v>41.296255985514115</v>
      </c>
      <c r="F457" s="11" t="s">
        <v>8891</v>
      </c>
      <c r="G457" s="11" t="s">
        <v>8892</v>
      </c>
      <c r="H457" s="157">
        <v>14270.568899613698</v>
      </c>
    </row>
    <row r="458" spans="1:8" x14ac:dyDescent="0.25">
      <c r="A458" s="11" t="s">
        <v>9001</v>
      </c>
      <c r="B458" s="11" t="s">
        <v>9002</v>
      </c>
      <c r="C458" s="157">
        <v>9495.7268920350216</v>
      </c>
      <c r="F458" s="11" t="s">
        <v>8943</v>
      </c>
      <c r="G458" s="11" t="s">
        <v>8944</v>
      </c>
      <c r="H458" s="157">
        <v>14334.380217489212</v>
      </c>
    </row>
    <row r="459" spans="1:8" x14ac:dyDescent="0.25">
      <c r="A459" s="11" t="s">
        <v>13500</v>
      </c>
      <c r="B459" s="11" t="s">
        <v>13501</v>
      </c>
      <c r="C459" s="157">
        <v>5685.2136707423842</v>
      </c>
      <c r="F459" s="11" t="s">
        <v>8734</v>
      </c>
      <c r="G459" s="11" t="s">
        <v>8735</v>
      </c>
      <c r="H459" s="157">
        <v>6628.7229315644017</v>
      </c>
    </row>
    <row r="460" spans="1:8" x14ac:dyDescent="0.25">
      <c r="A460" s="11" t="s">
        <v>7361</v>
      </c>
      <c r="B460" s="11" t="s">
        <v>7362</v>
      </c>
      <c r="C460" s="157">
        <v>16592.451859206431</v>
      </c>
      <c r="F460" s="11" t="s">
        <v>8935</v>
      </c>
      <c r="G460" s="11" t="s">
        <v>8936</v>
      </c>
      <c r="H460" s="157">
        <v>3837.9432270509456</v>
      </c>
    </row>
    <row r="461" spans="1:8" x14ac:dyDescent="0.25">
      <c r="A461" s="11" t="s">
        <v>9003</v>
      </c>
      <c r="B461" s="11" t="s">
        <v>9004</v>
      </c>
      <c r="C461" s="157">
        <v>13880.217170212587</v>
      </c>
      <c r="F461" s="11" t="s">
        <v>8696</v>
      </c>
      <c r="G461" s="11" t="s">
        <v>8697</v>
      </c>
      <c r="H461" s="157">
        <v>9564.9616716137643</v>
      </c>
    </row>
    <row r="462" spans="1:8" x14ac:dyDescent="0.25">
      <c r="A462" s="11" t="s">
        <v>9005</v>
      </c>
      <c r="B462" s="11" t="s">
        <v>9006</v>
      </c>
      <c r="C462" s="157">
        <v>9814.3761700794112</v>
      </c>
      <c r="F462" s="11" t="s">
        <v>8748</v>
      </c>
      <c r="G462" s="11" t="s">
        <v>8749</v>
      </c>
      <c r="H462" s="157">
        <v>5857.3653404184452</v>
      </c>
    </row>
    <row r="463" spans="1:8" x14ac:dyDescent="0.25">
      <c r="A463" s="11" t="s">
        <v>9007</v>
      </c>
      <c r="B463" s="11" t="s">
        <v>9008</v>
      </c>
      <c r="C463" s="157">
        <v>10387.14029059218</v>
      </c>
      <c r="F463" s="11" t="s">
        <v>8675</v>
      </c>
      <c r="G463" s="11" t="s">
        <v>8676</v>
      </c>
      <c r="H463" s="157">
        <v>5835.9529904075798</v>
      </c>
    </row>
    <row r="464" spans="1:8" x14ac:dyDescent="0.25">
      <c r="A464" s="11" t="s">
        <v>5544</v>
      </c>
      <c r="B464" s="11" t="s">
        <v>5545</v>
      </c>
      <c r="C464" s="157">
        <v>13315.590718409596</v>
      </c>
      <c r="F464" s="11" t="s">
        <v>8726</v>
      </c>
      <c r="G464" s="11" t="s">
        <v>8727</v>
      </c>
      <c r="H464" s="157">
        <v>9932.7807932106734</v>
      </c>
    </row>
    <row r="465" spans="1:8" x14ac:dyDescent="0.25">
      <c r="A465" s="11" t="s">
        <v>5546</v>
      </c>
      <c r="B465" s="11" t="s">
        <v>5547</v>
      </c>
      <c r="C465" s="157">
        <v>19690.792895138256</v>
      </c>
      <c r="F465" s="11" t="s">
        <v>8700</v>
      </c>
      <c r="G465" s="11" t="s">
        <v>8701</v>
      </c>
      <c r="H465" s="157">
        <v>20303.049639464123</v>
      </c>
    </row>
    <row r="466" spans="1:8" x14ac:dyDescent="0.25">
      <c r="A466" s="11" t="s">
        <v>12580</v>
      </c>
      <c r="B466" s="11" t="s">
        <v>12581</v>
      </c>
      <c r="C466" s="157">
        <v>17085.1006595982</v>
      </c>
      <c r="F466" s="11" t="s">
        <v>8762</v>
      </c>
      <c r="G466" s="11" t="s">
        <v>8763</v>
      </c>
      <c r="H466" s="157">
        <v>31609.92130215705</v>
      </c>
    </row>
    <row r="467" spans="1:8" x14ac:dyDescent="0.25">
      <c r="A467" s="11" t="s">
        <v>9631</v>
      </c>
      <c r="B467" s="11" t="s">
        <v>9632</v>
      </c>
      <c r="C467" s="157">
        <v>3253.8877920188893</v>
      </c>
      <c r="F467" s="11" t="s">
        <v>8927</v>
      </c>
      <c r="G467" s="11" t="s">
        <v>8928</v>
      </c>
      <c r="H467" s="157">
        <v>13005.686268121839</v>
      </c>
    </row>
    <row r="468" spans="1:8" x14ac:dyDescent="0.25">
      <c r="A468" s="11" t="s">
        <v>9633</v>
      </c>
      <c r="B468" s="11" t="s">
        <v>9634</v>
      </c>
      <c r="C468" s="157">
        <v>4021.415826279424</v>
      </c>
      <c r="F468" s="11" t="s">
        <v>8702</v>
      </c>
      <c r="G468" s="11" t="s">
        <v>8703</v>
      </c>
      <c r="H468" s="157">
        <v>3252.3005299142042</v>
      </c>
    </row>
    <row r="469" spans="1:8" x14ac:dyDescent="0.25">
      <c r="A469" s="11" t="s">
        <v>12304</v>
      </c>
      <c r="B469" s="11" t="s">
        <v>12305</v>
      </c>
      <c r="C469" s="157">
        <v>18577.895434675131</v>
      </c>
      <c r="F469" s="11" t="s">
        <v>8805</v>
      </c>
      <c r="G469" s="11" t="s">
        <v>8806</v>
      </c>
      <c r="H469" s="157">
        <v>5915.5075709844104</v>
      </c>
    </row>
    <row r="470" spans="1:8" x14ac:dyDescent="0.25">
      <c r="A470" s="11" t="s">
        <v>9009</v>
      </c>
      <c r="B470" s="11" t="s">
        <v>9010</v>
      </c>
      <c r="C470" s="157">
        <v>10608.992051550307</v>
      </c>
      <c r="F470" s="11" t="s">
        <v>8865</v>
      </c>
      <c r="G470" s="11" t="s">
        <v>8866</v>
      </c>
      <c r="H470" s="157">
        <v>9420.4242555140445</v>
      </c>
    </row>
    <row r="471" spans="1:8" x14ac:dyDescent="0.25">
      <c r="A471" s="11" t="s">
        <v>8407</v>
      </c>
      <c r="B471" s="11" t="s">
        <v>8408</v>
      </c>
      <c r="C471" s="157">
        <v>10864.675800042347</v>
      </c>
      <c r="F471" s="11" t="s">
        <v>8687</v>
      </c>
      <c r="G471" s="11" t="s">
        <v>3339</v>
      </c>
      <c r="H471" s="157">
        <v>11516.218643006054</v>
      </c>
    </row>
    <row r="472" spans="1:8" x14ac:dyDescent="0.25">
      <c r="A472" s="11" t="s">
        <v>8409</v>
      </c>
      <c r="B472" s="11" t="s">
        <v>8410</v>
      </c>
      <c r="C472" s="157">
        <v>9679.3967611512089</v>
      </c>
      <c r="F472" s="11" t="s">
        <v>8838</v>
      </c>
      <c r="G472" s="11" t="s">
        <v>8839</v>
      </c>
      <c r="H472" s="157">
        <v>11811.908476112221</v>
      </c>
    </row>
    <row r="473" spans="1:8" x14ac:dyDescent="0.25">
      <c r="A473" s="11" t="s">
        <v>14187</v>
      </c>
      <c r="B473" s="11" t="s">
        <v>14188</v>
      </c>
      <c r="C473" s="157">
        <v>14913.78223181973</v>
      </c>
      <c r="F473" s="11" t="s">
        <v>8848</v>
      </c>
      <c r="G473" s="11" t="s">
        <v>8849</v>
      </c>
      <c r="H473" s="157">
        <v>6559.5597138076655</v>
      </c>
    </row>
    <row r="474" spans="1:8" x14ac:dyDescent="0.25">
      <c r="A474" s="11" t="s">
        <v>6923</v>
      </c>
      <c r="B474" s="11" t="s">
        <v>6924</v>
      </c>
      <c r="C474" s="157">
        <v>14435.291812632426</v>
      </c>
      <c r="F474" s="11" t="s">
        <v>8861</v>
      </c>
      <c r="G474" s="11" t="s">
        <v>8862</v>
      </c>
      <c r="H474" s="157">
        <v>3526.2545141271726</v>
      </c>
    </row>
    <row r="475" spans="1:8" x14ac:dyDescent="0.25">
      <c r="A475" s="11" t="s">
        <v>10515</v>
      </c>
      <c r="B475" s="11" t="s">
        <v>10516</v>
      </c>
      <c r="C475" s="157">
        <v>3949.8531759490147</v>
      </c>
      <c r="F475" s="11" t="s">
        <v>8833</v>
      </c>
      <c r="G475" s="11" t="s">
        <v>8834</v>
      </c>
      <c r="H475" s="157">
        <v>7456.5335295335844</v>
      </c>
    </row>
    <row r="476" spans="1:8" x14ac:dyDescent="0.25">
      <c r="A476" s="11" t="s">
        <v>8050</v>
      </c>
      <c r="B476" s="11" t="s">
        <v>8051</v>
      </c>
      <c r="C476" s="157">
        <v>10171.970469545939</v>
      </c>
      <c r="F476" s="11" t="s">
        <v>8738</v>
      </c>
      <c r="G476" s="11" t="s">
        <v>8739</v>
      </c>
      <c r="H476" s="157">
        <v>10337.779856428626</v>
      </c>
    </row>
    <row r="477" spans="1:8" x14ac:dyDescent="0.25">
      <c r="A477" s="11" t="s">
        <v>8411</v>
      </c>
      <c r="B477" s="11" t="s">
        <v>8412</v>
      </c>
      <c r="C477" s="157">
        <v>8756.0310139765443</v>
      </c>
      <c r="F477" s="11" t="s">
        <v>8764</v>
      </c>
      <c r="G477" s="11" t="s">
        <v>8765</v>
      </c>
      <c r="H477" s="157">
        <v>26505.622622269835</v>
      </c>
    </row>
    <row r="478" spans="1:8" x14ac:dyDescent="0.25">
      <c r="A478" s="11" t="s">
        <v>3800</v>
      </c>
      <c r="B478" s="11" t="s">
        <v>3801</v>
      </c>
      <c r="C478" s="157">
        <v>7948.3474338199585</v>
      </c>
      <c r="D478" s="12"/>
      <c r="E478" s="12"/>
      <c r="F478" s="11" t="s">
        <v>8662</v>
      </c>
      <c r="G478" s="11" t="s">
        <v>8663</v>
      </c>
      <c r="H478" s="157">
        <v>14813.935867933063</v>
      </c>
    </row>
    <row r="479" spans="1:8" x14ac:dyDescent="0.25">
      <c r="A479" s="11" t="s">
        <v>4366</v>
      </c>
      <c r="B479" s="11" t="s">
        <v>4367</v>
      </c>
      <c r="C479" s="157">
        <v>3291.8217768293862</v>
      </c>
      <c r="D479" s="12"/>
      <c r="E479" s="12"/>
      <c r="F479" s="11" t="s">
        <v>8792</v>
      </c>
      <c r="G479" s="11" t="s">
        <v>8793</v>
      </c>
      <c r="H479" s="157">
        <v>8480.8838368321849</v>
      </c>
    </row>
    <row r="480" spans="1:8" x14ac:dyDescent="0.25">
      <c r="A480" s="11" t="s">
        <v>10517</v>
      </c>
      <c r="B480" s="11" t="s">
        <v>10518</v>
      </c>
      <c r="C480" s="157">
        <v>7946.3591177333119</v>
      </c>
      <c r="F480" s="11" t="s">
        <v>8889</v>
      </c>
      <c r="G480" s="11" t="s">
        <v>8890</v>
      </c>
      <c r="H480" s="157">
        <v>9766.7685594621507</v>
      </c>
    </row>
    <row r="481" spans="1:8" x14ac:dyDescent="0.25">
      <c r="A481" s="11" t="s">
        <v>7761</v>
      </c>
      <c r="B481" s="11" t="s">
        <v>7762</v>
      </c>
      <c r="C481" s="157">
        <v>5677.519541950076</v>
      </c>
      <c r="F481" s="11" t="s">
        <v>8679</v>
      </c>
      <c r="G481" s="11" t="s">
        <v>8680</v>
      </c>
      <c r="H481" s="157">
        <v>4346.7384266458266</v>
      </c>
    </row>
    <row r="482" spans="1:8" x14ac:dyDescent="0.25">
      <c r="A482" s="11" t="s">
        <v>13502</v>
      </c>
      <c r="B482" s="11" t="s">
        <v>13503</v>
      </c>
      <c r="C482" s="157">
        <v>12680.793689865452</v>
      </c>
      <c r="F482" s="11" t="s">
        <v>8881</v>
      </c>
      <c r="G482" s="11" t="s">
        <v>8882</v>
      </c>
      <c r="H482" s="157">
        <v>3445.4821979380722</v>
      </c>
    </row>
    <row r="483" spans="1:8" x14ac:dyDescent="0.25">
      <c r="A483" s="11" t="s">
        <v>8052</v>
      </c>
      <c r="B483" s="11" t="s">
        <v>8053</v>
      </c>
      <c r="C483" s="157">
        <v>4215.4356502334631</v>
      </c>
      <c r="F483" s="11" t="s">
        <v>8937</v>
      </c>
      <c r="G483" s="11" t="s">
        <v>8938</v>
      </c>
      <c r="H483" s="157">
        <v>13604.897378472784</v>
      </c>
    </row>
    <row r="484" spans="1:8" x14ac:dyDescent="0.25">
      <c r="A484" s="11" t="s">
        <v>6595</v>
      </c>
      <c r="B484" s="11" t="s">
        <v>6596</v>
      </c>
      <c r="C484" s="157">
        <v>5156.8666528769454</v>
      </c>
      <c r="F484" s="11" t="s">
        <v>8931</v>
      </c>
      <c r="G484" s="11" t="s">
        <v>8932</v>
      </c>
      <c r="H484" s="157">
        <v>8106.518266116489</v>
      </c>
    </row>
    <row r="485" spans="1:8" x14ac:dyDescent="0.25">
      <c r="A485" s="11" t="s">
        <v>6597</v>
      </c>
      <c r="B485" s="11" t="s">
        <v>6598</v>
      </c>
      <c r="C485" s="157">
        <v>13900.072310462972</v>
      </c>
      <c r="F485" s="11" t="s">
        <v>8817</v>
      </c>
      <c r="G485" s="11" t="s">
        <v>8818</v>
      </c>
      <c r="H485" s="157">
        <v>22047.588229434819</v>
      </c>
    </row>
    <row r="486" spans="1:8" x14ac:dyDescent="0.25">
      <c r="A486" s="11" t="s">
        <v>9992</v>
      </c>
      <c r="B486" s="11" t="s">
        <v>9993</v>
      </c>
      <c r="C486" s="157">
        <v>6533.1189549673745</v>
      </c>
      <c r="F486" s="11" t="s">
        <v>10087</v>
      </c>
      <c r="G486" s="11" t="s">
        <v>10088</v>
      </c>
      <c r="H486" s="157">
        <v>15405.453621562323</v>
      </c>
    </row>
    <row r="487" spans="1:8" x14ac:dyDescent="0.25">
      <c r="A487" s="11" t="s">
        <v>7763</v>
      </c>
      <c r="B487" s="11" t="s">
        <v>7764</v>
      </c>
      <c r="C487" s="157">
        <v>2618.5606850706572</v>
      </c>
      <c r="F487" s="11" t="s">
        <v>8859</v>
      </c>
      <c r="G487" s="11" t="s">
        <v>8860</v>
      </c>
      <c r="H487" s="157">
        <v>19548.47109618098</v>
      </c>
    </row>
    <row r="488" spans="1:8" x14ac:dyDescent="0.25">
      <c r="A488" s="11" t="s">
        <v>4001</v>
      </c>
      <c r="B488" s="11" t="s">
        <v>4002</v>
      </c>
      <c r="C488" s="157">
        <v>6403.1466904679901</v>
      </c>
      <c r="D488" s="12"/>
      <c r="E488" s="12"/>
      <c r="F488" s="11" t="s">
        <v>8877</v>
      </c>
      <c r="G488" s="11" t="s">
        <v>8878</v>
      </c>
      <c r="H488" s="157">
        <v>6649.943125371944</v>
      </c>
    </row>
    <row r="489" spans="1:8" x14ac:dyDescent="0.25">
      <c r="A489" s="11" t="s">
        <v>5548</v>
      </c>
      <c r="B489" s="11" t="s">
        <v>5549</v>
      </c>
      <c r="C489" s="157">
        <v>10507.368444583632</v>
      </c>
      <c r="F489" s="11" t="s">
        <v>8683</v>
      </c>
      <c r="G489" s="11" t="s">
        <v>8684</v>
      </c>
      <c r="H489" s="157">
        <v>11105.632863833056</v>
      </c>
    </row>
    <row r="490" spans="1:8" x14ac:dyDescent="0.25">
      <c r="A490" s="11" t="s">
        <v>12582</v>
      </c>
      <c r="B490" s="11" t="s">
        <v>12583</v>
      </c>
      <c r="C490" s="157">
        <v>11347.089461984087</v>
      </c>
      <c r="F490" s="11" t="s">
        <v>8728</v>
      </c>
      <c r="G490" s="11" t="s">
        <v>8729</v>
      </c>
      <c r="H490" s="157">
        <v>12444.806150074002</v>
      </c>
    </row>
    <row r="491" spans="1:8" x14ac:dyDescent="0.25">
      <c r="A491" s="11" t="s">
        <v>9994</v>
      </c>
      <c r="B491" s="11" t="s">
        <v>9995</v>
      </c>
      <c r="C491" s="157">
        <v>13400.482140666334</v>
      </c>
      <c r="F491" s="11" t="s">
        <v>11946</v>
      </c>
      <c r="G491" s="11" t="s">
        <v>11947</v>
      </c>
      <c r="H491" s="157">
        <v>7618.9982023559724</v>
      </c>
    </row>
    <row r="492" spans="1:8" x14ac:dyDescent="0.25">
      <c r="A492" s="11" t="s">
        <v>13294</v>
      </c>
      <c r="B492" s="11" t="s">
        <v>13295</v>
      </c>
      <c r="C492" s="157">
        <v>11206.00305358454</v>
      </c>
      <c r="F492" s="11" t="s">
        <v>8652</v>
      </c>
      <c r="G492" s="11" t="s">
        <v>8653</v>
      </c>
      <c r="H492" s="157">
        <v>10293.088638707492</v>
      </c>
    </row>
    <row r="493" spans="1:8" x14ac:dyDescent="0.25">
      <c r="A493" s="11" t="s">
        <v>9011</v>
      </c>
      <c r="B493" s="11" t="s">
        <v>9012</v>
      </c>
      <c r="C493" s="157">
        <v>14020.546966351889</v>
      </c>
      <c r="F493" s="11" t="s">
        <v>8933</v>
      </c>
      <c r="G493" s="11" t="s">
        <v>8934</v>
      </c>
      <c r="H493" s="157">
        <v>3343.8420031883879</v>
      </c>
    </row>
    <row r="494" spans="1:8" x14ac:dyDescent="0.25">
      <c r="A494" s="11" t="s">
        <v>4368</v>
      </c>
      <c r="B494" s="11" t="s">
        <v>4369</v>
      </c>
      <c r="C494" s="157">
        <v>3161.4745471228939</v>
      </c>
      <c r="D494" s="12"/>
      <c r="E494" s="12"/>
      <c r="F494" s="11" t="s">
        <v>8744</v>
      </c>
      <c r="G494" s="11" t="s">
        <v>8745</v>
      </c>
      <c r="H494" s="157">
        <v>10008.475700366016</v>
      </c>
    </row>
    <row r="495" spans="1:8" x14ac:dyDescent="0.25">
      <c r="A495" s="11" t="s">
        <v>8413</v>
      </c>
      <c r="B495" s="11" t="s">
        <v>8414</v>
      </c>
      <c r="C495" s="157">
        <v>10768.500907340289</v>
      </c>
      <c r="F495" s="11" t="s">
        <v>8887</v>
      </c>
      <c r="G495" s="11" t="s">
        <v>8888</v>
      </c>
      <c r="H495" s="157">
        <v>8153.9615691002164</v>
      </c>
    </row>
    <row r="496" spans="1:8" x14ac:dyDescent="0.25">
      <c r="A496" s="11" t="s">
        <v>6599</v>
      </c>
      <c r="B496" s="11" t="s">
        <v>6600</v>
      </c>
      <c r="C496" s="157">
        <v>7542.6507437168475</v>
      </c>
      <c r="F496" s="11" t="s">
        <v>8768</v>
      </c>
      <c r="G496" s="11" t="s">
        <v>8769</v>
      </c>
      <c r="H496" s="157">
        <v>3708.6892392580194</v>
      </c>
    </row>
    <row r="497" spans="1:8" x14ac:dyDescent="0.25">
      <c r="A497" s="11" t="s">
        <v>12973</v>
      </c>
      <c r="B497" s="11" t="s">
        <v>12974</v>
      </c>
      <c r="C497" s="157">
        <v>14950.56531669964</v>
      </c>
      <c r="F497" s="11" t="s">
        <v>8660</v>
      </c>
      <c r="G497" s="11" t="s">
        <v>8661</v>
      </c>
      <c r="H497" s="157">
        <v>7324.3650469216009</v>
      </c>
    </row>
    <row r="498" spans="1:8" x14ac:dyDescent="0.25">
      <c r="A498" s="11" t="s">
        <v>10519</v>
      </c>
      <c r="B498" s="11" t="s">
        <v>10520</v>
      </c>
      <c r="C498" s="157">
        <v>10928.930701195201</v>
      </c>
      <c r="F498" s="11" t="s">
        <v>8914</v>
      </c>
      <c r="G498" s="11" t="s">
        <v>8915</v>
      </c>
      <c r="H498" s="157">
        <v>6937.6758442016662</v>
      </c>
    </row>
    <row r="499" spans="1:8" x14ac:dyDescent="0.25">
      <c r="A499" s="11" t="s">
        <v>3600</v>
      </c>
      <c r="B499" s="11" t="s">
        <v>3601</v>
      </c>
      <c r="C499" s="157">
        <v>12458.193326993674</v>
      </c>
      <c r="D499" s="12"/>
      <c r="E499" s="12"/>
      <c r="F499" s="11" t="s">
        <v>8903</v>
      </c>
      <c r="G499" s="11" t="s">
        <v>8904</v>
      </c>
      <c r="H499" s="157">
        <v>5232.9435374701288</v>
      </c>
    </row>
    <row r="500" spans="1:8" x14ac:dyDescent="0.25">
      <c r="A500" s="11" t="s">
        <v>7765</v>
      </c>
      <c r="B500" s="11" t="s">
        <v>3601</v>
      </c>
      <c r="C500" s="157">
        <v>10650.119902779617</v>
      </c>
      <c r="F500" s="11" t="s">
        <v>8875</v>
      </c>
      <c r="G500" s="11" t="s">
        <v>8876</v>
      </c>
      <c r="H500" s="157">
        <v>9831.0088925918735</v>
      </c>
    </row>
    <row r="501" spans="1:8" x14ac:dyDescent="0.25">
      <c r="A501" s="11" t="s">
        <v>13933</v>
      </c>
      <c r="B501" s="11" t="s">
        <v>3601</v>
      </c>
      <c r="C501" s="157">
        <v>8300.1400280393518</v>
      </c>
      <c r="F501" s="11" t="s">
        <v>8842</v>
      </c>
      <c r="G501" s="11" t="s">
        <v>8843</v>
      </c>
      <c r="H501" s="157">
        <v>17972.972443775874</v>
      </c>
    </row>
    <row r="502" spans="1:8" x14ac:dyDescent="0.25">
      <c r="A502" s="11" t="s">
        <v>5917</v>
      </c>
      <c r="B502" s="11" t="s">
        <v>5918</v>
      </c>
      <c r="C502" s="157">
        <v>8390.6962604626824</v>
      </c>
      <c r="F502" s="11" t="s">
        <v>8807</v>
      </c>
      <c r="G502" s="11" t="s">
        <v>8808</v>
      </c>
      <c r="H502" s="157">
        <v>9451.8658092054993</v>
      </c>
    </row>
    <row r="503" spans="1:8" x14ac:dyDescent="0.25">
      <c r="A503" s="11" t="s">
        <v>13504</v>
      </c>
      <c r="B503" s="11" t="s">
        <v>13505</v>
      </c>
      <c r="C503" s="157">
        <v>7127.1256756640223</v>
      </c>
      <c r="F503" s="11" t="s">
        <v>8790</v>
      </c>
      <c r="G503" s="11" t="s">
        <v>8791</v>
      </c>
      <c r="H503" s="157">
        <v>6503.5310339120169</v>
      </c>
    </row>
    <row r="504" spans="1:8" x14ac:dyDescent="0.25">
      <c r="A504" s="11" t="s">
        <v>9996</v>
      </c>
      <c r="B504" s="11" t="s">
        <v>9997</v>
      </c>
      <c r="C504" s="157">
        <v>3445.2534737029905</v>
      </c>
      <c r="F504" s="11" t="s">
        <v>8798</v>
      </c>
      <c r="G504" s="11" t="s">
        <v>8799</v>
      </c>
      <c r="H504" s="157">
        <v>6486.8314070720571</v>
      </c>
    </row>
    <row r="505" spans="1:8" x14ac:dyDescent="0.25">
      <c r="A505" s="11" t="s">
        <v>8664</v>
      </c>
      <c r="B505" s="11" t="s">
        <v>8665</v>
      </c>
      <c r="C505" s="157">
        <v>8306.1449936356912</v>
      </c>
      <c r="F505" s="11" t="s">
        <v>8883</v>
      </c>
      <c r="G505" s="11" t="s">
        <v>8884</v>
      </c>
      <c r="H505" s="157">
        <v>3888.7378359606528</v>
      </c>
    </row>
    <row r="506" spans="1:8" x14ac:dyDescent="0.25">
      <c r="A506" s="11" t="s">
        <v>9635</v>
      </c>
      <c r="B506" s="11" t="s">
        <v>9636</v>
      </c>
      <c r="C506" s="157">
        <v>9027.8526268933892</v>
      </c>
      <c r="F506" s="11" t="s">
        <v>8819</v>
      </c>
      <c r="G506" s="11" t="s">
        <v>8820</v>
      </c>
      <c r="H506" s="157">
        <v>17624.308279738736</v>
      </c>
    </row>
    <row r="507" spans="1:8" x14ac:dyDescent="0.25">
      <c r="A507" s="11" t="s">
        <v>7512</v>
      </c>
      <c r="B507" s="11" t="s">
        <v>7513</v>
      </c>
      <c r="C507" s="157">
        <v>10596.398794879145</v>
      </c>
      <c r="F507" s="11" t="s">
        <v>8732</v>
      </c>
      <c r="G507" s="11" t="s">
        <v>8733</v>
      </c>
      <c r="H507" s="157">
        <v>6836.2186981347077</v>
      </c>
    </row>
    <row r="508" spans="1:8" x14ac:dyDescent="0.25">
      <c r="A508" s="11" t="s">
        <v>11183</v>
      </c>
      <c r="B508" s="11" t="s">
        <v>11184</v>
      </c>
      <c r="C508" s="157">
        <v>5285.1379705504341</v>
      </c>
      <c r="F508" s="11" t="s">
        <v>8955</v>
      </c>
      <c r="G508" s="11" t="s">
        <v>8956</v>
      </c>
      <c r="H508" s="157">
        <v>40717.643359190755</v>
      </c>
    </row>
    <row r="509" spans="1:8" x14ac:dyDescent="0.25">
      <c r="A509" s="11" t="s">
        <v>9013</v>
      </c>
      <c r="B509" s="11" t="s">
        <v>9014</v>
      </c>
      <c r="C509" s="157">
        <v>15924.688479478273</v>
      </c>
      <c r="F509" s="11" t="s">
        <v>8736</v>
      </c>
      <c r="G509" s="11" t="s">
        <v>8737</v>
      </c>
      <c r="H509" s="157">
        <v>5448.1255227392503</v>
      </c>
    </row>
    <row r="510" spans="1:8" x14ac:dyDescent="0.25">
      <c r="A510" s="11" t="s">
        <v>9015</v>
      </c>
      <c r="B510" s="11" t="s">
        <v>9016</v>
      </c>
      <c r="C510" s="157">
        <v>15194.890789964098</v>
      </c>
      <c r="F510" s="11" t="s">
        <v>8667</v>
      </c>
      <c r="G510" s="11" t="s">
        <v>8668</v>
      </c>
      <c r="H510" s="157">
        <v>11913.545320005465</v>
      </c>
    </row>
    <row r="511" spans="1:8" x14ac:dyDescent="0.25">
      <c r="A511" s="11" t="s">
        <v>8281</v>
      </c>
      <c r="B511" s="11" t="s">
        <v>8282</v>
      </c>
      <c r="C511" s="157">
        <v>6046.0343943441185</v>
      </c>
      <c r="F511" s="11" t="s">
        <v>8863</v>
      </c>
      <c r="G511" s="11" t="s">
        <v>8864</v>
      </c>
      <c r="H511" s="157">
        <v>10534.458308788568</v>
      </c>
    </row>
    <row r="512" spans="1:8" x14ac:dyDescent="0.25">
      <c r="A512" s="11" t="s">
        <v>9017</v>
      </c>
      <c r="B512" s="11" t="s">
        <v>9018</v>
      </c>
      <c r="C512" s="157">
        <v>9142.9882877600467</v>
      </c>
      <c r="F512" s="11" t="s">
        <v>8782</v>
      </c>
      <c r="G512" s="11" t="s">
        <v>8783</v>
      </c>
      <c r="H512" s="157">
        <v>25936.183707187287</v>
      </c>
    </row>
    <row r="513" spans="1:8" x14ac:dyDescent="0.25">
      <c r="A513" s="11" t="s">
        <v>12719</v>
      </c>
      <c r="B513" s="11" t="s">
        <v>12720</v>
      </c>
      <c r="C513" s="157">
        <v>13241.010800558373</v>
      </c>
      <c r="F513" s="11" t="s">
        <v>8740</v>
      </c>
      <c r="G513" s="11" t="s">
        <v>8741</v>
      </c>
      <c r="H513" s="157">
        <v>9234.4519633216496</v>
      </c>
    </row>
    <row r="514" spans="1:8" x14ac:dyDescent="0.25">
      <c r="A514" s="11" t="s">
        <v>5919</v>
      </c>
      <c r="B514" s="11" t="s">
        <v>5920</v>
      </c>
      <c r="C514" s="157">
        <v>5167.4845889881308</v>
      </c>
      <c r="F514" s="11" t="s">
        <v>8871</v>
      </c>
      <c r="G514" s="11" t="s">
        <v>8872</v>
      </c>
      <c r="H514" s="157">
        <v>5792.9755706781207</v>
      </c>
    </row>
    <row r="515" spans="1:8" x14ac:dyDescent="0.25">
      <c r="A515" s="11" t="s">
        <v>6601</v>
      </c>
      <c r="B515" s="11" t="s">
        <v>6602</v>
      </c>
      <c r="C515" s="157">
        <v>15528.600025752548</v>
      </c>
      <c r="F515" s="11" t="s">
        <v>8756</v>
      </c>
      <c r="G515" s="11" t="s">
        <v>8757</v>
      </c>
      <c r="H515" s="157">
        <v>6980.8997348068378</v>
      </c>
    </row>
    <row r="516" spans="1:8" x14ac:dyDescent="0.25">
      <c r="A516" s="11" t="s">
        <v>14189</v>
      </c>
      <c r="B516" s="11" t="s">
        <v>14190</v>
      </c>
      <c r="C516" s="157">
        <v>3197.2171733685109</v>
      </c>
      <c r="F516" s="11" t="s">
        <v>8893</v>
      </c>
      <c r="G516" s="11" t="s">
        <v>8894</v>
      </c>
      <c r="H516" s="157">
        <v>8786.4061294618768</v>
      </c>
    </row>
    <row r="517" spans="1:8" x14ac:dyDescent="0.25">
      <c r="A517" s="11" t="s">
        <v>9998</v>
      </c>
      <c r="B517" s="11" t="s">
        <v>9999</v>
      </c>
      <c r="C517" s="157">
        <v>12038.682174148962</v>
      </c>
      <c r="F517" s="11" t="s">
        <v>8754</v>
      </c>
      <c r="G517" s="11" t="s">
        <v>8755</v>
      </c>
      <c r="H517" s="157">
        <v>5435.8821482851572</v>
      </c>
    </row>
    <row r="518" spans="1:8" x14ac:dyDescent="0.25">
      <c r="A518" s="11" t="s">
        <v>14191</v>
      </c>
      <c r="B518" s="11" t="s">
        <v>14192</v>
      </c>
      <c r="C518" s="157">
        <v>8163.5880507877446</v>
      </c>
      <c r="F518" s="11" t="s">
        <v>8646</v>
      </c>
      <c r="G518" s="11" t="s">
        <v>8647</v>
      </c>
      <c r="H518" s="157">
        <v>4142.4708120556106</v>
      </c>
    </row>
    <row r="519" spans="1:8" x14ac:dyDescent="0.25">
      <c r="A519" s="11" t="s">
        <v>9019</v>
      </c>
      <c r="B519" s="11" t="s">
        <v>9020</v>
      </c>
      <c r="C519" s="157">
        <v>12499.760217701443</v>
      </c>
      <c r="F519" s="11" t="s">
        <v>8895</v>
      </c>
      <c r="G519" s="11" t="s">
        <v>8896</v>
      </c>
      <c r="H519" s="157">
        <v>1886.7834058923861</v>
      </c>
    </row>
    <row r="520" spans="1:8" x14ac:dyDescent="0.25">
      <c r="A520" s="11" t="s">
        <v>11185</v>
      </c>
      <c r="B520" s="11" t="s">
        <v>11186</v>
      </c>
      <c r="C520" s="157">
        <v>7882.5296879410571</v>
      </c>
      <c r="F520" s="11" t="s">
        <v>8854</v>
      </c>
      <c r="G520" s="11" t="s">
        <v>8855</v>
      </c>
      <c r="H520" s="157">
        <v>1769.0415848728253</v>
      </c>
    </row>
    <row r="521" spans="1:8" x14ac:dyDescent="0.25">
      <c r="A521" s="11" t="s">
        <v>11187</v>
      </c>
      <c r="B521" s="11" t="s">
        <v>11188</v>
      </c>
      <c r="C521" s="157">
        <v>15518.295670336345</v>
      </c>
      <c r="F521" s="11" t="s">
        <v>8778</v>
      </c>
      <c r="G521" s="11" t="s">
        <v>8779</v>
      </c>
      <c r="H521" s="157">
        <v>5338.582845543383</v>
      </c>
    </row>
    <row r="522" spans="1:8" x14ac:dyDescent="0.25">
      <c r="A522" s="11" t="s">
        <v>5550</v>
      </c>
      <c r="B522" s="11" t="s">
        <v>5551</v>
      </c>
      <c r="C522" s="157">
        <v>9478.9519539479261</v>
      </c>
      <c r="F522" s="11" t="s">
        <v>10159</v>
      </c>
      <c r="G522" s="11" t="s">
        <v>10160</v>
      </c>
      <c r="H522" s="157">
        <v>5416.6151212768318</v>
      </c>
    </row>
    <row r="523" spans="1:8" x14ac:dyDescent="0.25">
      <c r="A523" s="11" t="s">
        <v>9021</v>
      </c>
      <c r="B523" s="11" t="s">
        <v>9022</v>
      </c>
      <c r="C523" s="157">
        <v>11749.127765600746</v>
      </c>
      <c r="F523" s="11" t="s">
        <v>10414</v>
      </c>
      <c r="G523" s="11" t="s">
        <v>10415</v>
      </c>
      <c r="H523" s="157">
        <v>7497.8790403236944</v>
      </c>
    </row>
    <row r="524" spans="1:8" x14ac:dyDescent="0.25">
      <c r="A524" s="11" t="s">
        <v>10521</v>
      </c>
      <c r="B524" s="11" t="s">
        <v>10522</v>
      </c>
      <c r="C524" s="157">
        <v>4393.8632660349249</v>
      </c>
      <c r="F524" s="11" t="s">
        <v>10195</v>
      </c>
      <c r="G524" s="11" t="s">
        <v>10196</v>
      </c>
      <c r="H524" s="157">
        <v>20761.223022282658</v>
      </c>
    </row>
    <row r="525" spans="1:8" x14ac:dyDescent="0.25">
      <c r="A525" s="11" t="s">
        <v>5552</v>
      </c>
      <c r="B525" s="11" t="s">
        <v>5553</v>
      </c>
      <c r="C525" s="157">
        <v>8187.9234874202957</v>
      </c>
      <c r="F525" s="11" t="s">
        <v>10358</v>
      </c>
      <c r="G525" s="11" t="s">
        <v>10359</v>
      </c>
      <c r="H525" s="157">
        <v>16853.161083995954</v>
      </c>
    </row>
    <row r="526" spans="1:8" x14ac:dyDescent="0.25">
      <c r="A526" s="11" t="s">
        <v>14409</v>
      </c>
      <c r="B526" s="11" t="s">
        <v>14410</v>
      </c>
      <c r="C526" s="157">
        <v>27556.606158045714</v>
      </c>
      <c r="F526" s="11" t="s">
        <v>10294</v>
      </c>
      <c r="G526" s="11" t="s">
        <v>10295</v>
      </c>
      <c r="H526" s="157">
        <v>11718.43510489148</v>
      </c>
    </row>
    <row r="527" spans="1:8" x14ac:dyDescent="0.25">
      <c r="A527" s="11" t="s">
        <v>12975</v>
      </c>
      <c r="B527" s="11" t="s">
        <v>12976</v>
      </c>
      <c r="C527" s="157">
        <v>8153.1299350709623</v>
      </c>
      <c r="F527" s="11" t="s">
        <v>10217</v>
      </c>
      <c r="G527" s="11" t="s">
        <v>10218</v>
      </c>
      <c r="H527" s="157">
        <v>11996.682022356306</v>
      </c>
    </row>
    <row r="528" spans="1:8" x14ac:dyDescent="0.25">
      <c r="A528" s="11" t="s">
        <v>3318</v>
      </c>
      <c r="B528" s="11" t="s">
        <v>3319</v>
      </c>
      <c r="C528" s="157">
        <v>13009.959824973672</v>
      </c>
      <c r="D528" s="12"/>
      <c r="E528" s="12"/>
      <c r="F528" s="11" t="s">
        <v>9994</v>
      </c>
      <c r="G528" s="11" t="s">
        <v>9995</v>
      </c>
      <c r="H528" s="157">
        <v>13400.482140666334</v>
      </c>
    </row>
    <row r="529" spans="1:8" x14ac:dyDescent="0.25">
      <c r="A529" s="11" t="s">
        <v>6603</v>
      </c>
      <c r="B529" s="11" t="s">
        <v>6604</v>
      </c>
      <c r="C529" s="157">
        <v>3874.9269826539512</v>
      </c>
      <c r="F529" s="11" t="s">
        <v>10426</v>
      </c>
      <c r="G529" s="11" t="s">
        <v>10427</v>
      </c>
      <c r="H529" s="157">
        <v>11658.968737217439</v>
      </c>
    </row>
    <row r="530" spans="1:8" x14ac:dyDescent="0.25">
      <c r="A530" s="11" t="s">
        <v>11952</v>
      </c>
      <c r="B530" s="11" t="s">
        <v>11953</v>
      </c>
      <c r="C530" s="157">
        <v>10929.492970713047</v>
      </c>
      <c r="F530" s="11" t="s">
        <v>10101</v>
      </c>
      <c r="G530" s="11" t="s">
        <v>10102</v>
      </c>
      <c r="H530" s="157">
        <v>10013.226425552624</v>
      </c>
    </row>
    <row r="531" spans="1:8" x14ac:dyDescent="0.25">
      <c r="A531" s="11" t="s">
        <v>3320</v>
      </c>
      <c r="B531" s="11" t="s">
        <v>3321</v>
      </c>
      <c r="C531" s="157">
        <v>16597.966454202706</v>
      </c>
      <c r="D531" s="12"/>
      <c r="E531" s="12"/>
      <c r="F531" s="11" t="s">
        <v>10157</v>
      </c>
      <c r="G531" s="11" t="s">
        <v>10158</v>
      </c>
      <c r="H531" s="157">
        <v>12424.240521450844</v>
      </c>
    </row>
    <row r="532" spans="1:8" x14ac:dyDescent="0.25">
      <c r="A532" s="11" t="s">
        <v>3602</v>
      </c>
      <c r="B532" s="11" t="s">
        <v>3603</v>
      </c>
      <c r="C532" s="157">
        <v>8293.94743499994</v>
      </c>
      <c r="D532" s="12"/>
      <c r="E532" s="12"/>
      <c r="F532" s="11" t="s">
        <v>10119</v>
      </c>
      <c r="G532" s="11" t="s">
        <v>10120</v>
      </c>
      <c r="H532" s="157">
        <v>6506.4659634796635</v>
      </c>
    </row>
    <row r="533" spans="1:8" x14ac:dyDescent="0.25">
      <c r="A533" s="11" t="s">
        <v>11954</v>
      </c>
      <c r="B533" s="11" t="s">
        <v>11955</v>
      </c>
      <c r="C533" s="157">
        <v>25001.607253519098</v>
      </c>
      <c r="F533" s="11" t="s">
        <v>10408</v>
      </c>
      <c r="G533" s="11" t="s">
        <v>10409</v>
      </c>
      <c r="H533" s="157">
        <v>17720.501679213816</v>
      </c>
    </row>
    <row r="534" spans="1:8" x14ac:dyDescent="0.25">
      <c r="A534" s="11" t="s">
        <v>6265</v>
      </c>
      <c r="B534" s="11" t="s">
        <v>6266</v>
      </c>
      <c r="C534" s="157">
        <v>2880.7009638655104</v>
      </c>
      <c r="F534" s="11" t="s">
        <v>9975</v>
      </c>
      <c r="G534" s="11" t="s">
        <v>9976</v>
      </c>
      <c r="H534" s="157">
        <v>10061.556459348563</v>
      </c>
    </row>
    <row r="535" spans="1:8" x14ac:dyDescent="0.25">
      <c r="A535" s="11" t="s">
        <v>12721</v>
      </c>
      <c r="B535" s="11" t="s">
        <v>12722</v>
      </c>
      <c r="C535" s="157">
        <v>17740.390149368806</v>
      </c>
      <c r="F535" s="11" t="s">
        <v>10069</v>
      </c>
      <c r="G535" s="11" t="s">
        <v>10070</v>
      </c>
      <c r="H535" s="157">
        <v>4930.3161639193586</v>
      </c>
    </row>
    <row r="536" spans="1:8" x14ac:dyDescent="0.25">
      <c r="A536" s="11" t="s">
        <v>12723</v>
      </c>
      <c r="B536" s="11" t="s">
        <v>12724</v>
      </c>
      <c r="C536" s="157">
        <v>6832.3981317242624</v>
      </c>
      <c r="F536" s="11" t="s">
        <v>10305</v>
      </c>
      <c r="G536" s="11" t="s">
        <v>10306</v>
      </c>
      <c r="H536" s="157">
        <v>6290.0084420431831</v>
      </c>
    </row>
    <row r="537" spans="1:8" x14ac:dyDescent="0.25">
      <c r="A537" s="11" t="s">
        <v>12306</v>
      </c>
      <c r="B537" s="11" t="s">
        <v>12307</v>
      </c>
      <c r="C537" s="157">
        <v>7617.7932981689974</v>
      </c>
      <c r="F537" s="11" t="s">
        <v>10455</v>
      </c>
      <c r="G537" s="11" t="s">
        <v>10456</v>
      </c>
      <c r="H537" s="157">
        <v>11376.785134131511</v>
      </c>
    </row>
    <row r="538" spans="1:8" x14ac:dyDescent="0.25">
      <c r="A538" s="11" t="s">
        <v>6605</v>
      </c>
      <c r="B538" s="11" t="s">
        <v>6606</v>
      </c>
      <c r="C538" s="157">
        <v>5867.0922671493599</v>
      </c>
      <c r="F538" s="11" t="s">
        <v>10213</v>
      </c>
      <c r="G538" s="11" t="s">
        <v>10214</v>
      </c>
      <c r="H538" s="157">
        <v>10908.43166816733</v>
      </c>
    </row>
    <row r="539" spans="1:8" x14ac:dyDescent="0.25">
      <c r="A539" s="11" t="s">
        <v>4878</v>
      </c>
      <c r="B539" s="11" t="s">
        <v>4879</v>
      </c>
      <c r="C539" s="157">
        <v>7265.5291293085238</v>
      </c>
      <c r="D539" s="12"/>
      <c r="E539" s="12"/>
      <c r="F539" s="11" t="s">
        <v>10268</v>
      </c>
      <c r="G539" s="11" t="s">
        <v>10269</v>
      </c>
      <c r="H539" s="157">
        <v>3566.6136429728394</v>
      </c>
    </row>
    <row r="540" spans="1:8" x14ac:dyDescent="0.25">
      <c r="A540" s="11" t="s">
        <v>3802</v>
      </c>
      <c r="B540" s="11" t="s">
        <v>3803</v>
      </c>
      <c r="C540" s="157">
        <v>2880.6469263476411</v>
      </c>
      <c r="D540" s="12"/>
      <c r="E540" s="12"/>
      <c r="F540" s="11" t="s">
        <v>10002</v>
      </c>
      <c r="G540" s="11" t="s">
        <v>10003</v>
      </c>
      <c r="H540" s="157">
        <v>5013.167604075802</v>
      </c>
    </row>
    <row r="541" spans="1:8" x14ac:dyDescent="0.25">
      <c r="A541" s="11" t="s">
        <v>10523</v>
      </c>
      <c r="B541" s="11" t="s">
        <v>10524</v>
      </c>
      <c r="C541" s="157">
        <v>10417.586143551927</v>
      </c>
      <c r="F541" s="11" t="s">
        <v>10237</v>
      </c>
      <c r="G541" s="11" t="s">
        <v>10238</v>
      </c>
      <c r="H541" s="157">
        <v>86890.38006450735</v>
      </c>
    </row>
    <row r="542" spans="1:8" x14ac:dyDescent="0.25">
      <c r="A542" s="11" t="s">
        <v>8415</v>
      </c>
      <c r="B542" s="11" t="s">
        <v>8416</v>
      </c>
      <c r="C542" s="157">
        <v>4469.2359556871606</v>
      </c>
      <c r="F542" s="11" t="s">
        <v>10117</v>
      </c>
      <c r="G542" s="11" t="s">
        <v>10118</v>
      </c>
      <c r="H542" s="157">
        <v>7083.3102175411723</v>
      </c>
    </row>
    <row r="543" spans="1:8" x14ac:dyDescent="0.25">
      <c r="A543" s="11" t="s">
        <v>9637</v>
      </c>
      <c r="B543" s="11" t="s">
        <v>9638</v>
      </c>
      <c r="C543" s="157">
        <v>6935.425236046678</v>
      </c>
      <c r="F543" s="11" t="s">
        <v>10151</v>
      </c>
      <c r="G543" s="11" t="s">
        <v>10152</v>
      </c>
      <c r="H543" s="157">
        <v>17313.599965938804</v>
      </c>
    </row>
    <row r="544" spans="1:8" x14ac:dyDescent="0.25">
      <c r="A544" s="11" t="s">
        <v>3322</v>
      </c>
      <c r="B544" s="11" t="s">
        <v>3323</v>
      </c>
      <c r="C544" s="157">
        <v>10606.418878062475</v>
      </c>
      <c r="D544" s="12"/>
      <c r="E544" s="12"/>
      <c r="F544" s="11" t="s">
        <v>10410</v>
      </c>
      <c r="G544" s="11" t="s">
        <v>10411</v>
      </c>
      <c r="H544" s="157">
        <v>9977.9214372140559</v>
      </c>
    </row>
    <row r="545" spans="1:8" x14ac:dyDescent="0.25">
      <c r="A545" s="11" t="s">
        <v>11189</v>
      </c>
      <c r="B545" s="11" t="s">
        <v>11190</v>
      </c>
      <c r="C545" s="157">
        <v>16971.791837706576</v>
      </c>
      <c r="F545" s="11" t="s">
        <v>10189</v>
      </c>
      <c r="G545" s="11" t="s">
        <v>10190</v>
      </c>
      <c r="H545" s="157">
        <v>18459.812399910443</v>
      </c>
    </row>
    <row r="546" spans="1:8" x14ac:dyDescent="0.25">
      <c r="A546" s="11" t="s">
        <v>11191</v>
      </c>
      <c r="B546" s="11" t="s">
        <v>11192</v>
      </c>
      <c r="C546" s="157">
        <v>8323.1440112785385</v>
      </c>
      <c r="F546" s="11" t="s">
        <v>10398</v>
      </c>
      <c r="G546" s="11" t="s">
        <v>10399</v>
      </c>
      <c r="H546" s="157">
        <v>24369.947788834976</v>
      </c>
    </row>
    <row r="547" spans="1:8" x14ac:dyDescent="0.25">
      <c r="A547" s="11" t="s">
        <v>14060</v>
      </c>
      <c r="B547" s="11" t="s">
        <v>14061</v>
      </c>
      <c r="C547" s="157">
        <v>12283.347847160667</v>
      </c>
      <c r="F547" s="11" t="s">
        <v>10000</v>
      </c>
      <c r="G547" s="11" t="s">
        <v>10001</v>
      </c>
      <c r="H547" s="157">
        <v>18094.697235489079</v>
      </c>
    </row>
    <row r="548" spans="1:8" x14ac:dyDescent="0.25">
      <c r="A548" s="11" t="s">
        <v>13506</v>
      </c>
      <c r="B548" s="11" t="s">
        <v>13507</v>
      </c>
      <c r="C548" s="157">
        <v>11166.804928712259</v>
      </c>
      <c r="F548" s="11" t="s">
        <v>10315</v>
      </c>
      <c r="G548" s="11" t="s">
        <v>10316</v>
      </c>
      <c r="H548" s="157">
        <v>11312.495882499039</v>
      </c>
    </row>
    <row r="549" spans="1:8" x14ac:dyDescent="0.25">
      <c r="A549" s="11" t="s">
        <v>4370</v>
      </c>
      <c r="B549" s="11" t="s">
        <v>4371</v>
      </c>
      <c r="C549" s="157">
        <v>11650.588302882965</v>
      </c>
      <c r="D549" s="12"/>
      <c r="E549" s="12"/>
      <c r="F549" s="11" t="s">
        <v>10145</v>
      </c>
      <c r="G549" s="11" t="s">
        <v>10146</v>
      </c>
      <c r="H549" s="157">
        <v>13049.593669273061</v>
      </c>
    </row>
    <row r="550" spans="1:8" x14ac:dyDescent="0.25">
      <c r="A550" s="11" t="s">
        <v>5921</v>
      </c>
      <c r="B550" s="11" t="s">
        <v>5922</v>
      </c>
      <c r="C550" s="157">
        <v>6124.4154940554099</v>
      </c>
      <c r="F550" s="11" t="s">
        <v>10004</v>
      </c>
      <c r="G550" s="11" t="s">
        <v>10005</v>
      </c>
      <c r="H550" s="157">
        <v>8825.576243900121</v>
      </c>
    </row>
    <row r="551" spans="1:8" x14ac:dyDescent="0.25">
      <c r="A551" s="11" t="s">
        <v>11193</v>
      </c>
      <c r="B551" s="11" t="s">
        <v>11194</v>
      </c>
      <c r="C551" s="157">
        <v>16430.103056480264</v>
      </c>
      <c r="F551" s="11" t="s">
        <v>10163</v>
      </c>
      <c r="G551" s="11" t="s">
        <v>10164</v>
      </c>
      <c r="H551" s="157">
        <v>24546.104003552486</v>
      </c>
    </row>
    <row r="552" spans="1:8" x14ac:dyDescent="0.25">
      <c r="A552" s="11" t="s">
        <v>11195</v>
      </c>
      <c r="B552" s="11" t="s">
        <v>11196</v>
      </c>
      <c r="C552" s="157">
        <v>8576.5396448905576</v>
      </c>
      <c r="F552" s="11" t="s">
        <v>10127</v>
      </c>
      <c r="G552" s="11" t="s">
        <v>10128</v>
      </c>
      <c r="H552" s="157">
        <v>6471.0698783996049</v>
      </c>
    </row>
    <row r="553" spans="1:8" x14ac:dyDescent="0.25">
      <c r="A553" s="11" t="s">
        <v>11197</v>
      </c>
      <c r="B553" s="11" t="s">
        <v>11198</v>
      </c>
      <c r="C553" s="157">
        <v>8278.6960760890724</v>
      </c>
      <c r="F553" s="11" t="s">
        <v>10392</v>
      </c>
      <c r="G553" s="11" t="s">
        <v>10393</v>
      </c>
      <c r="H553" s="157">
        <v>33767.150820644303</v>
      </c>
    </row>
    <row r="554" spans="1:8" x14ac:dyDescent="0.25">
      <c r="A554" s="11" t="s">
        <v>11199</v>
      </c>
      <c r="B554" s="11" t="s">
        <v>11200</v>
      </c>
      <c r="C554" s="157">
        <v>7179.1878026889444</v>
      </c>
      <c r="F554" s="11" t="s">
        <v>10243</v>
      </c>
      <c r="G554" s="11" t="s">
        <v>10244</v>
      </c>
      <c r="H554" s="157">
        <v>9468.0616513910263</v>
      </c>
    </row>
    <row r="555" spans="1:8" x14ac:dyDescent="0.25">
      <c r="A555" s="11" t="s">
        <v>10525</v>
      </c>
      <c r="B555" s="11" t="s">
        <v>10526</v>
      </c>
      <c r="C555" s="157">
        <v>7628.0079449695868</v>
      </c>
      <c r="F555" s="11" t="s">
        <v>10364</v>
      </c>
      <c r="G555" s="11" t="s">
        <v>10365</v>
      </c>
      <c r="H555" s="157">
        <v>9140.8006468535314</v>
      </c>
    </row>
    <row r="556" spans="1:8" x14ac:dyDescent="0.25">
      <c r="A556" s="11" t="s">
        <v>6267</v>
      </c>
      <c r="B556" s="11" t="s">
        <v>6268</v>
      </c>
      <c r="C556" s="157">
        <v>4043.6303565592325</v>
      </c>
      <c r="F556" s="11" t="s">
        <v>9968</v>
      </c>
      <c r="G556" s="11" t="s">
        <v>9969</v>
      </c>
      <c r="H556" s="157">
        <v>10632.004452097559</v>
      </c>
    </row>
    <row r="557" spans="1:8" x14ac:dyDescent="0.25">
      <c r="A557" s="11" t="s">
        <v>12977</v>
      </c>
      <c r="B557" s="11" t="s">
        <v>12978</v>
      </c>
      <c r="C557" s="157">
        <v>14429.114632984429</v>
      </c>
      <c r="F557" s="11" t="s">
        <v>10329</v>
      </c>
      <c r="G557" s="11" t="s">
        <v>10330</v>
      </c>
      <c r="H557" s="157">
        <v>19518.621538408552</v>
      </c>
    </row>
    <row r="558" spans="1:8" x14ac:dyDescent="0.25">
      <c r="A558" s="11" t="s">
        <v>9023</v>
      </c>
      <c r="B558" s="11" t="s">
        <v>9024</v>
      </c>
      <c r="C558" s="157">
        <v>20918.670255360099</v>
      </c>
      <c r="F558" s="11" t="s">
        <v>10394</v>
      </c>
      <c r="G558" s="11" t="s">
        <v>10395</v>
      </c>
      <c r="H558" s="157">
        <v>11674.05639165866</v>
      </c>
    </row>
    <row r="559" spans="1:8" x14ac:dyDescent="0.25">
      <c r="A559" s="11" t="s">
        <v>2887</v>
      </c>
      <c r="B559" s="11" t="s">
        <v>2888</v>
      </c>
      <c r="C559" s="157">
        <v>53090.468878455555</v>
      </c>
      <c r="D559" s="12"/>
      <c r="E559" s="12"/>
      <c r="F559" s="11" t="s">
        <v>10400</v>
      </c>
      <c r="G559" s="11" t="s">
        <v>10401</v>
      </c>
      <c r="H559" s="157">
        <v>7700.7178727281116</v>
      </c>
    </row>
    <row r="560" spans="1:8" x14ac:dyDescent="0.25">
      <c r="A560" s="11" t="s">
        <v>12979</v>
      </c>
      <c r="B560" s="11" t="s">
        <v>12980</v>
      </c>
      <c r="C560" s="157">
        <v>4234.932433085577</v>
      </c>
      <c r="F560" s="11" t="s">
        <v>10383</v>
      </c>
      <c r="G560" s="11" t="s">
        <v>10384</v>
      </c>
      <c r="H560" s="157">
        <v>5284.999639247706</v>
      </c>
    </row>
    <row r="561" spans="1:8" x14ac:dyDescent="0.25">
      <c r="A561" s="11" t="s">
        <v>14062</v>
      </c>
      <c r="B561" s="11" t="s">
        <v>14063</v>
      </c>
      <c r="C561" s="157">
        <v>24123.209626398646</v>
      </c>
      <c r="F561" s="11" t="s">
        <v>10249</v>
      </c>
      <c r="G561" s="11" t="s">
        <v>10250</v>
      </c>
      <c r="H561" s="157">
        <v>13027.63537355363</v>
      </c>
    </row>
    <row r="562" spans="1:8" x14ac:dyDescent="0.25">
      <c r="A562" s="11" t="s">
        <v>6269</v>
      </c>
      <c r="B562" s="11" t="s">
        <v>6270</v>
      </c>
      <c r="C562" s="157">
        <v>16888.384890662477</v>
      </c>
      <c r="F562" s="11" t="s">
        <v>10301</v>
      </c>
      <c r="G562" s="11" t="s">
        <v>10302</v>
      </c>
      <c r="H562" s="157">
        <v>10126.982829721772</v>
      </c>
    </row>
    <row r="563" spans="1:8" x14ac:dyDescent="0.25">
      <c r="A563" s="11" t="s">
        <v>3804</v>
      </c>
      <c r="B563" s="11" t="s">
        <v>3805</v>
      </c>
      <c r="C563" s="157">
        <v>10447.156878342967</v>
      </c>
      <c r="D563" s="12"/>
      <c r="E563" s="12"/>
      <c r="F563" s="11" t="s">
        <v>9952</v>
      </c>
      <c r="G563" s="11" t="s">
        <v>9953</v>
      </c>
      <c r="H563" s="157">
        <v>3898.1886228611629</v>
      </c>
    </row>
    <row r="564" spans="1:8" x14ac:dyDescent="0.25">
      <c r="A564" s="11" t="s">
        <v>2889</v>
      </c>
      <c r="B564" s="11" t="s">
        <v>2890</v>
      </c>
      <c r="C564" s="157">
        <v>6503.1564591282749</v>
      </c>
      <c r="D564" s="12"/>
      <c r="E564" s="12"/>
      <c r="F564" s="11" t="s">
        <v>10071</v>
      </c>
      <c r="G564" s="11" t="s">
        <v>10072</v>
      </c>
      <c r="H564" s="157">
        <v>4454.8716481563915</v>
      </c>
    </row>
    <row r="565" spans="1:8" x14ac:dyDescent="0.25">
      <c r="A565" s="11" t="s">
        <v>2891</v>
      </c>
      <c r="B565" s="11" t="s">
        <v>2892</v>
      </c>
      <c r="C565" s="157">
        <v>6019.6626388464047</v>
      </c>
      <c r="D565" s="12"/>
      <c r="E565" s="12"/>
      <c r="F565" s="11" t="s">
        <v>10155</v>
      </c>
      <c r="G565" s="11" t="s">
        <v>10156</v>
      </c>
      <c r="H565" s="157">
        <v>16695.699814710071</v>
      </c>
    </row>
    <row r="566" spans="1:8" x14ac:dyDescent="0.25">
      <c r="A566" s="11" t="s">
        <v>14064</v>
      </c>
      <c r="B566" s="11" t="s">
        <v>14065</v>
      </c>
      <c r="C566" s="157">
        <v>5424.6565555717807</v>
      </c>
      <c r="F566" s="11" t="s">
        <v>10435</v>
      </c>
      <c r="G566" s="11" t="s">
        <v>10436</v>
      </c>
      <c r="H566" s="157">
        <v>6826.344551714732</v>
      </c>
    </row>
    <row r="567" spans="1:8" x14ac:dyDescent="0.25">
      <c r="A567" s="11" t="s">
        <v>10527</v>
      </c>
      <c r="B567" s="11" t="s">
        <v>10528</v>
      </c>
      <c r="C567" s="157">
        <v>12558.832660659815</v>
      </c>
      <c r="F567" s="11" t="s">
        <v>10109</v>
      </c>
      <c r="G567" s="11" t="s">
        <v>10110</v>
      </c>
      <c r="H567" s="157">
        <v>3389.2023324627166</v>
      </c>
    </row>
    <row r="568" spans="1:8" x14ac:dyDescent="0.25">
      <c r="A568" s="11" t="s">
        <v>3604</v>
      </c>
      <c r="B568" s="11" t="s">
        <v>3605</v>
      </c>
      <c r="C568" s="157">
        <v>3852.2493810967794</v>
      </c>
      <c r="D568" s="12"/>
      <c r="E568" s="12"/>
      <c r="F568" s="11" t="s">
        <v>10035</v>
      </c>
      <c r="G568" s="11" t="s">
        <v>10036</v>
      </c>
      <c r="H568" s="157">
        <v>11134.284817955322</v>
      </c>
    </row>
    <row r="569" spans="1:8" x14ac:dyDescent="0.25">
      <c r="A569" s="11" t="s">
        <v>7766</v>
      </c>
      <c r="B569" s="11" t="s">
        <v>7767</v>
      </c>
      <c r="C569" s="157">
        <v>10733.747059217105</v>
      </c>
      <c r="F569" s="11" t="s">
        <v>10299</v>
      </c>
      <c r="G569" s="11" t="s">
        <v>10300</v>
      </c>
      <c r="H569" s="157">
        <v>3448.5560581967529</v>
      </c>
    </row>
    <row r="570" spans="1:8" x14ac:dyDescent="0.25">
      <c r="A570" s="11" t="s">
        <v>4003</v>
      </c>
      <c r="B570" s="11" t="s">
        <v>4004</v>
      </c>
      <c r="C570" s="157">
        <v>7173.2664662461621</v>
      </c>
      <c r="D570" s="12"/>
      <c r="E570" s="12"/>
      <c r="F570" s="11" t="s">
        <v>9973</v>
      </c>
      <c r="G570" s="11" t="s">
        <v>9974</v>
      </c>
      <c r="H570" s="157">
        <v>11749.580122891022</v>
      </c>
    </row>
    <row r="571" spans="1:8" x14ac:dyDescent="0.25">
      <c r="A571" s="11" t="s">
        <v>12725</v>
      </c>
      <c r="B571" s="11" t="s">
        <v>12726</v>
      </c>
      <c r="C571" s="157">
        <v>4837.2914431560639</v>
      </c>
      <c r="F571" s="11" t="s">
        <v>10368</v>
      </c>
      <c r="G571" s="11" t="s">
        <v>10369</v>
      </c>
      <c r="H571" s="157">
        <v>5059.2965967661048</v>
      </c>
    </row>
    <row r="572" spans="1:8" x14ac:dyDescent="0.25">
      <c r="A572" s="11" t="s">
        <v>11201</v>
      </c>
      <c r="B572" s="11" t="s">
        <v>11202</v>
      </c>
      <c r="C572" s="157">
        <v>11596.06760467688</v>
      </c>
      <c r="F572" s="11" t="s">
        <v>10065</v>
      </c>
      <c r="G572" s="11" t="s">
        <v>10066</v>
      </c>
      <c r="H572" s="157">
        <v>8544.7498417601255</v>
      </c>
    </row>
    <row r="573" spans="1:8" x14ac:dyDescent="0.25">
      <c r="A573" s="11" t="s">
        <v>4005</v>
      </c>
      <c r="B573" s="11" t="s">
        <v>4006</v>
      </c>
      <c r="C573" s="157">
        <v>5691.2626133036692</v>
      </c>
      <c r="D573" s="12"/>
      <c r="E573" s="12"/>
      <c r="F573" s="11" t="s">
        <v>9988</v>
      </c>
      <c r="G573" s="11" t="s">
        <v>9989</v>
      </c>
      <c r="H573" s="157">
        <v>6106.3943259563848</v>
      </c>
    </row>
    <row r="574" spans="1:8" x14ac:dyDescent="0.25">
      <c r="A574" s="11" t="s">
        <v>4007</v>
      </c>
      <c r="B574" s="11" t="s">
        <v>4008</v>
      </c>
      <c r="C574" s="157">
        <v>17545.315699616101</v>
      </c>
      <c r="D574" s="12"/>
      <c r="E574" s="12"/>
      <c r="F574" s="11" t="s">
        <v>10288</v>
      </c>
      <c r="G574" s="11" t="s">
        <v>10289</v>
      </c>
      <c r="H574" s="157">
        <v>4016.8790997272331</v>
      </c>
    </row>
    <row r="575" spans="1:8" x14ac:dyDescent="0.25">
      <c r="A575" s="11" t="s">
        <v>2893</v>
      </c>
      <c r="B575" s="11" t="s">
        <v>2894</v>
      </c>
      <c r="C575" s="157">
        <v>6306.9550267010864</v>
      </c>
      <c r="D575" s="12"/>
      <c r="E575" s="12"/>
      <c r="F575" s="11" t="s">
        <v>9992</v>
      </c>
      <c r="G575" s="11" t="s">
        <v>9993</v>
      </c>
      <c r="H575" s="157">
        <v>6533.1189549673745</v>
      </c>
    </row>
    <row r="576" spans="1:8" x14ac:dyDescent="0.25">
      <c r="A576" s="11" t="s">
        <v>6271</v>
      </c>
      <c r="B576" s="11" t="s">
        <v>6272</v>
      </c>
      <c r="C576" s="157">
        <v>12839.221086025267</v>
      </c>
      <c r="F576" s="11" t="s">
        <v>10239</v>
      </c>
      <c r="G576" s="11" t="s">
        <v>10240</v>
      </c>
      <c r="H576" s="157">
        <v>3030.9085490128828</v>
      </c>
    </row>
    <row r="577" spans="1:8" x14ac:dyDescent="0.25">
      <c r="A577" s="11" t="s">
        <v>12308</v>
      </c>
      <c r="B577" s="11" t="s">
        <v>12309</v>
      </c>
      <c r="C577" s="157">
        <v>13430.351738467132</v>
      </c>
      <c r="F577" s="11" t="s">
        <v>10355</v>
      </c>
      <c r="G577" s="11" t="s">
        <v>5782</v>
      </c>
      <c r="H577" s="157">
        <v>9914.708427616506</v>
      </c>
    </row>
    <row r="578" spans="1:8" x14ac:dyDescent="0.25">
      <c r="A578" s="11" t="s">
        <v>7768</v>
      </c>
      <c r="B578" s="11" t="s">
        <v>7769</v>
      </c>
      <c r="C578" s="157">
        <v>14142.800823698703</v>
      </c>
      <c r="F578" s="11" t="s">
        <v>10319</v>
      </c>
      <c r="G578" s="11" t="s">
        <v>10320</v>
      </c>
      <c r="H578" s="157">
        <v>7727.7729973909945</v>
      </c>
    </row>
    <row r="579" spans="1:8" x14ac:dyDescent="0.25">
      <c r="A579" s="11" t="s">
        <v>10529</v>
      </c>
      <c r="B579" s="11" t="s">
        <v>10530</v>
      </c>
      <c r="C579" s="157">
        <v>3749.6353087142757</v>
      </c>
      <c r="F579" s="11" t="s">
        <v>10137</v>
      </c>
      <c r="G579" s="11" t="s">
        <v>10138</v>
      </c>
      <c r="H579" s="157">
        <v>17857.201740098651</v>
      </c>
    </row>
    <row r="580" spans="1:8" x14ac:dyDescent="0.25">
      <c r="A580" s="11" t="s">
        <v>10531</v>
      </c>
      <c r="B580" s="11" t="s">
        <v>10532</v>
      </c>
      <c r="C580" s="157">
        <v>3582.8441931482043</v>
      </c>
      <c r="F580" s="11" t="s">
        <v>10424</v>
      </c>
      <c r="G580" s="11" t="s">
        <v>10425</v>
      </c>
      <c r="H580" s="157">
        <v>16905.352154316195</v>
      </c>
    </row>
    <row r="581" spans="1:8" x14ac:dyDescent="0.25">
      <c r="A581" s="11" t="s">
        <v>14193</v>
      </c>
      <c r="B581" s="11" t="s">
        <v>14194</v>
      </c>
      <c r="C581" s="157">
        <v>14373.513915884714</v>
      </c>
      <c r="F581" s="11" t="s">
        <v>10008</v>
      </c>
      <c r="G581" s="11" t="s">
        <v>10009</v>
      </c>
      <c r="H581" s="157">
        <v>9755.9913342426371</v>
      </c>
    </row>
    <row r="582" spans="1:8" x14ac:dyDescent="0.25">
      <c r="A582" s="11" t="s">
        <v>14195</v>
      </c>
      <c r="B582" s="11" t="s">
        <v>14196</v>
      </c>
      <c r="C582" s="157">
        <v>5845.5251724270001</v>
      </c>
      <c r="F582" s="11" t="s">
        <v>10388</v>
      </c>
      <c r="G582" s="11" t="s">
        <v>10389</v>
      </c>
      <c r="H582" s="157">
        <v>15377.988003933304</v>
      </c>
    </row>
    <row r="583" spans="1:8" x14ac:dyDescent="0.25">
      <c r="A583" s="11" t="s">
        <v>9025</v>
      </c>
      <c r="B583" s="11" t="s">
        <v>9026</v>
      </c>
      <c r="C583" s="157">
        <v>4203.4081309032281</v>
      </c>
      <c r="F583" s="11" t="s">
        <v>10349</v>
      </c>
      <c r="G583" s="11" t="s">
        <v>10350</v>
      </c>
      <c r="H583" s="157">
        <v>10919.215725879734</v>
      </c>
    </row>
    <row r="584" spans="1:8" x14ac:dyDescent="0.25">
      <c r="A584" s="11" t="s">
        <v>12981</v>
      </c>
      <c r="B584" s="11" t="s">
        <v>12982</v>
      </c>
      <c r="C584" s="157">
        <v>10764.906939089185</v>
      </c>
      <c r="F584" s="11" t="s">
        <v>10161</v>
      </c>
      <c r="G584" s="11" t="s">
        <v>10162</v>
      </c>
      <c r="H584" s="157">
        <v>10743.048670399565</v>
      </c>
    </row>
    <row r="585" spans="1:8" x14ac:dyDescent="0.25">
      <c r="A585" s="11" t="s">
        <v>11203</v>
      </c>
      <c r="B585" s="11" t="s">
        <v>11204</v>
      </c>
      <c r="C585" s="157">
        <v>9822.0538943127594</v>
      </c>
      <c r="F585" s="11" t="s">
        <v>10032</v>
      </c>
      <c r="G585" s="11" t="s">
        <v>3339</v>
      </c>
      <c r="H585" s="157">
        <v>11271.970685561006</v>
      </c>
    </row>
    <row r="586" spans="1:8" x14ac:dyDescent="0.25">
      <c r="A586" s="11" t="s">
        <v>7514</v>
      </c>
      <c r="B586" s="11" t="s">
        <v>7515</v>
      </c>
      <c r="C586" s="157">
        <v>9415.7532751960789</v>
      </c>
      <c r="F586" s="11" t="s">
        <v>10343</v>
      </c>
      <c r="G586" s="11" t="s">
        <v>10344</v>
      </c>
      <c r="H586" s="157">
        <v>30272.165120253168</v>
      </c>
    </row>
    <row r="587" spans="1:8" x14ac:dyDescent="0.25">
      <c r="A587" s="11" t="s">
        <v>10000</v>
      </c>
      <c r="B587" s="11" t="s">
        <v>10001</v>
      </c>
      <c r="C587" s="157">
        <v>18094.697235489079</v>
      </c>
      <c r="F587" s="11" t="s">
        <v>10303</v>
      </c>
      <c r="G587" s="11" t="s">
        <v>10304</v>
      </c>
      <c r="H587" s="157">
        <v>10104.950207804002</v>
      </c>
    </row>
    <row r="588" spans="1:8" x14ac:dyDescent="0.25">
      <c r="A588" s="11" t="s">
        <v>13778</v>
      </c>
      <c r="B588" s="11" t="s">
        <v>13779</v>
      </c>
      <c r="C588" s="157">
        <v>7772.1632982909305</v>
      </c>
      <c r="F588" s="11" t="s">
        <v>10309</v>
      </c>
      <c r="G588" s="11" t="s">
        <v>10310</v>
      </c>
      <c r="H588" s="157">
        <v>5989.3257498719822</v>
      </c>
    </row>
    <row r="589" spans="1:8" x14ac:dyDescent="0.25">
      <c r="A589" s="11" t="s">
        <v>12727</v>
      </c>
      <c r="B589" s="11" t="s">
        <v>12728</v>
      </c>
      <c r="C589" s="157">
        <v>7330.0653236196276</v>
      </c>
      <c r="F589" s="11" t="s">
        <v>9977</v>
      </c>
      <c r="G589" s="11" t="s">
        <v>9978</v>
      </c>
      <c r="H589" s="157">
        <v>11641.234009072074</v>
      </c>
    </row>
    <row r="590" spans="1:8" x14ac:dyDescent="0.25">
      <c r="A590" s="11" t="s">
        <v>6607</v>
      </c>
      <c r="B590" s="11" t="s">
        <v>6608</v>
      </c>
      <c r="C590" s="157">
        <v>3296.437246224812</v>
      </c>
      <c r="F590" s="11" t="s">
        <v>10366</v>
      </c>
      <c r="G590" s="11" t="s">
        <v>10367</v>
      </c>
      <c r="H590" s="157">
        <v>18431.962757985868</v>
      </c>
    </row>
    <row r="591" spans="1:8" x14ac:dyDescent="0.25">
      <c r="A591" s="11" t="s">
        <v>6609</v>
      </c>
      <c r="B591" s="11" t="s">
        <v>6610</v>
      </c>
      <c r="C591" s="157">
        <v>3597.9689207870997</v>
      </c>
      <c r="F591" s="11" t="s">
        <v>10165</v>
      </c>
      <c r="G591" s="11" t="s">
        <v>10166</v>
      </c>
      <c r="H591" s="157">
        <v>9395.1577255773427</v>
      </c>
    </row>
    <row r="592" spans="1:8" x14ac:dyDescent="0.25">
      <c r="A592" s="11" t="s">
        <v>6611</v>
      </c>
      <c r="B592" s="11" t="s">
        <v>6612</v>
      </c>
      <c r="C592" s="157">
        <v>3395.1985721457299</v>
      </c>
      <c r="F592" s="11" t="s">
        <v>10199</v>
      </c>
      <c r="G592" s="11" t="s">
        <v>10200</v>
      </c>
      <c r="H592" s="157">
        <v>10591.98375110266</v>
      </c>
    </row>
    <row r="593" spans="1:8" x14ac:dyDescent="0.25">
      <c r="A593" s="11" t="s">
        <v>7918</v>
      </c>
      <c r="B593" s="11" t="s">
        <v>7919</v>
      </c>
      <c r="C593" s="157">
        <v>14452.930699932978</v>
      </c>
      <c r="F593" s="11" t="s">
        <v>9983</v>
      </c>
      <c r="G593" s="11" t="s">
        <v>4361</v>
      </c>
      <c r="H593" s="157">
        <v>12321.123053797253</v>
      </c>
    </row>
    <row r="594" spans="1:8" x14ac:dyDescent="0.25">
      <c r="A594" s="11" t="s">
        <v>11205</v>
      </c>
      <c r="B594" s="11" t="s">
        <v>11206</v>
      </c>
      <c r="C594" s="157">
        <v>5743.8730048217185</v>
      </c>
      <c r="F594" s="11" t="s">
        <v>10020</v>
      </c>
      <c r="G594" s="11" t="s">
        <v>10021</v>
      </c>
      <c r="H594" s="157">
        <v>8713.9787793473315</v>
      </c>
    </row>
    <row r="595" spans="1:8" x14ac:dyDescent="0.25">
      <c r="A595" s="11" t="s">
        <v>10002</v>
      </c>
      <c r="B595" s="11" t="s">
        <v>10003</v>
      </c>
      <c r="C595" s="157">
        <v>5013.167604075802</v>
      </c>
      <c r="F595" s="11" t="s">
        <v>10211</v>
      </c>
      <c r="G595" s="11" t="s">
        <v>10212</v>
      </c>
      <c r="H595" s="157">
        <v>4946.5503811118697</v>
      </c>
    </row>
    <row r="596" spans="1:8" x14ac:dyDescent="0.25">
      <c r="A596" s="11" t="s">
        <v>11207</v>
      </c>
      <c r="B596" s="11" t="s">
        <v>11208</v>
      </c>
      <c r="C596" s="157">
        <v>2460.707423901792</v>
      </c>
      <c r="F596" s="11" t="s">
        <v>10296</v>
      </c>
      <c r="G596" s="11" t="s">
        <v>4176</v>
      </c>
      <c r="H596" s="157">
        <v>6827.1051518731183</v>
      </c>
    </row>
    <row r="597" spans="1:8" x14ac:dyDescent="0.25">
      <c r="A597" s="11" t="s">
        <v>10004</v>
      </c>
      <c r="B597" s="11" t="s">
        <v>10005</v>
      </c>
      <c r="C597" s="157">
        <v>8825.576243900121</v>
      </c>
      <c r="F597" s="11" t="s">
        <v>10059</v>
      </c>
      <c r="G597" s="11" t="s">
        <v>10060</v>
      </c>
      <c r="H597" s="157">
        <v>4126.7965048992273</v>
      </c>
    </row>
    <row r="598" spans="1:8" x14ac:dyDescent="0.25">
      <c r="A598" s="11" t="s">
        <v>13780</v>
      </c>
      <c r="B598" s="11" t="s">
        <v>13781</v>
      </c>
      <c r="C598" s="157">
        <v>18193.757130278871</v>
      </c>
      <c r="F598" s="11" t="s">
        <v>10018</v>
      </c>
      <c r="G598" s="11" t="s">
        <v>10019</v>
      </c>
      <c r="H598" s="157">
        <v>6602.4251179739149</v>
      </c>
    </row>
    <row r="599" spans="1:8" x14ac:dyDescent="0.25">
      <c r="A599" s="11" t="s">
        <v>11209</v>
      </c>
      <c r="B599" s="11" t="s">
        <v>11210</v>
      </c>
      <c r="C599" s="157">
        <v>9369.370832527653</v>
      </c>
      <c r="F599" s="11" t="s">
        <v>10327</v>
      </c>
      <c r="G599" s="11" t="s">
        <v>10328</v>
      </c>
      <c r="H599" s="157">
        <v>6149.676911628505</v>
      </c>
    </row>
    <row r="600" spans="1:8" x14ac:dyDescent="0.25">
      <c r="A600" s="11" t="s">
        <v>14197</v>
      </c>
      <c r="B600" s="11" t="s">
        <v>14198</v>
      </c>
      <c r="C600" s="157">
        <v>3332.5161395953801</v>
      </c>
      <c r="F600" s="11" t="s">
        <v>10097</v>
      </c>
      <c r="G600" s="11" t="s">
        <v>10098</v>
      </c>
      <c r="H600" s="157">
        <v>14305.293675941586</v>
      </c>
    </row>
    <row r="601" spans="1:8" x14ac:dyDescent="0.25">
      <c r="A601" s="11" t="s">
        <v>11211</v>
      </c>
      <c r="B601" s="11" t="s">
        <v>11212</v>
      </c>
      <c r="C601" s="157">
        <v>5006.143749360067</v>
      </c>
      <c r="F601" s="11" t="s">
        <v>9979</v>
      </c>
      <c r="G601" s="11" t="s">
        <v>9980</v>
      </c>
      <c r="H601" s="157">
        <v>6528.3212664271759</v>
      </c>
    </row>
    <row r="602" spans="1:8" x14ac:dyDescent="0.25">
      <c r="A602" s="11" t="s">
        <v>14199</v>
      </c>
      <c r="B602" s="11" t="s">
        <v>14200</v>
      </c>
      <c r="C602" s="157">
        <v>6967.9933337485218</v>
      </c>
      <c r="F602" s="11" t="s">
        <v>10263</v>
      </c>
      <c r="G602" s="11" t="s">
        <v>10264</v>
      </c>
      <c r="H602" s="157">
        <v>9314.371645979787</v>
      </c>
    </row>
    <row r="603" spans="1:8" x14ac:dyDescent="0.25">
      <c r="A603" s="11" t="s">
        <v>12729</v>
      </c>
      <c r="B603" s="11" t="s">
        <v>12730</v>
      </c>
      <c r="C603" s="157">
        <v>18112.515732612294</v>
      </c>
      <c r="F603" s="11" t="s">
        <v>10057</v>
      </c>
      <c r="G603" s="11" t="s">
        <v>10058</v>
      </c>
      <c r="H603" s="157">
        <v>7495.7562172361195</v>
      </c>
    </row>
    <row r="604" spans="1:8" x14ac:dyDescent="0.25">
      <c r="A604" s="11" t="s">
        <v>8054</v>
      </c>
      <c r="B604" s="11" t="s">
        <v>8055</v>
      </c>
      <c r="C604" s="157">
        <v>3388.3637794953752</v>
      </c>
      <c r="F604" s="11" t="s">
        <v>10431</v>
      </c>
      <c r="G604" s="11" t="s">
        <v>10432</v>
      </c>
      <c r="H604" s="157">
        <v>11062.111627128421</v>
      </c>
    </row>
    <row r="605" spans="1:8" x14ac:dyDescent="0.25">
      <c r="A605" s="11" t="s">
        <v>11213</v>
      </c>
      <c r="B605" s="11" t="s">
        <v>11214</v>
      </c>
      <c r="C605" s="157">
        <v>14135.064495969993</v>
      </c>
      <c r="F605" s="11" t="s">
        <v>10010</v>
      </c>
      <c r="G605" s="11" t="s">
        <v>10011</v>
      </c>
      <c r="H605" s="157">
        <v>9832.5611896452829</v>
      </c>
    </row>
    <row r="606" spans="1:8" x14ac:dyDescent="0.25">
      <c r="A606" s="11" t="s">
        <v>11215</v>
      </c>
      <c r="B606" s="11" t="s">
        <v>11216</v>
      </c>
      <c r="C606" s="157">
        <v>11638.537888728953</v>
      </c>
      <c r="F606" s="11" t="s">
        <v>10441</v>
      </c>
      <c r="G606" s="11" t="s">
        <v>10442</v>
      </c>
      <c r="H606" s="157">
        <v>9163.8521402851929</v>
      </c>
    </row>
    <row r="607" spans="1:8" x14ac:dyDescent="0.25">
      <c r="A607" s="11" t="s">
        <v>5923</v>
      </c>
      <c r="B607" s="11" t="s">
        <v>5924</v>
      </c>
      <c r="C607" s="157">
        <v>2697.1471346188841</v>
      </c>
      <c r="F607" s="11" t="s">
        <v>10231</v>
      </c>
      <c r="G607" s="11" t="s">
        <v>10232</v>
      </c>
      <c r="H607" s="157">
        <v>11311.324930257912</v>
      </c>
    </row>
    <row r="608" spans="1:8" x14ac:dyDescent="0.25">
      <c r="A608" s="11" t="s">
        <v>10006</v>
      </c>
      <c r="B608" s="11" t="s">
        <v>10007</v>
      </c>
      <c r="C608" s="157">
        <v>18808.996118364423</v>
      </c>
      <c r="F608" s="11" t="s">
        <v>10123</v>
      </c>
      <c r="G608" s="11" t="s">
        <v>10124</v>
      </c>
      <c r="H608" s="157">
        <v>9686.5323612170632</v>
      </c>
    </row>
    <row r="609" spans="1:8" x14ac:dyDescent="0.25">
      <c r="A609" s="11" t="s">
        <v>4880</v>
      </c>
      <c r="B609" s="11" t="s">
        <v>4881</v>
      </c>
      <c r="C609" s="157">
        <v>6786.1467563134247</v>
      </c>
      <c r="D609" s="12"/>
      <c r="E609" s="12"/>
      <c r="F609" s="11" t="s">
        <v>10235</v>
      </c>
      <c r="G609" s="11" t="s">
        <v>10236</v>
      </c>
      <c r="H609" s="157">
        <v>17171.925377489209</v>
      </c>
    </row>
    <row r="610" spans="1:8" x14ac:dyDescent="0.25">
      <c r="A610" s="11" t="s">
        <v>9027</v>
      </c>
      <c r="B610" s="11" t="s">
        <v>9028</v>
      </c>
      <c r="C610" s="157">
        <v>16925.886851118208</v>
      </c>
      <c r="F610" s="11" t="s">
        <v>10095</v>
      </c>
      <c r="G610" s="11" t="s">
        <v>10096</v>
      </c>
      <c r="H610" s="157">
        <v>6944.9214862063081</v>
      </c>
    </row>
    <row r="611" spans="1:8" x14ac:dyDescent="0.25">
      <c r="A611" s="11" t="s">
        <v>9029</v>
      </c>
      <c r="B611" s="11" t="s">
        <v>9030</v>
      </c>
      <c r="C611" s="157">
        <v>5295.0448639375973</v>
      </c>
      <c r="F611" s="11" t="s">
        <v>10037</v>
      </c>
      <c r="G611" s="11" t="s">
        <v>10038</v>
      </c>
      <c r="H611" s="157">
        <v>9379.205388683029</v>
      </c>
    </row>
    <row r="612" spans="1:8" x14ac:dyDescent="0.25">
      <c r="A612" s="11" t="s">
        <v>3806</v>
      </c>
      <c r="B612" s="11" t="s">
        <v>3807</v>
      </c>
      <c r="C612" s="157">
        <v>5296.700841100137</v>
      </c>
      <c r="D612" s="12"/>
      <c r="E612" s="12"/>
      <c r="F612" s="11" t="s">
        <v>10149</v>
      </c>
      <c r="G612" s="11" t="s">
        <v>10150</v>
      </c>
      <c r="H612" s="157">
        <v>7801.1492141072804</v>
      </c>
    </row>
    <row r="613" spans="1:8" x14ac:dyDescent="0.25">
      <c r="A613" s="11" t="s">
        <v>7516</v>
      </c>
      <c r="B613" s="11" t="s">
        <v>7517</v>
      </c>
      <c r="C613" s="157">
        <v>7549.4571777222509</v>
      </c>
      <c r="F613" s="11" t="s">
        <v>10362</v>
      </c>
      <c r="G613" s="11" t="s">
        <v>10363</v>
      </c>
      <c r="H613" s="157">
        <v>6599.5174577515809</v>
      </c>
    </row>
    <row r="614" spans="1:8" x14ac:dyDescent="0.25">
      <c r="A614" s="11" t="s">
        <v>14201</v>
      </c>
      <c r="B614" s="11" t="s">
        <v>14202</v>
      </c>
      <c r="C614" s="157">
        <v>19144.998819604396</v>
      </c>
      <c r="F614" s="11" t="s">
        <v>10404</v>
      </c>
      <c r="G614" s="11" t="s">
        <v>10405</v>
      </c>
      <c r="H614" s="157">
        <v>9277.244203565404</v>
      </c>
    </row>
    <row r="615" spans="1:8" x14ac:dyDescent="0.25">
      <c r="A615" s="11" t="s">
        <v>14066</v>
      </c>
      <c r="B615" s="11" t="s">
        <v>14067</v>
      </c>
      <c r="C615" s="157">
        <v>6431.3886363626434</v>
      </c>
      <c r="F615" s="11" t="s">
        <v>9998</v>
      </c>
      <c r="G615" s="11" t="s">
        <v>9999</v>
      </c>
      <c r="H615" s="157">
        <v>12038.682174148962</v>
      </c>
    </row>
    <row r="616" spans="1:8" x14ac:dyDescent="0.25">
      <c r="A616" s="11" t="s">
        <v>7770</v>
      </c>
      <c r="B616" s="11" t="s">
        <v>7771</v>
      </c>
      <c r="C616" s="157">
        <v>4043.9824593295666</v>
      </c>
      <c r="F616" s="11" t="s">
        <v>10171</v>
      </c>
      <c r="G616" s="11" t="s">
        <v>10172</v>
      </c>
      <c r="H616" s="157">
        <v>7265.8218632600283</v>
      </c>
    </row>
    <row r="617" spans="1:8" x14ac:dyDescent="0.25">
      <c r="A617" s="11" t="s">
        <v>7772</v>
      </c>
      <c r="B617" s="11" t="s">
        <v>7773</v>
      </c>
      <c r="C617" s="157">
        <v>8776.7188801740758</v>
      </c>
      <c r="F617" s="11" t="s">
        <v>10193</v>
      </c>
      <c r="G617" s="11" t="s">
        <v>10194</v>
      </c>
      <c r="H617" s="157">
        <v>9630.1034790158192</v>
      </c>
    </row>
    <row r="618" spans="1:8" x14ac:dyDescent="0.25">
      <c r="A618" s="11" t="s">
        <v>7774</v>
      </c>
      <c r="B618" s="11" t="s">
        <v>7775</v>
      </c>
      <c r="C618" s="157">
        <v>10385.282362811671</v>
      </c>
      <c r="F618" s="11" t="s">
        <v>10375</v>
      </c>
      <c r="G618" s="11" t="s">
        <v>10376</v>
      </c>
      <c r="H618" s="157">
        <v>19114.020963198236</v>
      </c>
    </row>
    <row r="619" spans="1:8" x14ac:dyDescent="0.25">
      <c r="A619" s="11" t="s">
        <v>11217</v>
      </c>
      <c r="B619" s="11" t="s">
        <v>11218</v>
      </c>
      <c r="C619" s="157">
        <v>6667.584224870694</v>
      </c>
      <c r="F619" s="11" t="s">
        <v>10377</v>
      </c>
      <c r="G619" s="11" t="s">
        <v>10378</v>
      </c>
      <c r="H619" s="157">
        <v>9203.4196579976524</v>
      </c>
    </row>
    <row r="620" spans="1:8" x14ac:dyDescent="0.25">
      <c r="A620" s="11" t="s">
        <v>6925</v>
      </c>
      <c r="B620" s="11" t="s">
        <v>6926</v>
      </c>
      <c r="C620" s="157">
        <v>2968.5489906733419</v>
      </c>
      <c r="F620" s="11" t="s">
        <v>10187</v>
      </c>
      <c r="G620" s="11" t="s">
        <v>10188</v>
      </c>
      <c r="H620" s="157">
        <v>6783.5484009506572</v>
      </c>
    </row>
    <row r="621" spans="1:8" x14ac:dyDescent="0.25">
      <c r="A621" s="11" t="s">
        <v>7363</v>
      </c>
      <c r="B621" s="11" t="s">
        <v>7364</v>
      </c>
      <c r="C621" s="157">
        <v>5408.3767228489532</v>
      </c>
      <c r="F621" s="11" t="s">
        <v>10229</v>
      </c>
      <c r="G621" s="11" t="s">
        <v>10230</v>
      </c>
      <c r="H621" s="157">
        <v>5649.9028793128145</v>
      </c>
    </row>
    <row r="622" spans="1:8" x14ac:dyDescent="0.25">
      <c r="A622" s="11" t="s">
        <v>4009</v>
      </c>
      <c r="B622" s="11" t="s">
        <v>4010</v>
      </c>
      <c r="C622" s="157">
        <v>39.219823282046207</v>
      </c>
      <c r="D622" s="12"/>
      <c r="E622" s="12"/>
      <c r="F622" s="11" t="s">
        <v>10381</v>
      </c>
      <c r="G622" s="11" t="s">
        <v>10382</v>
      </c>
      <c r="H622" s="157">
        <v>5321.7744316995577</v>
      </c>
    </row>
    <row r="623" spans="1:8" x14ac:dyDescent="0.25">
      <c r="A623" s="11" t="s">
        <v>14665</v>
      </c>
      <c r="B623" s="11" t="s">
        <v>14666</v>
      </c>
      <c r="C623" s="157">
        <v>3702.366381676135</v>
      </c>
      <c r="F623" s="11" t="s">
        <v>10253</v>
      </c>
      <c r="G623" s="11" t="s">
        <v>10254</v>
      </c>
      <c r="H623" s="157">
        <v>9058.9261869791608</v>
      </c>
    </row>
    <row r="624" spans="1:8" x14ac:dyDescent="0.25">
      <c r="A624" s="11" t="s">
        <v>4882</v>
      </c>
      <c r="B624" s="11" t="s">
        <v>4883</v>
      </c>
      <c r="C624" s="157">
        <v>10826.364007521775</v>
      </c>
      <c r="D624" s="12"/>
      <c r="E624" s="12"/>
      <c r="F624" s="11" t="s">
        <v>10257</v>
      </c>
      <c r="G624" s="11" t="s">
        <v>10258</v>
      </c>
      <c r="H624" s="157">
        <v>6129.4607780445822</v>
      </c>
    </row>
    <row r="625" spans="1:8" x14ac:dyDescent="0.25">
      <c r="A625" s="11" t="s">
        <v>4884</v>
      </c>
      <c r="B625" s="11" t="s">
        <v>4885</v>
      </c>
      <c r="C625" s="157">
        <v>7173.0918455793862</v>
      </c>
      <c r="D625" s="12"/>
      <c r="E625" s="12"/>
      <c r="F625" s="11" t="s">
        <v>10390</v>
      </c>
      <c r="G625" s="11" t="s">
        <v>10391</v>
      </c>
      <c r="H625" s="157">
        <v>6338.0577257273362</v>
      </c>
    </row>
    <row r="626" spans="1:8" x14ac:dyDescent="0.25">
      <c r="A626" s="11" t="s">
        <v>4886</v>
      </c>
      <c r="B626" s="11" t="s">
        <v>4887</v>
      </c>
      <c r="C626" s="157">
        <v>8563.2153699095816</v>
      </c>
      <c r="D626" s="12"/>
      <c r="E626" s="12"/>
      <c r="F626" s="11" t="s">
        <v>10245</v>
      </c>
      <c r="G626" s="11" t="s">
        <v>10246</v>
      </c>
      <c r="H626" s="157">
        <v>15334.454760696544</v>
      </c>
    </row>
    <row r="627" spans="1:8" x14ac:dyDescent="0.25">
      <c r="A627" s="11" t="s">
        <v>8417</v>
      </c>
      <c r="B627" s="11" t="s">
        <v>8418</v>
      </c>
      <c r="C627" s="157">
        <v>5523.4511130999235</v>
      </c>
      <c r="F627" s="11" t="s">
        <v>10284</v>
      </c>
      <c r="G627" s="11" t="s">
        <v>10285</v>
      </c>
      <c r="H627" s="157">
        <v>9146.6090134485621</v>
      </c>
    </row>
    <row r="628" spans="1:8" x14ac:dyDescent="0.25">
      <c r="A628" s="11" t="s">
        <v>2895</v>
      </c>
      <c r="B628" s="11" t="s">
        <v>2896</v>
      </c>
      <c r="C628" s="157">
        <v>12643.646336786414</v>
      </c>
      <c r="D628" s="12"/>
      <c r="E628" s="12"/>
      <c r="F628" s="11" t="s">
        <v>10418</v>
      </c>
      <c r="G628" s="11" t="s">
        <v>10419</v>
      </c>
      <c r="H628" s="157">
        <v>2867.3973460982229</v>
      </c>
    </row>
    <row r="629" spans="1:8" x14ac:dyDescent="0.25">
      <c r="A629" s="11" t="s">
        <v>12983</v>
      </c>
      <c r="B629" s="11" t="s">
        <v>12984</v>
      </c>
      <c r="C629" s="157">
        <v>9571.6704894538798</v>
      </c>
      <c r="F629" s="11" t="s">
        <v>10463</v>
      </c>
      <c r="G629" s="11" t="s">
        <v>10464</v>
      </c>
      <c r="H629" s="157">
        <v>5120.8566381583332</v>
      </c>
    </row>
    <row r="630" spans="1:8" x14ac:dyDescent="0.25">
      <c r="A630" s="11" t="s">
        <v>8419</v>
      </c>
      <c r="B630" s="11" t="s">
        <v>8420</v>
      </c>
      <c r="C630" s="157">
        <v>10648.973191497078</v>
      </c>
      <c r="F630" s="11" t="s">
        <v>10103</v>
      </c>
      <c r="G630" s="11" t="s">
        <v>10104</v>
      </c>
      <c r="H630" s="157">
        <v>6665.5732449193929</v>
      </c>
    </row>
    <row r="631" spans="1:8" x14ac:dyDescent="0.25">
      <c r="A631" s="11" t="s">
        <v>11956</v>
      </c>
      <c r="B631" s="11" t="s">
        <v>11957</v>
      </c>
      <c r="C631" s="157">
        <v>7511.5408152300879</v>
      </c>
      <c r="F631" s="11" t="s">
        <v>10043</v>
      </c>
      <c r="G631" s="11" t="s">
        <v>10044</v>
      </c>
      <c r="H631" s="157">
        <v>10195.818712913084</v>
      </c>
    </row>
    <row r="632" spans="1:8" x14ac:dyDescent="0.25">
      <c r="A632" s="11" t="s">
        <v>9031</v>
      </c>
      <c r="B632" s="11" t="s">
        <v>9032</v>
      </c>
      <c r="C632" s="157">
        <v>12657.426161506568</v>
      </c>
      <c r="F632" s="11" t="s">
        <v>10133</v>
      </c>
      <c r="G632" s="11" t="s">
        <v>10134</v>
      </c>
      <c r="H632" s="157">
        <v>12515.024424528689</v>
      </c>
    </row>
    <row r="633" spans="1:8" x14ac:dyDescent="0.25">
      <c r="A633" s="11" t="s">
        <v>3071</v>
      </c>
      <c r="B633" s="11" t="s">
        <v>3072</v>
      </c>
      <c r="C633" s="157">
        <v>15884.63279010493</v>
      </c>
      <c r="D633" s="12"/>
      <c r="E633" s="12"/>
      <c r="F633" s="11" t="s">
        <v>10317</v>
      </c>
      <c r="G633" s="11" t="s">
        <v>10318</v>
      </c>
      <c r="H633" s="157">
        <v>3255.7385529585099</v>
      </c>
    </row>
    <row r="634" spans="1:8" x14ac:dyDescent="0.25">
      <c r="A634" s="11" t="s">
        <v>9033</v>
      </c>
      <c r="B634" s="11" t="s">
        <v>9034</v>
      </c>
      <c r="C634" s="157">
        <v>7927.1161419051796</v>
      </c>
      <c r="F634" s="11" t="s">
        <v>10335</v>
      </c>
      <c r="G634" s="11" t="s">
        <v>10336</v>
      </c>
      <c r="H634" s="157">
        <v>8040.9293464871444</v>
      </c>
    </row>
    <row r="635" spans="1:8" x14ac:dyDescent="0.25">
      <c r="A635" s="11" t="s">
        <v>6927</v>
      </c>
      <c r="B635" s="11" t="s">
        <v>6928</v>
      </c>
      <c r="C635" s="157">
        <v>9671.4383598317308</v>
      </c>
      <c r="F635" s="11" t="s">
        <v>10121</v>
      </c>
      <c r="G635" s="11" t="s">
        <v>10122</v>
      </c>
      <c r="H635" s="157">
        <v>2618.1709923612457</v>
      </c>
    </row>
    <row r="636" spans="1:8" x14ac:dyDescent="0.25">
      <c r="A636" s="11" t="s">
        <v>4011</v>
      </c>
      <c r="B636" s="11" t="s">
        <v>4012</v>
      </c>
      <c r="C636" s="157">
        <v>8772.0651171022291</v>
      </c>
      <c r="D636" s="12"/>
      <c r="E636" s="12"/>
      <c r="F636" s="11" t="s">
        <v>10333</v>
      </c>
      <c r="G636" s="11" t="s">
        <v>10334</v>
      </c>
      <c r="H636" s="157">
        <v>9065.5713497520683</v>
      </c>
    </row>
    <row r="637" spans="1:8" x14ac:dyDescent="0.25">
      <c r="A637" s="11" t="s">
        <v>5925</v>
      </c>
      <c r="B637" s="11" t="s">
        <v>5926</v>
      </c>
      <c r="C637" s="157">
        <v>13827.226258923763</v>
      </c>
      <c r="F637" s="11" t="s">
        <v>10433</v>
      </c>
      <c r="G637" s="11" t="s">
        <v>10434</v>
      </c>
      <c r="H637" s="157">
        <v>12253.574281605237</v>
      </c>
    </row>
    <row r="638" spans="1:8" x14ac:dyDescent="0.25">
      <c r="A638" s="11" t="s">
        <v>13508</v>
      </c>
      <c r="B638" s="11" t="s">
        <v>13509</v>
      </c>
      <c r="C638" s="157">
        <v>12362.606956896358</v>
      </c>
      <c r="F638" s="11" t="s">
        <v>10416</v>
      </c>
      <c r="G638" s="11" t="s">
        <v>10417</v>
      </c>
      <c r="H638" s="157">
        <v>4577.2130927751878</v>
      </c>
    </row>
    <row r="639" spans="1:8" x14ac:dyDescent="0.25">
      <c r="A639" s="11" t="s">
        <v>10533</v>
      </c>
      <c r="B639" s="11" t="s">
        <v>10534</v>
      </c>
      <c r="C639" s="157">
        <v>9765.5941439511807</v>
      </c>
      <c r="F639" s="11" t="s">
        <v>10270</v>
      </c>
      <c r="G639" s="11" t="s">
        <v>10271</v>
      </c>
      <c r="H639" s="157">
        <v>9405.3753986196352</v>
      </c>
    </row>
    <row r="640" spans="1:8" x14ac:dyDescent="0.25">
      <c r="A640" s="11" t="s">
        <v>3606</v>
      </c>
      <c r="B640" s="11" t="s">
        <v>3607</v>
      </c>
      <c r="C640" s="157">
        <v>12885.411960570169</v>
      </c>
      <c r="D640" s="12"/>
      <c r="E640" s="12"/>
      <c r="F640" s="11" t="s">
        <v>10067</v>
      </c>
      <c r="G640" s="11" t="s">
        <v>10068</v>
      </c>
      <c r="H640" s="157">
        <v>3950.3256921259845</v>
      </c>
    </row>
    <row r="641" spans="1:8" x14ac:dyDescent="0.25">
      <c r="A641" s="11" t="s">
        <v>2897</v>
      </c>
      <c r="B641" s="11" t="s">
        <v>2898</v>
      </c>
      <c r="C641" s="157">
        <v>9441.5300634583709</v>
      </c>
      <c r="D641" s="12"/>
      <c r="E641" s="12"/>
      <c r="F641" s="11" t="s">
        <v>10201</v>
      </c>
      <c r="G641" s="11" t="s">
        <v>10202</v>
      </c>
      <c r="H641" s="157">
        <v>4946.2938524766405</v>
      </c>
    </row>
    <row r="642" spans="1:8" x14ac:dyDescent="0.25">
      <c r="A642" s="11" t="s">
        <v>7518</v>
      </c>
      <c r="B642" s="11" t="s">
        <v>7519</v>
      </c>
      <c r="C642" s="157">
        <v>8443.4465994097463</v>
      </c>
      <c r="F642" s="11" t="s">
        <v>10050</v>
      </c>
      <c r="G642" s="11" t="s">
        <v>6307</v>
      </c>
      <c r="H642" s="157">
        <v>7024.88589523467</v>
      </c>
    </row>
    <row r="643" spans="1:8" x14ac:dyDescent="0.25">
      <c r="A643" s="11" t="s">
        <v>3608</v>
      </c>
      <c r="B643" s="11" t="s">
        <v>3609</v>
      </c>
      <c r="C643" s="157">
        <v>9293.8198183116019</v>
      </c>
      <c r="D643" s="12"/>
      <c r="E643" s="12"/>
      <c r="F643" s="11" t="s">
        <v>10046</v>
      </c>
      <c r="G643" s="11" t="s">
        <v>10047</v>
      </c>
      <c r="H643" s="157">
        <v>3156.2911985064579</v>
      </c>
    </row>
    <row r="644" spans="1:8" x14ac:dyDescent="0.25">
      <c r="A644" s="11" t="s">
        <v>8666</v>
      </c>
      <c r="B644" s="11" t="s">
        <v>3609</v>
      </c>
      <c r="C644" s="157">
        <v>7763.4280302138304</v>
      </c>
      <c r="F644" s="11" t="s">
        <v>10461</v>
      </c>
      <c r="G644" s="11" t="s">
        <v>10462</v>
      </c>
      <c r="H644" s="157">
        <v>3183.6570637164236</v>
      </c>
    </row>
    <row r="645" spans="1:8" x14ac:dyDescent="0.25">
      <c r="A645" s="11" t="s">
        <v>8421</v>
      </c>
      <c r="B645" s="11" t="s">
        <v>8422</v>
      </c>
      <c r="C645" s="157">
        <v>10568.501825354608</v>
      </c>
      <c r="F645" s="11" t="s">
        <v>10223</v>
      </c>
      <c r="G645" s="11" t="s">
        <v>10224</v>
      </c>
      <c r="H645" s="157">
        <v>3396.6089612402907</v>
      </c>
    </row>
    <row r="646" spans="1:8" x14ac:dyDescent="0.25">
      <c r="A646" s="11" t="s">
        <v>13934</v>
      </c>
      <c r="B646" s="11" t="s">
        <v>13935</v>
      </c>
      <c r="C646" s="157">
        <v>37362.429350639664</v>
      </c>
      <c r="F646" s="11" t="s">
        <v>9996</v>
      </c>
      <c r="G646" s="11" t="s">
        <v>9997</v>
      </c>
      <c r="H646" s="157">
        <v>3445.2534737029905</v>
      </c>
    </row>
    <row r="647" spans="1:8" x14ac:dyDescent="0.25">
      <c r="A647" s="11" t="s">
        <v>9035</v>
      </c>
      <c r="B647" s="11" t="s">
        <v>9036</v>
      </c>
      <c r="C647" s="157">
        <v>17980.765650187335</v>
      </c>
      <c r="F647" s="11" t="s">
        <v>10445</v>
      </c>
      <c r="G647" s="11" t="s">
        <v>10446</v>
      </c>
      <c r="H647" s="157">
        <v>4564.9619726280052</v>
      </c>
    </row>
    <row r="648" spans="1:8" x14ac:dyDescent="0.25">
      <c r="A648" s="11" t="s">
        <v>11958</v>
      </c>
      <c r="B648" s="11" t="s">
        <v>11959</v>
      </c>
      <c r="C648" s="157">
        <v>10520.675797339803</v>
      </c>
      <c r="F648" s="11" t="s">
        <v>10173</v>
      </c>
      <c r="G648" s="11" t="s">
        <v>10174</v>
      </c>
      <c r="H648" s="157">
        <v>3798.0024921882341</v>
      </c>
    </row>
    <row r="649" spans="1:8" x14ac:dyDescent="0.25">
      <c r="A649" s="11" t="s">
        <v>12731</v>
      </c>
      <c r="B649" s="11" t="s">
        <v>12732</v>
      </c>
      <c r="C649" s="157">
        <v>8481.6284587585451</v>
      </c>
      <c r="F649" s="11" t="s">
        <v>10207</v>
      </c>
      <c r="G649" s="11" t="s">
        <v>10208</v>
      </c>
      <c r="H649" s="157">
        <v>4699.4164468241606</v>
      </c>
    </row>
    <row r="650" spans="1:8" x14ac:dyDescent="0.25">
      <c r="A650" s="11" t="s">
        <v>13510</v>
      </c>
      <c r="B650" s="11" t="s">
        <v>13511</v>
      </c>
      <c r="C650" s="157">
        <v>6980.2908895135033</v>
      </c>
      <c r="F650" s="11" t="s">
        <v>10321</v>
      </c>
      <c r="G650" s="11" t="s">
        <v>10322</v>
      </c>
      <c r="H650" s="157">
        <v>2210.2312482814446</v>
      </c>
    </row>
    <row r="651" spans="1:8" x14ac:dyDescent="0.25">
      <c r="A651" s="11" t="s">
        <v>3073</v>
      </c>
      <c r="B651" s="11" t="s">
        <v>3074</v>
      </c>
      <c r="C651" s="157">
        <v>33663.469194703059</v>
      </c>
      <c r="D651" s="12"/>
      <c r="E651" s="12"/>
      <c r="F651" s="11" t="s">
        <v>10360</v>
      </c>
      <c r="G651" s="11" t="s">
        <v>10361</v>
      </c>
      <c r="H651" s="157">
        <v>6773.3839455640882</v>
      </c>
    </row>
    <row r="652" spans="1:8" x14ac:dyDescent="0.25">
      <c r="A652" s="11" t="s">
        <v>8056</v>
      </c>
      <c r="B652" s="11" t="s">
        <v>8057</v>
      </c>
      <c r="C652" s="157">
        <v>5507.5288456713934</v>
      </c>
      <c r="F652" s="11" t="s">
        <v>10073</v>
      </c>
      <c r="G652" s="11" t="s">
        <v>10074</v>
      </c>
      <c r="H652" s="157">
        <v>4973.2270770421974</v>
      </c>
    </row>
    <row r="653" spans="1:8" x14ac:dyDescent="0.25">
      <c r="A653" s="11" t="s">
        <v>8283</v>
      </c>
      <c r="B653" s="11" t="s">
        <v>8284</v>
      </c>
      <c r="C653" s="157">
        <v>19990.390237709667</v>
      </c>
      <c r="F653" s="11" t="s">
        <v>10331</v>
      </c>
      <c r="G653" s="11" t="s">
        <v>10332</v>
      </c>
      <c r="H653" s="157">
        <v>7102.2999121943794</v>
      </c>
    </row>
    <row r="654" spans="1:8" x14ac:dyDescent="0.25">
      <c r="A654" s="11" t="s">
        <v>11960</v>
      </c>
      <c r="B654" s="11" t="s">
        <v>11961</v>
      </c>
      <c r="C654" s="157">
        <v>8398.3089160623822</v>
      </c>
      <c r="F654" s="11" t="s">
        <v>10028</v>
      </c>
      <c r="G654" s="11" t="s">
        <v>10029</v>
      </c>
      <c r="H654" s="157">
        <v>2931.7403609849421</v>
      </c>
    </row>
    <row r="655" spans="1:8" x14ac:dyDescent="0.25">
      <c r="A655" s="11" t="s">
        <v>9639</v>
      </c>
      <c r="B655" s="11" t="s">
        <v>9640</v>
      </c>
      <c r="C655" s="157">
        <v>3579.1909218491619</v>
      </c>
      <c r="F655" s="11" t="s">
        <v>10406</v>
      </c>
      <c r="G655" s="11" t="s">
        <v>10407</v>
      </c>
      <c r="H655" s="157">
        <v>1657.448418510648</v>
      </c>
    </row>
    <row r="656" spans="1:8" x14ac:dyDescent="0.25">
      <c r="A656" s="11" t="s">
        <v>8058</v>
      </c>
      <c r="B656" s="11" t="s">
        <v>8059</v>
      </c>
      <c r="C656" s="157">
        <v>20247.048170643786</v>
      </c>
      <c r="F656" s="11" t="s">
        <v>10379</v>
      </c>
      <c r="G656" s="11" t="s">
        <v>10380</v>
      </c>
      <c r="H656" s="157">
        <v>6977.3682815326492</v>
      </c>
    </row>
    <row r="657" spans="1:8" x14ac:dyDescent="0.25">
      <c r="A657" s="11" t="s">
        <v>10008</v>
      </c>
      <c r="B657" s="11" t="s">
        <v>10009</v>
      </c>
      <c r="C657" s="157">
        <v>9755.9913342426371</v>
      </c>
      <c r="F657" s="11" t="s">
        <v>10033</v>
      </c>
      <c r="G657" s="11" t="s">
        <v>10034</v>
      </c>
      <c r="H657" s="157">
        <v>18542.692738160618</v>
      </c>
    </row>
    <row r="658" spans="1:8" x14ac:dyDescent="0.25">
      <c r="A658" s="11" t="s">
        <v>13512</v>
      </c>
      <c r="B658" s="11" t="s">
        <v>13513</v>
      </c>
      <c r="C658" s="157">
        <v>8644.0911449772921</v>
      </c>
      <c r="F658" s="11" t="s">
        <v>10063</v>
      </c>
      <c r="G658" s="11" t="s">
        <v>10064</v>
      </c>
      <c r="H658" s="157">
        <v>18928.58986309465</v>
      </c>
    </row>
    <row r="659" spans="1:8" x14ac:dyDescent="0.25">
      <c r="A659" s="11" t="s">
        <v>5927</v>
      </c>
      <c r="B659" s="11" t="s">
        <v>5928</v>
      </c>
      <c r="C659" s="157">
        <v>13565.452968919488</v>
      </c>
      <c r="F659" s="11" t="s">
        <v>10141</v>
      </c>
      <c r="G659" s="11" t="s">
        <v>10142</v>
      </c>
      <c r="H659" s="157">
        <v>8276.6140677493568</v>
      </c>
    </row>
    <row r="660" spans="1:8" x14ac:dyDescent="0.25">
      <c r="A660" s="11" t="s">
        <v>11219</v>
      </c>
      <c r="B660" s="11" t="s">
        <v>11220</v>
      </c>
      <c r="C660" s="157">
        <v>13229.084459713911</v>
      </c>
      <c r="F660" s="11" t="s">
        <v>10075</v>
      </c>
      <c r="G660" s="11" t="s">
        <v>10076</v>
      </c>
      <c r="H660" s="157">
        <v>7320.5907619396121</v>
      </c>
    </row>
    <row r="661" spans="1:8" x14ac:dyDescent="0.25">
      <c r="A661" s="11" t="s">
        <v>8423</v>
      </c>
      <c r="B661" s="11" t="s">
        <v>8424</v>
      </c>
      <c r="C661" s="157">
        <v>6538.3748789959136</v>
      </c>
      <c r="F661" s="11" t="s">
        <v>10280</v>
      </c>
      <c r="G661" s="11" t="s">
        <v>10281</v>
      </c>
      <c r="H661" s="157">
        <v>14849.155135444864</v>
      </c>
    </row>
    <row r="662" spans="1:8" x14ac:dyDescent="0.25">
      <c r="A662" s="11" t="s">
        <v>9641</v>
      </c>
      <c r="B662" s="11" t="s">
        <v>9642</v>
      </c>
      <c r="C662" s="157">
        <v>10331.235499011231</v>
      </c>
      <c r="F662" s="11" t="s">
        <v>10457</v>
      </c>
      <c r="G662" s="11" t="s">
        <v>10458</v>
      </c>
      <c r="H662" s="157">
        <v>10755.031042611405</v>
      </c>
    </row>
    <row r="663" spans="1:8" x14ac:dyDescent="0.25">
      <c r="A663" s="11" t="s">
        <v>5554</v>
      </c>
      <c r="B663" s="11" t="s">
        <v>5555</v>
      </c>
      <c r="C663" s="157">
        <v>13103.492013102303</v>
      </c>
      <c r="F663" s="11" t="s">
        <v>9962</v>
      </c>
      <c r="G663" s="11" t="s">
        <v>9963</v>
      </c>
      <c r="H663" s="157">
        <v>17509.978478583555</v>
      </c>
    </row>
    <row r="664" spans="1:8" x14ac:dyDescent="0.25">
      <c r="A664" s="11" t="s">
        <v>5929</v>
      </c>
      <c r="B664" s="11" t="s">
        <v>5930</v>
      </c>
      <c r="C664" s="157">
        <v>6810.7927398634783</v>
      </c>
      <c r="F664" s="11" t="s">
        <v>10221</v>
      </c>
      <c r="G664" s="11" t="s">
        <v>10222</v>
      </c>
      <c r="H664" s="157">
        <v>8032.5453653376881</v>
      </c>
    </row>
    <row r="665" spans="1:8" x14ac:dyDescent="0.25">
      <c r="A665" s="11" t="s">
        <v>8060</v>
      </c>
      <c r="B665" s="11" t="s">
        <v>8061</v>
      </c>
      <c r="C665" s="157">
        <v>8371.2826550923928</v>
      </c>
      <c r="F665" s="11" t="s">
        <v>10041</v>
      </c>
      <c r="G665" s="11" t="s">
        <v>10042</v>
      </c>
      <c r="H665" s="157">
        <v>9463.2331656464976</v>
      </c>
    </row>
    <row r="666" spans="1:8" x14ac:dyDescent="0.25">
      <c r="A666" s="11" t="s">
        <v>12310</v>
      </c>
      <c r="B666" s="11" t="s">
        <v>12311</v>
      </c>
      <c r="C666" s="157">
        <v>14078.409050626829</v>
      </c>
      <c r="F666" s="11" t="s">
        <v>10143</v>
      </c>
      <c r="G666" s="11" t="s">
        <v>10144</v>
      </c>
      <c r="H666" s="157">
        <v>8730.8015542713292</v>
      </c>
    </row>
    <row r="667" spans="1:8" x14ac:dyDescent="0.25">
      <c r="A667" s="11" t="s">
        <v>7520</v>
      </c>
      <c r="B667" s="11" t="s">
        <v>7521</v>
      </c>
      <c r="C667" s="157">
        <v>3613.6636767165478</v>
      </c>
      <c r="F667" s="11" t="s">
        <v>10181</v>
      </c>
      <c r="G667" s="11" t="s">
        <v>10182</v>
      </c>
      <c r="H667" s="157">
        <v>24329.82913085636</v>
      </c>
    </row>
    <row r="668" spans="1:8" x14ac:dyDescent="0.25">
      <c r="A668" s="11" t="s">
        <v>13936</v>
      </c>
      <c r="B668" s="11" t="s">
        <v>13937</v>
      </c>
      <c r="C668" s="157">
        <v>12934.413106812734</v>
      </c>
      <c r="F668" s="11" t="s">
        <v>10386</v>
      </c>
      <c r="G668" s="11" t="s">
        <v>10387</v>
      </c>
      <c r="H668" s="157">
        <v>19403.26378625655</v>
      </c>
    </row>
    <row r="669" spans="1:8" x14ac:dyDescent="0.25">
      <c r="A669" s="11" t="s">
        <v>4888</v>
      </c>
      <c r="B669" s="11" t="s">
        <v>4889</v>
      </c>
      <c r="C669" s="157">
        <v>8133.8049806250801</v>
      </c>
      <c r="D669" s="12"/>
      <c r="E669" s="12"/>
      <c r="F669" s="11" t="s">
        <v>10313</v>
      </c>
      <c r="G669" s="11" t="s">
        <v>10314</v>
      </c>
      <c r="H669" s="157">
        <v>12915.630316463343</v>
      </c>
    </row>
    <row r="670" spans="1:8" x14ac:dyDescent="0.25">
      <c r="A670" s="11" t="s">
        <v>12312</v>
      </c>
      <c r="B670" s="11" t="s">
        <v>12313</v>
      </c>
      <c r="C670" s="157">
        <v>10017.30613902028</v>
      </c>
      <c r="F670" s="11" t="s">
        <v>10219</v>
      </c>
      <c r="G670" s="11" t="s">
        <v>10220</v>
      </c>
      <c r="H670" s="157">
        <v>14405.888437410327</v>
      </c>
    </row>
    <row r="671" spans="1:8" x14ac:dyDescent="0.25">
      <c r="A671" s="11" t="s">
        <v>12985</v>
      </c>
      <c r="B671" s="11" t="s">
        <v>12986</v>
      </c>
      <c r="C671" s="157">
        <v>7817.4985350209772</v>
      </c>
      <c r="F671" s="11" t="s">
        <v>10323</v>
      </c>
      <c r="G671" s="11" t="s">
        <v>10324</v>
      </c>
      <c r="H671" s="157">
        <v>20909.346380597264</v>
      </c>
    </row>
    <row r="672" spans="1:8" x14ac:dyDescent="0.25">
      <c r="A672" s="11" t="s">
        <v>13514</v>
      </c>
      <c r="B672" s="11" t="s">
        <v>13515</v>
      </c>
      <c r="C672" s="157">
        <v>10870.235454581931</v>
      </c>
      <c r="F672" s="11" t="s">
        <v>10048</v>
      </c>
      <c r="G672" s="11" t="s">
        <v>10049</v>
      </c>
      <c r="H672" s="157">
        <v>15582.909278985004</v>
      </c>
    </row>
    <row r="673" spans="1:8" x14ac:dyDescent="0.25">
      <c r="A673" s="11" t="s">
        <v>6273</v>
      </c>
      <c r="B673" s="11" t="s">
        <v>6274</v>
      </c>
      <c r="C673" s="157">
        <v>8996.3982435378875</v>
      </c>
      <c r="F673" s="11" t="s">
        <v>10247</v>
      </c>
      <c r="G673" s="11" t="s">
        <v>10248</v>
      </c>
      <c r="H673" s="157">
        <v>7415.896944594343</v>
      </c>
    </row>
    <row r="674" spans="1:8" x14ac:dyDescent="0.25">
      <c r="A674" s="11" t="s">
        <v>6613</v>
      </c>
      <c r="B674" s="11" t="s">
        <v>6614</v>
      </c>
      <c r="C674" s="157">
        <v>6391.4015628594461</v>
      </c>
      <c r="F674" s="11" t="s">
        <v>10061</v>
      </c>
      <c r="G674" s="11" t="s">
        <v>10062</v>
      </c>
      <c r="H674" s="157">
        <v>19442.069726119302</v>
      </c>
    </row>
    <row r="675" spans="1:8" x14ac:dyDescent="0.25">
      <c r="A675" s="11" t="s">
        <v>11962</v>
      </c>
      <c r="B675" s="11" t="s">
        <v>6614</v>
      </c>
      <c r="C675" s="157">
        <v>11368.250859515929</v>
      </c>
      <c r="F675" s="11" t="s">
        <v>10209</v>
      </c>
      <c r="G675" s="11" t="s">
        <v>10210</v>
      </c>
      <c r="H675" s="157">
        <v>10794.112330989408</v>
      </c>
    </row>
    <row r="676" spans="1:8" x14ac:dyDescent="0.25">
      <c r="A676" s="11" t="s">
        <v>13516</v>
      </c>
      <c r="B676" s="11" t="s">
        <v>13517</v>
      </c>
      <c r="C676" s="157">
        <v>2636.0656525088102</v>
      </c>
      <c r="F676" s="11" t="s">
        <v>10272</v>
      </c>
      <c r="G676" s="11" t="s">
        <v>10273</v>
      </c>
      <c r="H676" s="157">
        <v>14934.474988306712</v>
      </c>
    </row>
    <row r="677" spans="1:8" x14ac:dyDescent="0.25">
      <c r="A677" s="11" t="s">
        <v>5931</v>
      </c>
      <c r="B677" s="11" t="s">
        <v>5932</v>
      </c>
      <c r="C677" s="157">
        <v>14939.341057839063</v>
      </c>
      <c r="F677" s="11" t="s">
        <v>10307</v>
      </c>
      <c r="G677" s="11" t="s">
        <v>10308</v>
      </c>
      <c r="H677" s="157">
        <v>11441.161371619186</v>
      </c>
    </row>
    <row r="678" spans="1:8" x14ac:dyDescent="0.25">
      <c r="A678" s="11" t="s">
        <v>5556</v>
      </c>
      <c r="B678" s="11" t="s">
        <v>5557</v>
      </c>
      <c r="C678" s="157">
        <v>8056.3553456424579</v>
      </c>
      <c r="F678" s="11" t="s">
        <v>10153</v>
      </c>
      <c r="G678" s="11" t="s">
        <v>10154</v>
      </c>
      <c r="H678" s="157">
        <v>10879.103022255229</v>
      </c>
    </row>
    <row r="679" spans="1:8" x14ac:dyDescent="0.25">
      <c r="A679" s="11" t="s">
        <v>13296</v>
      </c>
      <c r="B679" s="11" t="s">
        <v>13297</v>
      </c>
      <c r="C679" s="157">
        <v>12638.607237869383</v>
      </c>
      <c r="F679" s="11" t="s">
        <v>10339</v>
      </c>
      <c r="G679" s="11" t="s">
        <v>10340</v>
      </c>
      <c r="H679" s="157">
        <v>5017.6650062389108</v>
      </c>
    </row>
    <row r="680" spans="1:8" x14ac:dyDescent="0.25">
      <c r="A680" s="11" t="s">
        <v>14537</v>
      </c>
      <c r="B680" s="11" t="s">
        <v>14538</v>
      </c>
      <c r="C680" s="157">
        <v>10288.806194871158</v>
      </c>
      <c r="F680" s="11" t="s">
        <v>10447</v>
      </c>
      <c r="G680" s="11" t="s">
        <v>10448</v>
      </c>
      <c r="H680" s="157">
        <v>5345.7377834396639</v>
      </c>
    </row>
    <row r="681" spans="1:8" x14ac:dyDescent="0.25">
      <c r="A681" s="11" t="s">
        <v>10535</v>
      </c>
      <c r="B681" s="11" t="s">
        <v>10536</v>
      </c>
      <c r="C681" s="157">
        <v>5432.1376494036322</v>
      </c>
      <c r="F681" s="11" t="s">
        <v>10016</v>
      </c>
      <c r="G681" s="11" t="s">
        <v>10017</v>
      </c>
      <c r="H681" s="157">
        <v>10243.628889250533</v>
      </c>
    </row>
    <row r="682" spans="1:8" x14ac:dyDescent="0.25">
      <c r="A682" s="11" t="s">
        <v>5558</v>
      </c>
      <c r="B682" s="11" t="s">
        <v>5559</v>
      </c>
      <c r="C682" s="157">
        <v>4263.6111150353681</v>
      </c>
      <c r="F682" s="11" t="s">
        <v>10030</v>
      </c>
      <c r="G682" s="11" t="s">
        <v>10031</v>
      </c>
      <c r="H682" s="157">
        <v>17857.803986745774</v>
      </c>
    </row>
    <row r="683" spans="1:8" x14ac:dyDescent="0.25">
      <c r="A683" s="11" t="s">
        <v>5560</v>
      </c>
      <c r="B683" s="11" t="s">
        <v>5561</v>
      </c>
      <c r="C683" s="157">
        <v>8483.6412036399943</v>
      </c>
      <c r="F683" s="11" t="s">
        <v>10055</v>
      </c>
      <c r="G683" s="11" t="s">
        <v>10056</v>
      </c>
      <c r="H683" s="157">
        <v>11769.07836030934</v>
      </c>
    </row>
    <row r="684" spans="1:8" x14ac:dyDescent="0.25">
      <c r="A684" s="11" t="s">
        <v>11221</v>
      </c>
      <c r="B684" s="11" t="s">
        <v>11222</v>
      </c>
      <c r="C684" s="157">
        <v>6408.432449420623</v>
      </c>
      <c r="F684" s="11" t="s">
        <v>10341</v>
      </c>
      <c r="G684" s="11" t="s">
        <v>10342</v>
      </c>
      <c r="H684" s="157">
        <v>6428.9549139761093</v>
      </c>
    </row>
    <row r="685" spans="1:8" x14ac:dyDescent="0.25">
      <c r="A685" s="11" t="s">
        <v>4890</v>
      </c>
      <c r="B685" s="11" t="s">
        <v>4891</v>
      </c>
      <c r="C685" s="157">
        <v>4928.3854386746134</v>
      </c>
      <c r="D685" s="12"/>
      <c r="E685" s="12"/>
      <c r="F685" s="11" t="s">
        <v>10337</v>
      </c>
      <c r="G685" s="11" t="s">
        <v>10338</v>
      </c>
      <c r="H685" s="157">
        <v>12255.473232990365</v>
      </c>
    </row>
    <row r="686" spans="1:8" x14ac:dyDescent="0.25">
      <c r="A686" s="11" t="s">
        <v>4892</v>
      </c>
      <c r="B686" s="11" t="s">
        <v>4893</v>
      </c>
      <c r="C686" s="157">
        <v>22828.588844873815</v>
      </c>
      <c r="D686" s="12"/>
      <c r="E686" s="12"/>
      <c r="F686" s="11" t="s">
        <v>10113</v>
      </c>
      <c r="G686" s="11" t="s">
        <v>10114</v>
      </c>
      <c r="H686" s="157">
        <v>10655.418319832424</v>
      </c>
    </row>
    <row r="687" spans="1:8" x14ac:dyDescent="0.25">
      <c r="A687" s="11" t="s">
        <v>4894</v>
      </c>
      <c r="B687" s="11" t="s">
        <v>4895</v>
      </c>
      <c r="C687" s="157">
        <v>15645.554954131596</v>
      </c>
      <c r="D687" s="12"/>
      <c r="E687" s="12"/>
      <c r="F687" s="11" t="s">
        <v>10125</v>
      </c>
      <c r="G687" s="11" t="s">
        <v>10126</v>
      </c>
      <c r="H687" s="157">
        <v>9870.5283140667143</v>
      </c>
    </row>
    <row r="688" spans="1:8" x14ac:dyDescent="0.25">
      <c r="A688" s="11" t="s">
        <v>12733</v>
      </c>
      <c r="B688" s="11" t="s">
        <v>12734</v>
      </c>
      <c r="C688" s="157">
        <v>6202.0464468674445</v>
      </c>
      <c r="F688" s="11" t="s">
        <v>9958</v>
      </c>
      <c r="G688" s="11" t="s">
        <v>9959</v>
      </c>
      <c r="H688" s="157">
        <v>9675.7059972743227</v>
      </c>
    </row>
    <row r="689" spans="1:8" x14ac:dyDescent="0.25">
      <c r="A689" s="11" t="s">
        <v>12735</v>
      </c>
      <c r="B689" s="11" t="s">
        <v>12736</v>
      </c>
      <c r="C689" s="157">
        <v>12983.165236626539</v>
      </c>
      <c r="F689" s="11" t="s">
        <v>10437</v>
      </c>
      <c r="G689" s="11" t="s">
        <v>10438</v>
      </c>
      <c r="H689" s="157">
        <v>7735.0314179671714</v>
      </c>
    </row>
    <row r="690" spans="1:8" x14ac:dyDescent="0.25">
      <c r="A690" s="11" t="s">
        <v>7148</v>
      </c>
      <c r="B690" s="11" t="s">
        <v>7149</v>
      </c>
      <c r="C690" s="157">
        <v>4234.9834243581681</v>
      </c>
      <c r="F690" s="11" t="s">
        <v>10197</v>
      </c>
      <c r="G690" s="11" t="s">
        <v>10198</v>
      </c>
      <c r="H690" s="157">
        <v>17166.515824135186</v>
      </c>
    </row>
    <row r="691" spans="1:8" x14ac:dyDescent="0.25">
      <c r="A691" s="11" t="s">
        <v>7920</v>
      </c>
      <c r="B691" s="11" t="s">
        <v>7149</v>
      </c>
      <c r="C691" s="157">
        <v>6885.1164559081171</v>
      </c>
      <c r="F691" s="11" t="s">
        <v>10089</v>
      </c>
      <c r="G691" s="11" t="s">
        <v>10090</v>
      </c>
      <c r="H691" s="157">
        <v>12618.638430446164</v>
      </c>
    </row>
    <row r="692" spans="1:8" x14ac:dyDescent="0.25">
      <c r="A692" s="11" t="s">
        <v>8425</v>
      </c>
      <c r="B692" s="11" t="s">
        <v>7149</v>
      </c>
      <c r="C692" s="157">
        <v>15344.853794971823</v>
      </c>
      <c r="F692" s="11" t="s">
        <v>10079</v>
      </c>
      <c r="G692" s="11" t="s">
        <v>10080</v>
      </c>
      <c r="H692" s="157">
        <v>26162.006000839872</v>
      </c>
    </row>
    <row r="693" spans="1:8" x14ac:dyDescent="0.25">
      <c r="A693" s="11" t="s">
        <v>8667</v>
      </c>
      <c r="B693" s="11" t="s">
        <v>8668</v>
      </c>
      <c r="C693" s="157">
        <v>11913.545320005465</v>
      </c>
      <c r="F693" s="11" t="s">
        <v>10111</v>
      </c>
      <c r="G693" s="11" t="s">
        <v>10112</v>
      </c>
      <c r="H693" s="157">
        <v>13764.007467834572</v>
      </c>
    </row>
    <row r="694" spans="1:8" x14ac:dyDescent="0.25">
      <c r="A694" s="11" t="s">
        <v>4013</v>
      </c>
      <c r="B694" s="11" t="s">
        <v>4014</v>
      </c>
      <c r="C694" s="157">
        <v>4276.3555035210975</v>
      </c>
      <c r="D694" s="12"/>
      <c r="E694" s="12"/>
      <c r="F694" s="11" t="s">
        <v>10465</v>
      </c>
      <c r="G694" s="11" t="s">
        <v>10466</v>
      </c>
      <c r="H694" s="157">
        <v>10201.877339599438</v>
      </c>
    </row>
    <row r="695" spans="1:8" x14ac:dyDescent="0.25">
      <c r="A695" s="11" t="s">
        <v>10537</v>
      </c>
      <c r="B695" s="11" t="s">
        <v>10538</v>
      </c>
      <c r="C695" s="157">
        <v>8430.3274435982512</v>
      </c>
      <c r="F695" s="11" t="s">
        <v>10443</v>
      </c>
      <c r="G695" s="11" t="s">
        <v>10444</v>
      </c>
      <c r="H695" s="157">
        <v>18976.452190756554</v>
      </c>
    </row>
    <row r="696" spans="1:8" x14ac:dyDescent="0.25">
      <c r="A696" s="11" t="s">
        <v>2721</v>
      </c>
      <c r="B696" s="11" t="s">
        <v>2722</v>
      </c>
      <c r="C696" s="157">
        <v>15832.010076414126</v>
      </c>
      <c r="D696" s="12"/>
      <c r="E696" s="12"/>
      <c r="F696" s="11" t="s">
        <v>9954</v>
      </c>
      <c r="G696" s="11" t="s">
        <v>9955</v>
      </c>
      <c r="H696" s="157">
        <v>13690.9788905022</v>
      </c>
    </row>
    <row r="697" spans="1:8" x14ac:dyDescent="0.25">
      <c r="A697" s="11" t="s">
        <v>11223</v>
      </c>
      <c r="B697" s="11" t="s">
        <v>11224</v>
      </c>
      <c r="C697" s="157">
        <v>6797.5356507117413</v>
      </c>
      <c r="F697" s="11" t="s">
        <v>10292</v>
      </c>
      <c r="G697" s="11" t="s">
        <v>10293</v>
      </c>
      <c r="H697" s="157">
        <v>11318.566772213961</v>
      </c>
    </row>
    <row r="698" spans="1:8" x14ac:dyDescent="0.25">
      <c r="A698" s="11" t="s">
        <v>11225</v>
      </c>
      <c r="B698" s="11" t="s">
        <v>11226</v>
      </c>
      <c r="C698" s="157">
        <v>9841.6789728252479</v>
      </c>
      <c r="F698" s="11" t="s">
        <v>10372</v>
      </c>
      <c r="G698" s="11" t="s">
        <v>10373</v>
      </c>
      <c r="H698" s="157">
        <v>7446.5912046108688</v>
      </c>
    </row>
    <row r="699" spans="1:8" x14ac:dyDescent="0.25">
      <c r="A699" s="11" t="s">
        <v>10010</v>
      </c>
      <c r="B699" s="11" t="s">
        <v>10011</v>
      </c>
      <c r="C699" s="157">
        <v>9832.5611896452829</v>
      </c>
      <c r="F699" s="11" t="s">
        <v>9970</v>
      </c>
      <c r="G699" s="11" t="s">
        <v>2712</v>
      </c>
      <c r="H699" s="157">
        <v>7155.9204942404094</v>
      </c>
    </row>
    <row r="700" spans="1:8" x14ac:dyDescent="0.25">
      <c r="A700" s="11" t="s">
        <v>12314</v>
      </c>
      <c r="B700" s="11" t="s">
        <v>12315</v>
      </c>
      <c r="C700" s="157">
        <v>27630.693974570302</v>
      </c>
      <c r="F700" s="11" t="s">
        <v>10459</v>
      </c>
      <c r="G700" s="11" t="s">
        <v>10460</v>
      </c>
      <c r="H700" s="157">
        <v>18825.491666914913</v>
      </c>
    </row>
    <row r="701" spans="1:8" x14ac:dyDescent="0.25">
      <c r="A701" s="11" t="s">
        <v>6929</v>
      </c>
      <c r="B701" s="11" t="s">
        <v>6930</v>
      </c>
      <c r="C701" s="157">
        <v>4078.1508773314481</v>
      </c>
      <c r="F701" s="11" t="s">
        <v>10227</v>
      </c>
      <c r="G701" s="11" t="s">
        <v>10228</v>
      </c>
      <c r="H701" s="157">
        <v>15364.704864422565</v>
      </c>
    </row>
    <row r="702" spans="1:8" x14ac:dyDescent="0.25">
      <c r="A702" s="11" t="s">
        <v>10539</v>
      </c>
      <c r="B702" s="11" t="s">
        <v>10540</v>
      </c>
      <c r="C702" s="157">
        <v>9344.8682416948777</v>
      </c>
      <c r="F702" s="11" t="s">
        <v>10420</v>
      </c>
      <c r="G702" s="11" t="s">
        <v>10421</v>
      </c>
      <c r="H702" s="157">
        <v>12627.896370263315</v>
      </c>
    </row>
    <row r="703" spans="1:8" x14ac:dyDescent="0.25">
      <c r="A703" s="11" t="s">
        <v>9643</v>
      </c>
      <c r="B703" s="11" t="s">
        <v>9644</v>
      </c>
      <c r="C703" s="157">
        <v>16493.386231215296</v>
      </c>
      <c r="F703" s="11" t="s">
        <v>10129</v>
      </c>
      <c r="G703" s="11" t="s">
        <v>10130</v>
      </c>
      <c r="H703" s="157">
        <v>5257.7756872967038</v>
      </c>
    </row>
    <row r="704" spans="1:8" x14ac:dyDescent="0.25">
      <c r="A704" s="11" t="s">
        <v>7522</v>
      </c>
      <c r="B704" s="11" t="s">
        <v>7523</v>
      </c>
      <c r="C704" s="157">
        <v>8679.9306134641629</v>
      </c>
      <c r="F704" s="11" t="s">
        <v>10385</v>
      </c>
      <c r="G704" s="11" t="s">
        <v>4260</v>
      </c>
      <c r="H704" s="157">
        <v>9788.3273590918925</v>
      </c>
    </row>
    <row r="705" spans="1:8" x14ac:dyDescent="0.25">
      <c r="A705" s="11" t="s">
        <v>5933</v>
      </c>
      <c r="B705" s="11" t="s">
        <v>5934</v>
      </c>
      <c r="C705" s="157">
        <v>3331.457260526568</v>
      </c>
      <c r="F705" s="11" t="s">
        <v>10185</v>
      </c>
      <c r="G705" s="11" t="s">
        <v>10186</v>
      </c>
      <c r="H705" s="157">
        <v>16476.335362647795</v>
      </c>
    </row>
    <row r="706" spans="1:8" x14ac:dyDescent="0.25">
      <c r="A706" s="11" t="s">
        <v>6931</v>
      </c>
      <c r="B706" s="11" t="s">
        <v>6932</v>
      </c>
      <c r="C706" s="157">
        <v>19140.770222196312</v>
      </c>
      <c r="F706" s="11" t="s">
        <v>10402</v>
      </c>
      <c r="G706" s="11" t="s">
        <v>10403</v>
      </c>
      <c r="H706" s="157">
        <v>12725.0502130352</v>
      </c>
    </row>
    <row r="707" spans="1:8" x14ac:dyDescent="0.25">
      <c r="A707" s="11" t="s">
        <v>9645</v>
      </c>
      <c r="B707" s="11" t="s">
        <v>9646</v>
      </c>
      <c r="C707" s="157">
        <v>9177.630366592286</v>
      </c>
      <c r="F707" s="11" t="s">
        <v>10370</v>
      </c>
      <c r="G707" s="11" t="s">
        <v>10371</v>
      </c>
      <c r="H707" s="157">
        <v>15896.16016841698</v>
      </c>
    </row>
    <row r="708" spans="1:8" x14ac:dyDescent="0.25">
      <c r="A708" s="11" t="s">
        <v>5562</v>
      </c>
      <c r="B708" s="11" t="s">
        <v>5563</v>
      </c>
      <c r="C708" s="157">
        <v>11653.391575300791</v>
      </c>
      <c r="F708" s="11" t="s">
        <v>9950</v>
      </c>
      <c r="G708" s="11" t="s">
        <v>9951</v>
      </c>
      <c r="H708" s="157">
        <v>8052.3762017053959</v>
      </c>
    </row>
    <row r="709" spans="1:8" x14ac:dyDescent="0.25">
      <c r="A709" s="11" t="s">
        <v>8285</v>
      </c>
      <c r="B709" s="11" t="s">
        <v>8286</v>
      </c>
      <c r="C709" s="157">
        <v>4645.0067467074705</v>
      </c>
      <c r="F709" s="11" t="s">
        <v>10014</v>
      </c>
      <c r="G709" s="11" t="s">
        <v>10015</v>
      </c>
      <c r="H709" s="157">
        <v>13568.902560388855</v>
      </c>
    </row>
    <row r="710" spans="1:8" x14ac:dyDescent="0.25">
      <c r="A710" s="11" t="s">
        <v>9037</v>
      </c>
      <c r="B710" s="11" t="s">
        <v>9038</v>
      </c>
      <c r="C710" s="157">
        <v>8666.1740758420892</v>
      </c>
      <c r="F710" s="11" t="s">
        <v>9956</v>
      </c>
      <c r="G710" s="11" t="s">
        <v>9957</v>
      </c>
      <c r="H710" s="157">
        <v>4535.2031669782609</v>
      </c>
    </row>
    <row r="711" spans="1:8" x14ac:dyDescent="0.25">
      <c r="A711" s="11" t="s">
        <v>10012</v>
      </c>
      <c r="B711" s="11" t="s">
        <v>10013</v>
      </c>
      <c r="C711" s="157">
        <v>3065.7636067376193</v>
      </c>
      <c r="F711" s="11" t="s">
        <v>10453</v>
      </c>
      <c r="G711" s="11" t="s">
        <v>10454</v>
      </c>
      <c r="H711" s="157">
        <v>8726.8683640592662</v>
      </c>
    </row>
    <row r="712" spans="1:8" x14ac:dyDescent="0.25">
      <c r="A712" s="11" t="s">
        <v>13518</v>
      </c>
      <c r="B712" s="11" t="s">
        <v>13519</v>
      </c>
      <c r="C712" s="157">
        <v>7613.8783019602852</v>
      </c>
      <c r="F712" s="11" t="s">
        <v>10083</v>
      </c>
      <c r="G712" s="11" t="s">
        <v>10084</v>
      </c>
      <c r="H712" s="157">
        <v>15254.613153990344</v>
      </c>
    </row>
    <row r="713" spans="1:8" x14ac:dyDescent="0.25">
      <c r="A713" s="11" t="s">
        <v>8287</v>
      </c>
      <c r="B713" s="11" t="s">
        <v>8288</v>
      </c>
      <c r="C713" s="157">
        <v>4119.3198139866936</v>
      </c>
      <c r="F713" s="11" t="s">
        <v>9986</v>
      </c>
      <c r="G713" s="11" t="s">
        <v>9987</v>
      </c>
      <c r="H713" s="157">
        <v>16389.390266639384</v>
      </c>
    </row>
    <row r="714" spans="1:8" x14ac:dyDescent="0.25">
      <c r="A714" s="11" t="s">
        <v>9039</v>
      </c>
      <c r="B714" s="11" t="s">
        <v>9040</v>
      </c>
      <c r="C714" s="157">
        <v>2651.2344463111021</v>
      </c>
      <c r="F714" s="11" t="s">
        <v>10179</v>
      </c>
      <c r="G714" s="11" t="s">
        <v>10180</v>
      </c>
      <c r="H714" s="157">
        <v>6635.3219785691435</v>
      </c>
    </row>
    <row r="715" spans="1:8" x14ac:dyDescent="0.25">
      <c r="A715" s="11" t="s">
        <v>11963</v>
      </c>
      <c r="B715" s="11" t="s">
        <v>11964</v>
      </c>
      <c r="C715" s="157">
        <v>5802.1448862465904</v>
      </c>
      <c r="F715" s="11" t="s">
        <v>10266</v>
      </c>
      <c r="G715" s="11" t="s">
        <v>10267</v>
      </c>
      <c r="H715" s="157">
        <v>5869.2254349157947</v>
      </c>
    </row>
    <row r="716" spans="1:8" x14ac:dyDescent="0.25">
      <c r="A716" s="11" t="s">
        <v>10541</v>
      </c>
      <c r="B716" s="11" t="s">
        <v>10542</v>
      </c>
      <c r="C716" s="157">
        <v>11386.264681683122</v>
      </c>
      <c r="F716" s="11" t="s">
        <v>10169</v>
      </c>
      <c r="G716" s="11" t="s">
        <v>10170</v>
      </c>
      <c r="H716" s="157">
        <v>6628.3727366535522</v>
      </c>
    </row>
    <row r="717" spans="1:8" x14ac:dyDescent="0.25">
      <c r="A717" s="11" t="s">
        <v>10543</v>
      </c>
      <c r="B717" s="11" t="s">
        <v>10544</v>
      </c>
      <c r="C717" s="157">
        <v>61761.545864945147</v>
      </c>
      <c r="F717" s="11" t="s">
        <v>10286</v>
      </c>
      <c r="G717" s="11" t="s">
        <v>10287</v>
      </c>
      <c r="H717" s="157">
        <v>6868.6074121845113</v>
      </c>
    </row>
    <row r="718" spans="1:8" x14ac:dyDescent="0.25">
      <c r="A718" s="11" t="s">
        <v>10545</v>
      </c>
      <c r="B718" s="11" t="s">
        <v>10546</v>
      </c>
      <c r="C718" s="157">
        <v>12803.285925429718</v>
      </c>
      <c r="F718" s="11" t="s">
        <v>10081</v>
      </c>
      <c r="G718" s="11" t="s">
        <v>10082</v>
      </c>
      <c r="H718" s="157">
        <v>5083.5296269785085</v>
      </c>
    </row>
    <row r="719" spans="1:8" x14ac:dyDescent="0.25">
      <c r="A719" s="11" t="s">
        <v>10547</v>
      </c>
      <c r="B719" s="11" t="s">
        <v>10548</v>
      </c>
      <c r="C719" s="157">
        <v>12243.473748637456</v>
      </c>
      <c r="F719" s="11" t="s">
        <v>9964</v>
      </c>
      <c r="G719" s="11" t="s">
        <v>9965</v>
      </c>
      <c r="H719" s="157">
        <v>7313.8664495540061</v>
      </c>
    </row>
    <row r="720" spans="1:8" x14ac:dyDescent="0.25">
      <c r="A720" s="11" t="s">
        <v>6933</v>
      </c>
      <c r="B720" s="11" t="s">
        <v>6934</v>
      </c>
      <c r="C720" s="157">
        <v>8066.9304722248417</v>
      </c>
      <c r="F720" s="11" t="s">
        <v>10345</v>
      </c>
      <c r="G720" s="11" t="s">
        <v>10346</v>
      </c>
      <c r="H720" s="157">
        <v>7699.6402440742113</v>
      </c>
    </row>
    <row r="721" spans="1:8" x14ac:dyDescent="0.25">
      <c r="A721" s="11" t="s">
        <v>4015</v>
      </c>
      <c r="B721" s="11" t="s">
        <v>4016</v>
      </c>
      <c r="C721" s="157">
        <v>7099.7773787249016</v>
      </c>
      <c r="D721" s="12"/>
      <c r="E721" s="12"/>
      <c r="F721" s="11" t="s">
        <v>10115</v>
      </c>
      <c r="G721" s="11" t="s">
        <v>10116</v>
      </c>
      <c r="H721" s="157">
        <v>3586.5444789854009</v>
      </c>
    </row>
    <row r="722" spans="1:8" x14ac:dyDescent="0.25">
      <c r="A722" s="11" t="s">
        <v>3610</v>
      </c>
      <c r="B722" s="11" t="s">
        <v>3611</v>
      </c>
      <c r="C722" s="157">
        <v>8117.4042777710056</v>
      </c>
      <c r="D722" s="12"/>
      <c r="E722" s="12"/>
      <c r="F722" s="11" t="s">
        <v>10045</v>
      </c>
      <c r="G722" s="11" t="s">
        <v>2736</v>
      </c>
      <c r="H722" s="157">
        <v>5060.7438442764505</v>
      </c>
    </row>
    <row r="723" spans="1:8" x14ac:dyDescent="0.25">
      <c r="A723" s="11" t="s">
        <v>4896</v>
      </c>
      <c r="B723" s="11" t="s">
        <v>4897</v>
      </c>
      <c r="C723" s="157">
        <v>9107.6909631885264</v>
      </c>
      <c r="D723" s="12"/>
      <c r="E723" s="12"/>
      <c r="F723" s="11" t="s">
        <v>10006</v>
      </c>
      <c r="G723" s="11" t="s">
        <v>10007</v>
      </c>
      <c r="H723" s="157">
        <v>18808.996118364423</v>
      </c>
    </row>
    <row r="724" spans="1:8" x14ac:dyDescent="0.25">
      <c r="A724" s="11" t="s">
        <v>14203</v>
      </c>
      <c r="B724" s="11" t="s">
        <v>14204</v>
      </c>
      <c r="C724" s="157">
        <v>16142.55550966487</v>
      </c>
      <c r="F724" s="11" t="s">
        <v>10105</v>
      </c>
      <c r="G724" s="11" t="s">
        <v>10106</v>
      </c>
      <c r="H724" s="157">
        <v>8219.4360646120876</v>
      </c>
    </row>
    <row r="725" spans="1:8" x14ac:dyDescent="0.25">
      <c r="A725" s="11" t="s">
        <v>4017</v>
      </c>
      <c r="B725" s="11" t="s">
        <v>4018</v>
      </c>
      <c r="C725" s="157">
        <v>9233.2953799459083</v>
      </c>
      <c r="D725" s="12"/>
      <c r="E725" s="12"/>
      <c r="F725" s="11" t="s">
        <v>10026</v>
      </c>
      <c r="G725" s="11" t="s">
        <v>10027</v>
      </c>
      <c r="H725" s="157">
        <v>7286.9233473606946</v>
      </c>
    </row>
    <row r="726" spans="1:8" x14ac:dyDescent="0.25">
      <c r="A726" s="11" t="s">
        <v>11227</v>
      </c>
      <c r="B726" s="11" t="s">
        <v>11228</v>
      </c>
      <c r="C726" s="157">
        <v>8884.9437347225139</v>
      </c>
      <c r="F726" s="11" t="s">
        <v>10175</v>
      </c>
      <c r="G726" s="11" t="s">
        <v>10176</v>
      </c>
      <c r="H726" s="157">
        <v>7062.8011426089834</v>
      </c>
    </row>
    <row r="727" spans="1:8" x14ac:dyDescent="0.25">
      <c r="A727" s="11" t="s">
        <v>5564</v>
      </c>
      <c r="B727" s="11" t="s">
        <v>5565</v>
      </c>
      <c r="C727" s="157">
        <v>7851.398597676106</v>
      </c>
      <c r="F727" s="11" t="s">
        <v>10183</v>
      </c>
      <c r="G727" s="11" t="s">
        <v>10184</v>
      </c>
      <c r="H727" s="157">
        <v>39725.772078776099</v>
      </c>
    </row>
    <row r="728" spans="1:8" x14ac:dyDescent="0.25">
      <c r="A728" s="11" t="s">
        <v>4019</v>
      </c>
      <c r="B728" s="11" t="s">
        <v>4020</v>
      </c>
      <c r="C728" s="157">
        <v>8960.9520151774541</v>
      </c>
      <c r="D728" s="12"/>
      <c r="E728" s="12"/>
      <c r="F728" s="11" t="s">
        <v>9971</v>
      </c>
      <c r="G728" s="11" t="s">
        <v>9972</v>
      </c>
      <c r="H728" s="157">
        <v>5403.5211578393382</v>
      </c>
    </row>
    <row r="729" spans="1:8" x14ac:dyDescent="0.25">
      <c r="A729" s="11" t="s">
        <v>4898</v>
      </c>
      <c r="B729" s="11" t="s">
        <v>4899</v>
      </c>
      <c r="C729" s="157">
        <v>3225.5440563752891</v>
      </c>
      <c r="D729" s="12"/>
      <c r="E729" s="12"/>
      <c r="F729" s="11" t="s">
        <v>10077</v>
      </c>
      <c r="G729" s="11" t="s">
        <v>10078</v>
      </c>
      <c r="H729" s="157">
        <v>3677.2055803259464</v>
      </c>
    </row>
    <row r="730" spans="1:8" x14ac:dyDescent="0.25">
      <c r="A730" s="11" t="s">
        <v>5935</v>
      </c>
      <c r="B730" s="11" t="s">
        <v>4899</v>
      </c>
      <c r="C730" s="157">
        <v>7941.8690034508772</v>
      </c>
      <c r="F730" s="11" t="s">
        <v>10396</v>
      </c>
      <c r="G730" s="11" t="s">
        <v>10397</v>
      </c>
      <c r="H730" s="157">
        <v>3931.9034287027193</v>
      </c>
    </row>
    <row r="731" spans="1:8" x14ac:dyDescent="0.25">
      <c r="A731" s="11" t="s">
        <v>9041</v>
      </c>
      <c r="B731" s="11" t="s">
        <v>9042</v>
      </c>
      <c r="C731" s="157">
        <v>6324.8472173779091</v>
      </c>
      <c r="F731" s="11" t="s">
        <v>10099</v>
      </c>
      <c r="G731" s="11" t="s">
        <v>10100</v>
      </c>
      <c r="H731" s="157">
        <v>2659.1644611035645</v>
      </c>
    </row>
    <row r="732" spans="1:8" x14ac:dyDescent="0.25">
      <c r="A732" s="11" t="s">
        <v>14667</v>
      </c>
      <c r="B732" s="11" t="s">
        <v>14668</v>
      </c>
      <c r="C732" s="157">
        <v>4731.6750433567349</v>
      </c>
      <c r="F732" s="11" t="s">
        <v>9981</v>
      </c>
      <c r="G732" s="11" t="s">
        <v>9982</v>
      </c>
      <c r="H732" s="157">
        <v>2570.3458025172094</v>
      </c>
    </row>
    <row r="733" spans="1:8" x14ac:dyDescent="0.25">
      <c r="A733" s="11" t="s">
        <v>12987</v>
      </c>
      <c r="B733" s="11" t="s">
        <v>12988</v>
      </c>
      <c r="C733" s="157">
        <v>9094.5479597509711</v>
      </c>
      <c r="F733" s="11" t="s">
        <v>10241</v>
      </c>
      <c r="G733" s="11" t="s">
        <v>10242</v>
      </c>
      <c r="H733" s="157">
        <v>11155.345139513138</v>
      </c>
    </row>
    <row r="734" spans="1:8" x14ac:dyDescent="0.25">
      <c r="A734" s="11" t="s">
        <v>11229</v>
      </c>
      <c r="B734" s="11" t="s">
        <v>11230</v>
      </c>
      <c r="C734" s="157">
        <v>5666.1985589648284</v>
      </c>
      <c r="F734" s="11" t="s">
        <v>10259</v>
      </c>
      <c r="G734" s="11" t="s">
        <v>10260</v>
      </c>
      <c r="H734" s="157">
        <v>6058.179780651717</v>
      </c>
    </row>
    <row r="735" spans="1:8" x14ac:dyDescent="0.25">
      <c r="A735" s="11" t="s">
        <v>11231</v>
      </c>
      <c r="B735" s="11" t="s">
        <v>11232</v>
      </c>
      <c r="C735" s="157">
        <v>6115.5207639458431</v>
      </c>
      <c r="F735" s="11" t="s">
        <v>9984</v>
      </c>
      <c r="G735" s="11" t="s">
        <v>9985</v>
      </c>
      <c r="H735" s="157">
        <v>8947.1001233908446</v>
      </c>
    </row>
    <row r="736" spans="1:8" x14ac:dyDescent="0.25">
      <c r="A736" s="11" t="s">
        <v>13782</v>
      </c>
      <c r="B736" s="11" t="s">
        <v>13783</v>
      </c>
      <c r="C736" s="157">
        <v>63.424431640835131</v>
      </c>
      <c r="F736" s="11" t="s">
        <v>10467</v>
      </c>
      <c r="G736" s="11" t="s">
        <v>10468</v>
      </c>
      <c r="H736" s="157">
        <v>3361.9992151757165</v>
      </c>
    </row>
    <row r="737" spans="1:8" x14ac:dyDescent="0.25">
      <c r="A737" s="11" t="s">
        <v>9647</v>
      </c>
      <c r="B737" s="11" t="s">
        <v>9648</v>
      </c>
      <c r="C737" s="157">
        <v>5185.0532330699525</v>
      </c>
      <c r="F737" s="11" t="s">
        <v>10131</v>
      </c>
      <c r="G737" s="11" t="s">
        <v>10132</v>
      </c>
      <c r="H737" s="157">
        <v>7165.788774831477</v>
      </c>
    </row>
    <row r="738" spans="1:8" x14ac:dyDescent="0.25">
      <c r="A738" s="11" t="s">
        <v>2899</v>
      </c>
      <c r="B738" s="11" t="s">
        <v>2900</v>
      </c>
      <c r="C738" s="157">
        <v>9909.2001123550253</v>
      </c>
      <c r="D738" s="12"/>
      <c r="E738" s="12"/>
      <c r="F738" s="11" t="s">
        <v>10449</v>
      </c>
      <c r="G738" s="11" t="s">
        <v>10450</v>
      </c>
      <c r="H738" s="157">
        <v>6786.0423606658342</v>
      </c>
    </row>
    <row r="739" spans="1:8" x14ac:dyDescent="0.25">
      <c r="A739" s="11" t="s">
        <v>14205</v>
      </c>
      <c r="B739" s="11" t="s">
        <v>14206</v>
      </c>
      <c r="C739" s="157">
        <v>5002.9519716736504</v>
      </c>
      <c r="F739" s="11" t="s">
        <v>10191</v>
      </c>
      <c r="G739" s="11" t="s">
        <v>10192</v>
      </c>
      <c r="H739" s="157">
        <v>6476.6769026767743</v>
      </c>
    </row>
    <row r="740" spans="1:8" x14ac:dyDescent="0.25">
      <c r="A740" s="11" t="s">
        <v>12989</v>
      </c>
      <c r="B740" s="11" t="s">
        <v>12990</v>
      </c>
      <c r="C740" s="157">
        <v>11046.827847320006</v>
      </c>
      <c r="F740" s="11" t="s">
        <v>10085</v>
      </c>
      <c r="G740" s="11" t="s">
        <v>10086</v>
      </c>
      <c r="H740" s="157">
        <v>3055.3822462227436</v>
      </c>
    </row>
    <row r="741" spans="1:8" x14ac:dyDescent="0.25">
      <c r="A741" s="11" t="s">
        <v>14207</v>
      </c>
      <c r="B741" s="11" t="s">
        <v>14208</v>
      </c>
      <c r="C741" s="157">
        <v>3504.4725617290273</v>
      </c>
      <c r="F741" s="11" t="s">
        <v>10233</v>
      </c>
      <c r="G741" s="11" t="s">
        <v>10234</v>
      </c>
      <c r="H741" s="157">
        <v>9392.4394355274871</v>
      </c>
    </row>
    <row r="742" spans="1:8" x14ac:dyDescent="0.25">
      <c r="A742" s="11" t="s">
        <v>6275</v>
      </c>
      <c r="B742" s="11" t="s">
        <v>6276</v>
      </c>
      <c r="C742" s="157">
        <v>6427.2942876193683</v>
      </c>
      <c r="F742" s="11" t="s">
        <v>10276</v>
      </c>
      <c r="G742" s="11" t="s">
        <v>10277</v>
      </c>
      <c r="H742" s="157">
        <v>10264.478699250887</v>
      </c>
    </row>
    <row r="743" spans="1:8" x14ac:dyDescent="0.25">
      <c r="A743" s="11" t="s">
        <v>11965</v>
      </c>
      <c r="B743" s="11" t="s">
        <v>11966</v>
      </c>
      <c r="C743" s="157">
        <v>9513.2340712985315</v>
      </c>
      <c r="F743" s="11" t="s">
        <v>10039</v>
      </c>
      <c r="G743" s="11" t="s">
        <v>10040</v>
      </c>
      <c r="H743" s="157">
        <v>10215.183182518329</v>
      </c>
    </row>
    <row r="744" spans="1:8" x14ac:dyDescent="0.25">
      <c r="A744" s="11" t="s">
        <v>6935</v>
      </c>
      <c r="B744" s="11" t="s">
        <v>6936</v>
      </c>
      <c r="C744" s="157">
        <v>5937.1442891896086</v>
      </c>
      <c r="F744" s="11" t="s">
        <v>10439</v>
      </c>
      <c r="G744" s="11" t="s">
        <v>10440</v>
      </c>
      <c r="H744" s="157">
        <v>12784.92629374456</v>
      </c>
    </row>
    <row r="745" spans="1:8" x14ac:dyDescent="0.25">
      <c r="A745" s="11" t="s">
        <v>14209</v>
      </c>
      <c r="B745" s="11" t="s">
        <v>14210</v>
      </c>
      <c r="C745" s="157">
        <v>9269.1707817652132</v>
      </c>
      <c r="F745" s="11" t="s">
        <v>10311</v>
      </c>
      <c r="G745" s="11" t="s">
        <v>10312</v>
      </c>
      <c r="H745" s="157">
        <v>12636.233181503872</v>
      </c>
    </row>
    <row r="746" spans="1:8" x14ac:dyDescent="0.25">
      <c r="A746" s="11" t="s">
        <v>14211</v>
      </c>
      <c r="B746" s="11" t="s">
        <v>14212</v>
      </c>
      <c r="C746" s="157">
        <v>7602.5774650781295</v>
      </c>
      <c r="F746" s="11" t="s">
        <v>10290</v>
      </c>
      <c r="G746" s="11" t="s">
        <v>10291</v>
      </c>
      <c r="H746" s="157">
        <v>11568.243485988976</v>
      </c>
    </row>
    <row r="747" spans="1:8" x14ac:dyDescent="0.25">
      <c r="A747" s="11" t="s">
        <v>7921</v>
      </c>
      <c r="B747" s="11" t="s">
        <v>7922</v>
      </c>
      <c r="C747" s="157">
        <v>9729.1380663625387</v>
      </c>
      <c r="F747" s="11" t="s">
        <v>10265</v>
      </c>
      <c r="G747" s="11" t="s">
        <v>8551</v>
      </c>
      <c r="H747" s="157">
        <v>17380.518977246928</v>
      </c>
    </row>
    <row r="748" spans="1:8" x14ac:dyDescent="0.25">
      <c r="A748" s="11" t="s">
        <v>6937</v>
      </c>
      <c r="B748" s="11" t="s">
        <v>6938</v>
      </c>
      <c r="C748" s="157">
        <v>6642.0394865081798</v>
      </c>
      <c r="F748" s="11" t="s">
        <v>10215</v>
      </c>
      <c r="G748" s="11" t="s">
        <v>10216</v>
      </c>
      <c r="H748" s="157">
        <v>14977.872663733988</v>
      </c>
    </row>
    <row r="749" spans="1:8" x14ac:dyDescent="0.25">
      <c r="A749" s="11" t="s">
        <v>10549</v>
      </c>
      <c r="B749" s="11" t="s">
        <v>10550</v>
      </c>
      <c r="C749" s="157">
        <v>5310.1687540720231</v>
      </c>
      <c r="F749" s="11" t="s">
        <v>10347</v>
      </c>
      <c r="G749" s="11" t="s">
        <v>10348</v>
      </c>
      <c r="H749" s="157">
        <v>6951.2915276373105</v>
      </c>
    </row>
    <row r="750" spans="1:8" x14ac:dyDescent="0.25">
      <c r="A750" s="11" t="s">
        <v>3612</v>
      </c>
      <c r="B750" s="11" t="s">
        <v>3613</v>
      </c>
      <c r="C750" s="157">
        <v>12219.103447150159</v>
      </c>
      <c r="D750" s="12"/>
      <c r="E750" s="12"/>
      <c r="F750" s="11" t="s">
        <v>10107</v>
      </c>
      <c r="G750" s="11" t="s">
        <v>10108</v>
      </c>
      <c r="H750" s="157">
        <v>14153.195223056051</v>
      </c>
    </row>
    <row r="751" spans="1:8" x14ac:dyDescent="0.25">
      <c r="A751" s="11" t="s">
        <v>13784</v>
      </c>
      <c r="B751" s="11" t="s">
        <v>13785</v>
      </c>
      <c r="C751" s="157">
        <v>4106.9691239552812</v>
      </c>
      <c r="F751" s="11" t="s">
        <v>10225</v>
      </c>
      <c r="G751" s="11" t="s">
        <v>10226</v>
      </c>
      <c r="H751" s="157">
        <v>10537.599584090247</v>
      </c>
    </row>
    <row r="752" spans="1:8" x14ac:dyDescent="0.25">
      <c r="A752" s="11" t="s">
        <v>6277</v>
      </c>
      <c r="B752" s="11" t="s">
        <v>6278</v>
      </c>
      <c r="C752" s="157">
        <v>5154.6382659491073</v>
      </c>
      <c r="F752" s="11" t="s">
        <v>10282</v>
      </c>
      <c r="G752" s="11" t="s">
        <v>10283</v>
      </c>
      <c r="H752" s="157">
        <v>14075.784669899047</v>
      </c>
    </row>
    <row r="753" spans="1:8" x14ac:dyDescent="0.25">
      <c r="A753" s="11" t="s">
        <v>12316</v>
      </c>
      <c r="B753" s="11" t="s">
        <v>12317</v>
      </c>
      <c r="C753" s="157">
        <v>8729.9826942693016</v>
      </c>
      <c r="F753" s="11" t="s">
        <v>10356</v>
      </c>
      <c r="G753" s="11" t="s">
        <v>10357</v>
      </c>
      <c r="H753" s="157">
        <v>7747.220229453058</v>
      </c>
    </row>
    <row r="754" spans="1:8" x14ac:dyDescent="0.25">
      <c r="A754" s="11" t="s">
        <v>12318</v>
      </c>
      <c r="B754" s="11" t="s">
        <v>12319</v>
      </c>
      <c r="C754" s="157">
        <v>7930.4174590218745</v>
      </c>
      <c r="F754" s="11" t="s">
        <v>10451</v>
      </c>
      <c r="G754" s="11" t="s">
        <v>10452</v>
      </c>
      <c r="H754" s="157">
        <v>26377.699283248352</v>
      </c>
    </row>
    <row r="755" spans="1:8" x14ac:dyDescent="0.25">
      <c r="A755" s="11" t="s">
        <v>12737</v>
      </c>
      <c r="B755" s="11" t="s">
        <v>12738</v>
      </c>
      <c r="C755" s="157">
        <v>9058.4733577172647</v>
      </c>
      <c r="F755" s="11" t="s">
        <v>10430</v>
      </c>
      <c r="G755" s="11" t="s">
        <v>8621</v>
      </c>
      <c r="H755" s="157">
        <v>29085.147518204001</v>
      </c>
    </row>
    <row r="756" spans="1:8" x14ac:dyDescent="0.25">
      <c r="A756" s="11" t="s">
        <v>9649</v>
      </c>
      <c r="B756" s="11" t="s">
        <v>9650</v>
      </c>
      <c r="C756" s="157">
        <v>13245.981396333744</v>
      </c>
      <c r="F756" s="11" t="s">
        <v>10139</v>
      </c>
      <c r="G756" s="11" t="s">
        <v>10140</v>
      </c>
      <c r="H756" s="157">
        <v>12546.314585452261</v>
      </c>
    </row>
    <row r="757" spans="1:8" x14ac:dyDescent="0.25">
      <c r="A757" s="11" t="s">
        <v>10014</v>
      </c>
      <c r="B757" s="11" t="s">
        <v>10015</v>
      </c>
      <c r="C757" s="157">
        <v>13568.902560388855</v>
      </c>
      <c r="F757" s="11" t="s">
        <v>10351</v>
      </c>
      <c r="G757" s="11" t="s">
        <v>10352</v>
      </c>
      <c r="H757" s="157">
        <v>7216.7291804986289</v>
      </c>
    </row>
    <row r="758" spans="1:8" x14ac:dyDescent="0.25">
      <c r="A758" s="11" t="s">
        <v>3808</v>
      </c>
      <c r="B758" s="11" t="s">
        <v>3809</v>
      </c>
      <c r="C758" s="157">
        <v>16146.489648104747</v>
      </c>
      <c r="D758" s="12"/>
      <c r="E758" s="12"/>
      <c r="F758" s="11" t="s">
        <v>10024</v>
      </c>
      <c r="G758" s="11" t="s">
        <v>10025</v>
      </c>
      <c r="H758" s="157">
        <v>14041.991164888477</v>
      </c>
    </row>
    <row r="759" spans="1:8" x14ac:dyDescent="0.25">
      <c r="A759" s="11" t="s">
        <v>9043</v>
      </c>
      <c r="B759" s="11" t="s">
        <v>9044</v>
      </c>
      <c r="C759" s="157">
        <v>10498.905065705132</v>
      </c>
      <c r="F759" s="11" t="s">
        <v>9966</v>
      </c>
      <c r="G759" s="11" t="s">
        <v>9967</v>
      </c>
      <c r="H759" s="157">
        <v>14120.192371344192</v>
      </c>
    </row>
    <row r="760" spans="1:8" x14ac:dyDescent="0.25">
      <c r="A760" s="11" t="s">
        <v>11967</v>
      </c>
      <c r="B760" s="11" t="s">
        <v>11968</v>
      </c>
      <c r="C760" s="157">
        <v>4603.024647225865</v>
      </c>
      <c r="F760" s="11" t="s">
        <v>10147</v>
      </c>
      <c r="G760" s="11" t="s">
        <v>10148</v>
      </c>
      <c r="H760" s="157">
        <v>9102.3306703170656</v>
      </c>
    </row>
    <row r="761" spans="1:8" x14ac:dyDescent="0.25">
      <c r="A761" s="11" t="s">
        <v>5566</v>
      </c>
      <c r="B761" s="11" t="s">
        <v>5567</v>
      </c>
      <c r="C761" s="157">
        <v>13225.565967234714</v>
      </c>
      <c r="F761" s="11" t="s">
        <v>10022</v>
      </c>
      <c r="G761" s="11" t="s">
        <v>10023</v>
      </c>
      <c r="H761" s="157">
        <v>9127.9434896682124</v>
      </c>
    </row>
    <row r="762" spans="1:8" x14ac:dyDescent="0.25">
      <c r="A762" s="11" t="s">
        <v>9651</v>
      </c>
      <c r="B762" s="11" t="s">
        <v>9652</v>
      </c>
      <c r="C762" s="157">
        <v>8514.6938588872126</v>
      </c>
      <c r="F762" s="11" t="s">
        <v>10374</v>
      </c>
      <c r="G762" s="11" t="s">
        <v>3016</v>
      </c>
      <c r="H762" s="157">
        <v>16022.187281184781</v>
      </c>
    </row>
    <row r="763" spans="1:8" x14ac:dyDescent="0.25">
      <c r="A763" s="11" t="s">
        <v>12320</v>
      </c>
      <c r="B763" s="11" t="s">
        <v>12321</v>
      </c>
      <c r="C763" s="157">
        <v>18734.115534795485</v>
      </c>
      <c r="F763" s="11" t="s">
        <v>10251</v>
      </c>
      <c r="G763" s="11" t="s">
        <v>10252</v>
      </c>
      <c r="H763" s="157">
        <v>14328.798392311939</v>
      </c>
    </row>
    <row r="764" spans="1:8" x14ac:dyDescent="0.25">
      <c r="A764" s="11" t="s">
        <v>3324</v>
      </c>
      <c r="B764" s="11" t="s">
        <v>3325</v>
      </c>
      <c r="C764" s="157">
        <v>10074.535086779979</v>
      </c>
      <c r="D764" s="12"/>
      <c r="E764" s="12"/>
      <c r="F764" s="11" t="s">
        <v>10051</v>
      </c>
      <c r="G764" s="11" t="s">
        <v>10052</v>
      </c>
      <c r="H764" s="157">
        <v>10912.246009897937</v>
      </c>
    </row>
    <row r="765" spans="1:8" x14ac:dyDescent="0.25">
      <c r="A765" s="11" t="s">
        <v>3614</v>
      </c>
      <c r="B765" s="11" t="s">
        <v>3325</v>
      </c>
      <c r="C765" s="157">
        <v>4602.0700631370592</v>
      </c>
      <c r="D765" s="12"/>
      <c r="E765" s="12"/>
      <c r="F765" s="11" t="s">
        <v>10135</v>
      </c>
      <c r="G765" s="11" t="s">
        <v>10136</v>
      </c>
      <c r="H765" s="157">
        <v>30539.149668784154</v>
      </c>
    </row>
    <row r="766" spans="1:8" x14ac:dyDescent="0.25">
      <c r="A766" s="11" t="s">
        <v>11969</v>
      </c>
      <c r="B766" s="11" t="s">
        <v>11970</v>
      </c>
      <c r="C766" s="157">
        <v>28520.016368298566</v>
      </c>
      <c r="F766" s="11" t="s">
        <v>10278</v>
      </c>
      <c r="G766" s="11" t="s">
        <v>10279</v>
      </c>
      <c r="H766" s="157">
        <v>22532.350928035918</v>
      </c>
    </row>
    <row r="767" spans="1:8" x14ac:dyDescent="0.25">
      <c r="A767" s="11" t="s">
        <v>4900</v>
      </c>
      <c r="B767" s="11" t="s">
        <v>4901</v>
      </c>
      <c r="C767" s="157">
        <v>9771.0665520387847</v>
      </c>
      <c r="D767" s="12"/>
      <c r="E767" s="12"/>
      <c r="F767" s="11" t="s">
        <v>10353</v>
      </c>
      <c r="G767" s="11" t="s">
        <v>10354</v>
      </c>
      <c r="H767" s="157">
        <v>8639.4453604247446</v>
      </c>
    </row>
    <row r="768" spans="1:8" x14ac:dyDescent="0.25">
      <c r="A768" s="11" t="s">
        <v>11971</v>
      </c>
      <c r="B768" s="11" t="s">
        <v>11972</v>
      </c>
      <c r="C768" s="157">
        <v>8213.0749632881434</v>
      </c>
      <c r="F768" s="11" t="s">
        <v>10255</v>
      </c>
      <c r="G768" s="11" t="s">
        <v>10256</v>
      </c>
      <c r="H768" s="157">
        <v>6491.66860858583</v>
      </c>
    </row>
    <row r="769" spans="1:8" x14ac:dyDescent="0.25">
      <c r="A769" s="11" t="s">
        <v>11233</v>
      </c>
      <c r="B769" s="11" t="s">
        <v>11234</v>
      </c>
      <c r="C769" s="157">
        <v>4594.6134895836731</v>
      </c>
      <c r="F769" s="11" t="s">
        <v>10177</v>
      </c>
      <c r="G769" s="11" t="s">
        <v>10178</v>
      </c>
      <c r="H769" s="157">
        <v>4425.7230268134772</v>
      </c>
    </row>
    <row r="770" spans="1:8" x14ac:dyDescent="0.25">
      <c r="A770" s="11" t="s">
        <v>11973</v>
      </c>
      <c r="B770" s="11" t="s">
        <v>11974</v>
      </c>
      <c r="C770" s="157">
        <v>3601.791551991862</v>
      </c>
      <c r="F770" s="11" t="s">
        <v>10167</v>
      </c>
      <c r="G770" s="11" t="s">
        <v>10168</v>
      </c>
      <c r="H770" s="157">
        <v>13991.460924235907</v>
      </c>
    </row>
    <row r="771" spans="1:8" x14ac:dyDescent="0.25">
      <c r="A771" s="11" t="s">
        <v>5568</v>
      </c>
      <c r="B771" s="11" t="s">
        <v>5569</v>
      </c>
      <c r="C771" s="157">
        <v>5913.5689597064174</v>
      </c>
      <c r="F771" s="11" t="s">
        <v>10422</v>
      </c>
      <c r="G771" s="11" t="s">
        <v>10423</v>
      </c>
      <c r="H771" s="157">
        <v>6084.665963167462</v>
      </c>
    </row>
    <row r="772" spans="1:8" x14ac:dyDescent="0.25">
      <c r="A772" s="11" t="s">
        <v>10016</v>
      </c>
      <c r="B772" s="11" t="s">
        <v>10017</v>
      </c>
      <c r="C772" s="157">
        <v>10243.628889250533</v>
      </c>
      <c r="F772" s="11" t="s">
        <v>9960</v>
      </c>
      <c r="G772" s="11" t="s">
        <v>9961</v>
      </c>
      <c r="H772" s="157">
        <v>2662.7321194419169</v>
      </c>
    </row>
    <row r="773" spans="1:8" x14ac:dyDescent="0.25">
      <c r="A773" s="11" t="s">
        <v>3075</v>
      </c>
      <c r="B773" s="11" t="s">
        <v>3076</v>
      </c>
      <c r="C773" s="157">
        <v>10676.504630915138</v>
      </c>
      <c r="D773" s="12"/>
      <c r="E773" s="12"/>
      <c r="F773" s="11" t="s">
        <v>10297</v>
      </c>
      <c r="G773" s="11" t="s">
        <v>10298</v>
      </c>
      <c r="H773" s="157">
        <v>3740.7736407494399</v>
      </c>
    </row>
    <row r="774" spans="1:8" x14ac:dyDescent="0.25">
      <c r="A774" s="11" t="s">
        <v>2901</v>
      </c>
      <c r="B774" s="11" t="s">
        <v>2902</v>
      </c>
      <c r="C774" s="157">
        <v>8651.8525866483287</v>
      </c>
      <c r="D774" s="12"/>
      <c r="E774" s="12"/>
      <c r="F774" s="11" t="s">
        <v>10091</v>
      </c>
      <c r="G774" s="11" t="s">
        <v>10092</v>
      </c>
      <c r="H774" s="157">
        <v>3073.7850022159732</v>
      </c>
    </row>
    <row r="775" spans="1:8" x14ac:dyDescent="0.25">
      <c r="A775" s="11" t="s">
        <v>7524</v>
      </c>
      <c r="B775" s="11" t="s">
        <v>7525</v>
      </c>
      <c r="C775" s="157">
        <v>13409.395641471134</v>
      </c>
      <c r="F775" s="11" t="s">
        <v>7296</v>
      </c>
      <c r="G775" s="11" t="s">
        <v>7297</v>
      </c>
      <c r="H775" s="157">
        <v>11486.366913481275</v>
      </c>
    </row>
    <row r="776" spans="1:8" x14ac:dyDescent="0.25">
      <c r="A776" s="11" t="s">
        <v>2723</v>
      </c>
      <c r="B776" s="11" t="s">
        <v>2724</v>
      </c>
      <c r="C776" s="157">
        <v>11496.991411879881</v>
      </c>
      <c r="D776" s="12"/>
      <c r="E776" s="12"/>
      <c r="F776" s="11" t="s">
        <v>7318</v>
      </c>
      <c r="G776" s="11" t="s">
        <v>7319</v>
      </c>
      <c r="H776" s="157">
        <v>11850.597168673914</v>
      </c>
    </row>
    <row r="777" spans="1:8" x14ac:dyDescent="0.25">
      <c r="A777" s="11" t="s">
        <v>14669</v>
      </c>
      <c r="B777" s="11" t="s">
        <v>14670</v>
      </c>
      <c r="C777" s="157">
        <v>7670.6521524741684</v>
      </c>
      <c r="F777" s="11" t="s">
        <v>7287</v>
      </c>
      <c r="G777" s="11" t="s">
        <v>7288</v>
      </c>
      <c r="H777" s="157">
        <v>9683.5139105688304</v>
      </c>
    </row>
    <row r="778" spans="1:8" x14ac:dyDescent="0.25">
      <c r="A778" s="11" t="s">
        <v>13520</v>
      </c>
      <c r="B778" s="11" t="s">
        <v>13521</v>
      </c>
      <c r="C778" s="157">
        <v>15284.730470445558</v>
      </c>
      <c r="F778" s="11" t="s">
        <v>7215</v>
      </c>
      <c r="G778" s="11" t="s">
        <v>7216</v>
      </c>
      <c r="H778" s="157">
        <v>10701.669380136442</v>
      </c>
    </row>
    <row r="779" spans="1:8" x14ac:dyDescent="0.25">
      <c r="A779" s="11" t="s">
        <v>7150</v>
      </c>
      <c r="B779" s="11" t="s">
        <v>7151</v>
      </c>
      <c r="C779" s="157">
        <v>8723.0979197521337</v>
      </c>
      <c r="F779" s="11" t="s">
        <v>7217</v>
      </c>
      <c r="G779" s="11" t="s">
        <v>7218</v>
      </c>
      <c r="H779" s="157">
        <v>17304.445651924871</v>
      </c>
    </row>
    <row r="780" spans="1:8" x14ac:dyDescent="0.25">
      <c r="A780" s="11" t="s">
        <v>7923</v>
      </c>
      <c r="B780" s="11" t="s">
        <v>7924</v>
      </c>
      <c r="C780" s="157">
        <v>7735.2025971660778</v>
      </c>
      <c r="F780" s="11" t="s">
        <v>7211</v>
      </c>
      <c r="G780" s="11" t="s">
        <v>7212</v>
      </c>
      <c r="H780" s="157">
        <v>32423.750717642193</v>
      </c>
    </row>
    <row r="781" spans="1:8" x14ac:dyDescent="0.25">
      <c r="A781" s="11" t="s">
        <v>9045</v>
      </c>
      <c r="B781" s="11" t="s">
        <v>9046</v>
      </c>
      <c r="C781" s="157">
        <v>9241.6850762875365</v>
      </c>
      <c r="F781" s="11" t="s">
        <v>7323</v>
      </c>
      <c r="G781" s="11" t="s">
        <v>7324</v>
      </c>
      <c r="H781" s="157">
        <v>11769.937972718395</v>
      </c>
    </row>
    <row r="782" spans="1:8" x14ac:dyDescent="0.25">
      <c r="A782" s="11" t="s">
        <v>13938</v>
      </c>
      <c r="B782" s="11" t="s">
        <v>13939</v>
      </c>
      <c r="C782" s="157">
        <v>11407.96743951901</v>
      </c>
      <c r="F782" s="11" t="s">
        <v>7285</v>
      </c>
      <c r="G782" s="11" t="s">
        <v>7286</v>
      </c>
      <c r="H782" s="157">
        <v>10533.212916898903</v>
      </c>
    </row>
    <row r="783" spans="1:8" x14ac:dyDescent="0.25">
      <c r="A783" s="11" t="s">
        <v>2725</v>
      </c>
      <c r="B783" s="11" t="s">
        <v>2726</v>
      </c>
      <c r="C783" s="157">
        <v>5332.2599331055289</v>
      </c>
      <c r="D783" s="12"/>
      <c r="E783" s="12"/>
      <c r="F783" s="11" t="s">
        <v>7340</v>
      </c>
      <c r="G783" s="11" t="s">
        <v>7341</v>
      </c>
      <c r="H783" s="157">
        <v>22761.580541831903</v>
      </c>
    </row>
    <row r="784" spans="1:8" x14ac:dyDescent="0.25">
      <c r="A784" s="11" t="s">
        <v>14213</v>
      </c>
      <c r="B784" s="11" t="s">
        <v>14214</v>
      </c>
      <c r="C784" s="157">
        <v>11980.794526360938</v>
      </c>
      <c r="F784" s="11" t="s">
        <v>7312</v>
      </c>
      <c r="G784" s="11" t="s">
        <v>7313</v>
      </c>
      <c r="H784" s="157">
        <v>13603.897214635244</v>
      </c>
    </row>
    <row r="785" spans="1:8" x14ac:dyDescent="0.25">
      <c r="A785" s="11" t="s">
        <v>7776</v>
      </c>
      <c r="B785" s="11" t="s">
        <v>7777</v>
      </c>
      <c r="C785" s="157">
        <v>5301.5851677508608</v>
      </c>
      <c r="F785" s="11" t="s">
        <v>7316</v>
      </c>
      <c r="G785" s="11" t="s">
        <v>7317</v>
      </c>
      <c r="H785" s="157">
        <v>15857.292047028084</v>
      </c>
    </row>
    <row r="786" spans="1:8" x14ac:dyDescent="0.25">
      <c r="A786" s="11" t="s">
        <v>9047</v>
      </c>
      <c r="B786" s="11" t="s">
        <v>9048</v>
      </c>
      <c r="C786" s="157">
        <v>4380.1050867549675</v>
      </c>
      <c r="F786" s="11" t="s">
        <v>7146</v>
      </c>
      <c r="G786" s="11" t="s">
        <v>7147</v>
      </c>
      <c r="H786" s="157">
        <v>4805.3740775979259</v>
      </c>
    </row>
    <row r="787" spans="1:8" x14ac:dyDescent="0.25">
      <c r="A787" s="11" t="s">
        <v>10018</v>
      </c>
      <c r="B787" s="11" t="s">
        <v>10019</v>
      </c>
      <c r="C787" s="157">
        <v>6602.4251179739149</v>
      </c>
      <c r="F787" s="11" t="s">
        <v>7177</v>
      </c>
      <c r="G787" s="11" t="s">
        <v>7178</v>
      </c>
      <c r="H787" s="157">
        <v>12870.519240608917</v>
      </c>
    </row>
    <row r="788" spans="1:8" x14ac:dyDescent="0.25">
      <c r="A788" s="11" t="s">
        <v>7152</v>
      </c>
      <c r="B788" s="11" t="s">
        <v>7153</v>
      </c>
      <c r="C788" s="157">
        <v>7989.2599990522995</v>
      </c>
      <c r="F788" s="11" t="s">
        <v>7246</v>
      </c>
      <c r="G788" s="11" t="s">
        <v>7247</v>
      </c>
      <c r="H788" s="157">
        <v>13740.022906365662</v>
      </c>
    </row>
    <row r="789" spans="1:8" x14ac:dyDescent="0.25">
      <c r="A789" s="11" t="s">
        <v>10551</v>
      </c>
      <c r="B789" s="11" t="s">
        <v>10552</v>
      </c>
      <c r="C789" s="157">
        <v>5059.974520048052</v>
      </c>
      <c r="F789" s="11" t="s">
        <v>7269</v>
      </c>
      <c r="G789" s="11" t="s">
        <v>7270</v>
      </c>
      <c r="H789" s="157">
        <v>8395.9922478095978</v>
      </c>
    </row>
    <row r="790" spans="1:8" x14ac:dyDescent="0.25">
      <c r="A790" s="11" t="s">
        <v>14539</v>
      </c>
      <c r="B790" s="11" t="s">
        <v>14540</v>
      </c>
      <c r="C790" s="157">
        <v>10854.153771784484</v>
      </c>
      <c r="F790" s="11" t="s">
        <v>7140</v>
      </c>
      <c r="G790" s="11" t="s">
        <v>7141</v>
      </c>
      <c r="H790" s="157">
        <v>8256.3868313079074</v>
      </c>
    </row>
    <row r="791" spans="1:8" x14ac:dyDescent="0.25">
      <c r="A791" s="11" t="s">
        <v>12584</v>
      </c>
      <c r="B791" s="11" t="s">
        <v>12585</v>
      </c>
      <c r="C791" s="157">
        <v>9264.2582148068796</v>
      </c>
      <c r="F791" s="11" t="s">
        <v>8446</v>
      </c>
      <c r="G791" s="11" t="s">
        <v>8447</v>
      </c>
      <c r="H791" s="157">
        <v>8860.4734324629517</v>
      </c>
    </row>
    <row r="792" spans="1:8" x14ac:dyDescent="0.25">
      <c r="A792" s="11" t="s">
        <v>5570</v>
      </c>
      <c r="B792" s="11" t="s">
        <v>5571</v>
      </c>
      <c r="C792" s="157">
        <v>9788.5102546773051</v>
      </c>
      <c r="F792" s="11" t="s">
        <v>7248</v>
      </c>
      <c r="G792" s="11" t="s">
        <v>7249</v>
      </c>
      <c r="H792" s="157">
        <v>11142.067177368237</v>
      </c>
    </row>
    <row r="793" spans="1:8" x14ac:dyDescent="0.25">
      <c r="A793" s="11" t="s">
        <v>8289</v>
      </c>
      <c r="B793" s="11" t="s">
        <v>8290</v>
      </c>
      <c r="C793" s="157">
        <v>13330.853033806243</v>
      </c>
      <c r="F793" s="11" t="s">
        <v>7254</v>
      </c>
      <c r="G793" s="11" t="s">
        <v>7255</v>
      </c>
      <c r="H793" s="157">
        <v>15744.547444235892</v>
      </c>
    </row>
    <row r="794" spans="1:8" x14ac:dyDescent="0.25">
      <c r="A794" s="11" t="s">
        <v>2903</v>
      </c>
      <c r="B794" s="11" t="s">
        <v>2904</v>
      </c>
      <c r="C794" s="157">
        <v>632.29613019139424</v>
      </c>
      <c r="D794" s="12"/>
      <c r="E794" s="12"/>
      <c r="F794" s="11" t="s">
        <v>7295</v>
      </c>
      <c r="G794" s="11" t="s">
        <v>3215</v>
      </c>
      <c r="H794" s="157">
        <v>4287.7403240698113</v>
      </c>
    </row>
    <row r="795" spans="1:8" x14ac:dyDescent="0.25">
      <c r="A795" s="11" t="s">
        <v>8669</v>
      </c>
      <c r="B795" s="11" t="s">
        <v>8670</v>
      </c>
      <c r="C795" s="157">
        <v>13288.323748582932</v>
      </c>
      <c r="F795" s="11" t="s">
        <v>7308</v>
      </c>
      <c r="G795" s="11" t="s">
        <v>7309</v>
      </c>
      <c r="H795" s="157">
        <v>7940.5344777963455</v>
      </c>
    </row>
    <row r="796" spans="1:8" x14ac:dyDescent="0.25">
      <c r="A796" s="11" t="s">
        <v>8426</v>
      </c>
      <c r="B796" s="11" t="s">
        <v>8427</v>
      </c>
      <c r="C796" s="157">
        <v>5466.1540519114278</v>
      </c>
      <c r="F796" s="11" t="s">
        <v>7179</v>
      </c>
      <c r="G796" s="11" t="s">
        <v>7180</v>
      </c>
      <c r="H796" s="157">
        <v>9812.7334189346348</v>
      </c>
    </row>
    <row r="797" spans="1:8" x14ac:dyDescent="0.25">
      <c r="A797" s="11" t="s">
        <v>9049</v>
      </c>
      <c r="B797" s="11" t="s">
        <v>9050</v>
      </c>
      <c r="C797" s="157">
        <v>7993.9770152814453</v>
      </c>
      <c r="F797" s="11" t="s">
        <v>7132</v>
      </c>
      <c r="G797" s="11" t="s">
        <v>7133</v>
      </c>
      <c r="H797" s="157">
        <v>6543.7067221298348</v>
      </c>
    </row>
    <row r="798" spans="1:8" x14ac:dyDescent="0.25">
      <c r="A798" s="11" t="s">
        <v>4021</v>
      </c>
      <c r="B798" s="11" t="s">
        <v>4022</v>
      </c>
      <c r="C798" s="157">
        <v>636.30292887718781</v>
      </c>
      <c r="D798" s="12"/>
      <c r="E798" s="12"/>
      <c r="F798" s="11" t="s">
        <v>7293</v>
      </c>
      <c r="G798" s="11" t="s">
        <v>7294</v>
      </c>
      <c r="H798" s="157">
        <v>9157.3014619635032</v>
      </c>
    </row>
    <row r="799" spans="1:8" x14ac:dyDescent="0.25">
      <c r="A799" s="11" t="s">
        <v>14068</v>
      </c>
      <c r="B799" s="11" t="s">
        <v>14069</v>
      </c>
      <c r="C799" s="157">
        <v>6955.1017034404795</v>
      </c>
      <c r="F799" s="11" t="s">
        <v>7300</v>
      </c>
      <c r="G799" s="11" t="s">
        <v>7301</v>
      </c>
      <c r="H799" s="157">
        <v>17051.96255616242</v>
      </c>
    </row>
    <row r="800" spans="1:8" x14ac:dyDescent="0.25">
      <c r="A800" s="11" t="s">
        <v>6939</v>
      </c>
      <c r="B800" s="11" t="s">
        <v>6940</v>
      </c>
      <c r="C800" s="157">
        <v>4753.3300134713127</v>
      </c>
      <c r="F800" s="11" t="s">
        <v>7167</v>
      </c>
      <c r="G800" s="11" t="s">
        <v>7168</v>
      </c>
      <c r="H800" s="157">
        <v>9624.7801548518801</v>
      </c>
    </row>
    <row r="801" spans="1:8" x14ac:dyDescent="0.25">
      <c r="A801" s="11" t="s">
        <v>3615</v>
      </c>
      <c r="B801" s="11" t="s">
        <v>3616</v>
      </c>
      <c r="C801" s="157">
        <v>7903.9787503750313</v>
      </c>
      <c r="D801" s="12"/>
      <c r="E801" s="12"/>
      <c r="F801" s="11" t="s">
        <v>7263</v>
      </c>
      <c r="G801" s="11" t="s">
        <v>7264</v>
      </c>
      <c r="H801" s="157">
        <v>9718.7097644906553</v>
      </c>
    </row>
    <row r="802" spans="1:8" x14ac:dyDescent="0.25">
      <c r="A802" s="11" t="s">
        <v>8671</v>
      </c>
      <c r="B802" s="11" t="s">
        <v>8672</v>
      </c>
      <c r="C802" s="157">
        <v>7161.5855138572342</v>
      </c>
      <c r="F802" s="11" t="s">
        <v>7306</v>
      </c>
      <c r="G802" s="11" t="s">
        <v>7307</v>
      </c>
      <c r="H802" s="157">
        <v>13409.892665344836</v>
      </c>
    </row>
    <row r="803" spans="1:8" x14ac:dyDescent="0.25">
      <c r="A803" s="11" t="s">
        <v>7526</v>
      </c>
      <c r="B803" s="11" t="s">
        <v>7527</v>
      </c>
      <c r="C803" s="157">
        <v>11755.721866989421</v>
      </c>
      <c r="F803" s="11" t="s">
        <v>7289</v>
      </c>
      <c r="G803" s="11" t="s">
        <v>7290</v>
      </c>
      <c r="H803" s="157">
        <v>17935.023368214937</v>
      </c>
    </row>
    <row r="804" spans="1:8" x14ac:dyDescent="0.25">
      <c r="A804" s="11" t="s">
        <v>12739</v>
      </c>
      <c r="B804" s="11" t="s">
        <v>12740</v>
      </c>
      <c r="C804" s="157">
        <v>48389.63560673489</v>
      </c>
      <c r="F804" s="11" t="s">
        <v>7302</v>
      </c>
      <c r="G804" s="11" t="s">
        <v>7303</v>
      </c>
      <c r="H804" s="157">
        <v>17310.161163124169</v>
      </c>
    </row>
    <row r="805" spans="1:8" x14ac:dyDescent="0.25">
      <c r="A805" s="11" t="s">
        <v>4902</v>
      </c>
      <c r="B805" s="11" t="s">
        <v>4903</v>
      </c>
      <c r="C805" s="157">
        <v>9874.0424630841571</v>
      </c>
      <c r="D805" s="12"/>
      <c r="E805" s="12"/>
      <c r="F805" s="11" t="s">
        <v>7325</v>
      </c>
      <c r="G805" s="11" t="s">
        <v>3279</v>
      </c>
      <c r="H805" s="157">
        <v>13752.899033022686</v>
      </c>
    </row>
    <row r="806" spans="1:8" x14ac:dyDescent="0.25">
      <c r="A806" s="11" t="s">
        <v>5936</v>
      </c>
      <c r="B806" s="11" t="s">
        <v>5937</v>
      </c>
      <c r="C806" s="157">
        <v>9009.5739781665488</v>
      </c>
      <c r="F806" s="11" t="s">
        <v>7191</v>
      </c>
      <c r="G806" s="11" t="s">
        <v>7192</v>
      </c>
      <c r="H806" s="157">
        <v>5353.7147592326837</v>
      </c>
    </row>
    <row r="807" spans="1:8" x14ac:dyDescent="0.25">
      <c r="A807" s="11" t="s">
        <v>14411</v>
      </c>
      <c r="B807" s="11" t="s">
        <v>14412</v>
      </c>
      <c r="C807" s="157">
        <v>11558.92018656308</v>
      </c>
      <c r="F807" s="11" t="s">
        <v>7142</v>
      </c>
      <c r="G807" s="11" t="s">
        <v>7143</v>
      </c>
      <c r="H807" s="157">
        <v>10512.657762128494</v>
      </c>
    </row>
    <row r="808" spans="1:8" x14ac:dyDescent="0.25">
      <c r="A808" s="11" t="s">
        <v>14671</v>
      </c>
      <c r="B808" s="11" t="s">
        <v>14672</v>
      </c>
      <c r="C808" s="157">
        <v>5193.5941613377709</v>
      </c>
      <c r="F808" s="11" t="s">
        <v>7334</v>
      </c>
      <c r="G808" s="11" t="s">
        <v>7335</v>
      </c>
      <c r="H808" s="157">
        <v>11638.658705838279</v>
      </c>
    </row>
    <row r="809" spans="1:8" x14ac:dyDescent="0.25">
      <c r="A809" s="11" t="s">
        <v>12991</v>
      </c>
      <c r="B809" s="11" t="s">
        <v>12992</v>
      </c>
      <c r="C809" s="157">
        <v>6629.3709316745799</v>
      </c>
      <c r="F809" s="11" t="s">
        <v>7187</v>
      </c>
      <c r="G809" s="11" t="s">
        <v>7188</v>
      </c>
      <c r="H809" s="157">
        <v>3479.1573792905929</v>
      </c>
    </row>
    <row r="810" spans="1:8" x14ac:dyDescent="0.25">
      <c r="A810" s="11" t="s">
        <v>12993</v>
      </c>
      <c r="B810" s="11" t="s">
        <v>12994</v>
      </c>
      <c r="C810" s="157">
        <v>23273.589063901283</v>
      </c>
      <c r="F810" s="11" t="s">
        <v>7262</v>
      </c>
      <c r="G810" s="11" t="s">
        <v>3189</v>
      </c>
      <c r="H810" s="157">
        <v>8211.9011326976433</v>
      </c>
    </row>
    <row r="811" spans="1:8" x14ac:dyDescent="0.25">
      <c r="A811" s="11" t="s">
        <v>7365</v>
      </c>
      <c r="B811" s="11" t="s">
        <v>7366</v>
      </c>
      <c r="C811" s="157">
        <v>12545.323089124277</v>
      </c>
      <c r="F811" s="11" t="s">
        <v>7326</v>
      </c>
      <c r="G811" s="11" t="s">
        <v>7327</v>
      </c>
      <c r="H811" s="157">
        <v>12412.855141704464</v>
      </c>
    </row>
    <row r="812" spans="1:8" x14ac:dyDescent="0.25">
      <c r="A812" s="11" t="s">
        <v>3326</v>
      </c>
      <c r="B812" s="11" t="s">
        <v>3327</v>
      </c>
      <c r="C812" s="157">
        <v>3881.0051482690073</v>
      </c>
      <c r="D812" s="12"/>
      <c r="E812" s="12"/>
      <c r="F812" s="11" t="s">
        <v>7242</v>
      </c>
      <c r="G812" s="11" t="s">
        <v>7243</v>
      </c>
      <c r="H812" s="157">
        <v>11511.470686914729</v>
      </c>
    </row>
    <row r="813" spans="1:8" x14ac:dyDescent="0.25">
      <c r="A813" s="11" t="s">
        <v>6615</v>
      </c>
      <c r="B813" s="11" t="s">
        <v>6616</v>
      </c>
      <c r="C813" s="157">
        <v>12934.324702764719</v>
      </c>
      <c r="F813" s="11" t="s">
        <v>7336</v>
      </c>
      <c r="G813" s="11" t="s">
        <v>7337</v>
      </c>
      <c r="H813" s="157">
        <v>9133.860597549934</v>
      </c>
    </row>
    <row r="814" spans="1:8" x14ac:dyDescent="0.25">
      <c r="A814" s="11" t="s">
        <v>13298</v>
      </c>
      <c r="B814" s="11" t="s">
        <v>13299</v>
      </c>
      <c r="C814" s="157">
        <v>7203.4803425785722</v>
      </c>
      <c r="F814" s="11" t="s">
        <v>7283</v>
      </c>
      <c r="G814" s="11" t="s">
        <v>7284</v>
      </c>
      <c r="H814" s="157">
        <v>13635.879810138804</v>
      </c>
    </row>
    <row r="815" spans="1:8" x14ac:dyDescent="0.25">
      <c r="A815" s="11" t="s">
        <v>11975</v>
      </c>
      <c r="B815" s="11" t="s">
        <v>11976</v>
      </c>
      <c r="C815" s="157">
        <v>11293.141305533645</v>
      </c>
      <c r="F815" s="11" t="s">
        <v>7330</v>
      </c>
      <c r="G815" s="11" t="s">
        <v>7331</v>
      </c>
      <c r="H815" s="157">
        <v>4566.7417854198884</v>
      </c>
    </row>
    <row r="816" spans="1:8" x14ac:dyDescent="0.25">
      <c r="A816" s="11" t="s">
        <v>3810</v>
      </c>
      <c r="B816" s="11" t="s">
        <v>3811</v>
      </c>
      <c r="C816" s="157">
        <v>11314.224886878152</v>
      </c>
      <c r="D816" s="12"/>
      <c r="E816" s="12"/>
      <c r="F816" s="11" t="s">
        <v>7134</v>
      </c>
      <c r="G816" s="11" t="s">
        <v>7135</v>
      </c>
      <c r="H816" s="157">
        <v>14158.414658162135</v>
      </c>
    </row>
    <row r="817" spans="1:8" x14ac:dyDescent="0.25">
      <c r="A817" s="11" t="s">
        <v>13522</v>
      </c>
      <c r="B817" s="11" t="s">
        <v>13523</v>
      </c>
      <c r="C817" s="157">
        <v>8302.0299835650967</v>
      </c>
      <c r="F817" s="11" t="s">
        <v>7136</v>
      </c>
      <c r="G817" s="11" t="s">
        <v>7137</v>
      </c>
      <c r="H817" s="157">
        <v>10259.192689948821</v>
      </c>
    </row>
    <row r="818" spans="1:8" x14ac:dyDescent="0.25">
      <c r="A818" s="11" t="s">
        <v>3812</v>
      </c>
      <c r="B818" s="11" t="s">
        <v>3813</v>
      </c>
      <c r="C818" s="157">
        <v>26610.831789923643</v>
      </c>
      <c r="D818" s="12"/>
      <c r="E818" s="12"/>
      <c r="F818" s="11" t="s">
        <v>7219</v>
      </c>
      <c r="G818" s="11" t="s">
        <v>7220</v>
      </c>
      <c r="H818" s="157">
        <v>9485.6922871801762</v>
      </c>
    </row>
    <row r="819" spans="1:8" x14ac:dyDescent="0.25">
      <c r="A819" s="11" t="s">
        <v>11235</v>
      </c>
      <c r="B819" s="11" t="s">
        <v>11236</v>
      </c>
      <c r="C819" s="157">
        <v>3428.8615084560115</v>
      </c>
      <c r="F819" s="11" t="s">
        <v>7320</v>
      </c>
      <c r="G819" s="11" t="s">
        <v>4294</v>
      </c>
      <c r="H819" s="157">
        <v>9501.7895155102142</v>
      </c>
    </row>
    <row r="820" spans="1:8" x14ac:dyDescent="0.25">
      <c r="A820" s="11" t="s">
        <v>4904</v>
      </c>
      <c r="B820" s="11" t="s">
        <v>4905</v>
      </c>
      <c r="C820" s="157">
        <v>6492.8021070373698</v>
      </c>
      <c r="D820" s="12"/>
      <c r="E820" s="12"/>
      <c r="F820" s="11" t="s">
        <v>7314</v>
      </c>
      <c r="G820" s="11" t="s">
        <v>7315</v>
      </c>
      <c r="H820" s="157">
        <v>25655.992978089027</v>
      </c>
    </row>
    <row r="821" spans="1:8" x14ac:dyDescent="0.25">
      <c r="A821" s="11" t="s">
        <v>13524</v>
      </c>
      <c r="B821" s="11" t="s">
        <v>13525</v>
      </c>
      <c r="C821" s="157">
        <v>10131.261784367889</v>
      </c>
      <c r="F821" s="11" t="s">
        <v>7279</v>
      </c>
      <c r="G821" s="11" t="s">
        <v>7280</v>
      </c>
      <c r="H821" s="157">
        <v>6964.2603050650068</v>
      </c>
    </row>
    <row r="822" spans="1:8" x14ac:dyDescent="0.25">
      <c r="A822" s="11" t="s">
        <v>11237</v>
      </c>
      <c r="B822" s="11" t="s">
        <v>11238</v>
      </c>
      <c r="C822" s="157">
        <v>12810.03922378258</v>
      </c>
      <c r="F822" s="11" t="s">
        <v>7267</v>
      </c>
      <c r="G822" s="11" t="s">
        <v>7268</v>
      </c>
      <c r="H822" s="157">
        <v>11136.02889220555</v>
      </c>
    </row>
    <row r="823" spans="1:8" x14ac:dyDescent="0.25">
      <c r="A823" s="11" t="s">
        <v>10020</v>
      </c>
      <c r="B823" s="11" t="s">
        <v>10021</v>
      </c>
      <c r="C823" s="157">
        <v>8713.9787793473315</v>
      </c>
      <c r="F823" s="11" t="s">
        <v>7209</v>
      </c>
      <c r="G823" s="11" t="s">
        <v>7210</v>
      </c>
      <c r="H823" s="157">
        <v>32956.290809455975</v>
      </c>
    </row>
    <row r="824" spans="1:8" x14ac:dyDescent="0.25">
      <c r="A824" s="11" t="s">
        <v>9051</v>
      </c>
      <c r="B824" s="11" t="s">
        <v>9052</v>
      </c>
      <c r="C824" s="157">
        <v>13792.30803510405</v>
      </c>
      <c r="F824" s="11" t="s">
        <v>7250</v>
      </c>
      <c r="G824" s="11" t="s">
        <v>7251</v>
      </c>
      <c r="H824" s="157">
        <v>5474.529986112746</v>
      </c>
    </row>
    <row r="825" spans="1:8" x14ac:dyDescent="0.25">
      <c r="A825" s="11" t="s">
        <v>9053</v>
      </c>
      <c r="B825" s="11" t="s">
        <v>9054</v>
      </c>
      <c r="C825" s="157">
        <v>42766.79120754404</v>
      </c>
      <c r="F825" s="11" t="s">
        <v>7159</v>
      </c>
      <c r="G825" s="11" t="s">
        <v>7160</v>
      </c>
      <c r="H825" s="157">
        <v>7503.4140014873083</v>
      </c>
    </row>
    <row r="826" spans="1:8" x14ac:dyDescent="0.25">
      <c r="A826" s="11" t="s">
        <v>8428</v>
      </c>
      <c r="B826" s="11" t="s">
        <v>8429</v>
      </c>
      <c r="C826" s="157">
        <v>16049.203152118251</v>
      </c>
      <c r="F826" s="11" t="s">
        <v>7338</v>
      </c>
      <c r="G826" s="11" t="s">
        <v>7339</v>
      </c>
      <c r="H826" s="157">
        <v>9911.1252198747097</v>
      </c>
    </row>
    <row r="827" spans="1:8" x14ac:dyDescent="0.25">
      <c r="A827" s="11" t="s">
        <v>4906</v>
      </c>
      <c r="B827" s="11" t="s">
        <v>4907</v>
      </c>
      <c r="C827" s="157">
        <v>5442.2984468611457</v>
      </c>
      <c r="D827" s="12"/>
      <c r="E827" s="12"/>
      <c r="F827" s="11" t="s">
        <v>7310</v>
      </c>
      <c r="G827" s="11" t="s">
        <v>7311</v>
      </c>
      <c r="H827" s="157">
        <v>9386.1585781299545</v>
      </c>
    </row>
    <row r="828" spans="1:8" x14ac:dyDescent="0.25">
      <c r="A828" s="11" t="s">
        <v>9055</v>
      </c>
      <c r="B828" s="11" t="s">
        <v>9056</v>
      </c>
      <c r="C828" s="157">
        <v>12064.967595270988</v>
      </c>
      <c r="F828" s="11" t="s">
        <v>7275</v>
      </c>
      <c r="G828" s="11" t="s">
        <v>7276</v>
      </c>
      <c r="H828" s="157">
        <v>5987.775574027798</v>
      </c>
    </row>
    <row r="829" spans="1:8" x14ac:dyDescent="0.25">
      <c r="A829" s="11" t="s">
        <v>14070</v>
      </c>
      <c r="B829" s="11" t="s">
        <v>14071</v>
      </c>
      <c r="C829" s="157">
        <v>29417.714047328252</v>
      </c>
      <c r="F829" s="11" t="s">
        <v>7344</v>
      </c>
      <c r="G829" s="11" t="s">
        <v>7345</v>
      </c>
      <c r="H829" s="157">
        <v>10282.279916739531</v>
      </c>
    </row>
    <row r="830" spans="1:8" x14ac:dyDescent="0.25">
      <c r="A830" s="11" t="s">
        <v>14072</v>
      </c>
      <c r="B830" s="11" t="s">
        <v>14073</v>
      </c>
      <c r="C830" s="157">
        <v>6480.6300878110096</v>
      </c>
      <c r="F830" s="11" t="s">
        <v>7232</v>
      </c>
      <c r="G830" s="11" t="s">
        <v>7233</v>
      </c>
      <c r="H830" s="157">
        <v>17600.487177978212</v>
      </c>
    </row>
    <row r="831" spans="1:8" x14ac:dyDescent="0.25">
      <c r="A831" s="11" t="s">
        <v>4372</v>
      </c>
      <c r="B831" s="11" t="s">
        <v>4373</v>
      </c>
      <c r="C831" s="157">
        <v>24132.560746895066</v>
      </c>
      <c r="D831" s="12"/>
      <c r="E831" s="12"/>
      <c r="F831" s="11" t="s">
        <v>7199</v>
      </c>
      <c r="G831" s="11" t="s">
        <v>7200</v>
      </c>
      <c r="H831" s="157">
        <v>8931.3043115953096</v>
      </c>
    </row>
    <row r="832" spans="1:8" x14ac:dyDescent="0.25">
      <c r="A832" s="11" t="s">
        <v>9653</v>
      </c>
      <c r="B832" s="11" t="s">
        <v>9654</v>
      </c>
      <c r="C832" s="157">
        <v>6833.8428567358442</v>
      </c>
      <c r="F832" s="11" t="s">
        <v>7321</v>
      </c>
      <c r="G832" s="11" t="s">
        <v>7322</v>
      </c>
      <c r="H832" s="157">
        <v>8990.4341789463851</v>
      </c>
    </row>
    <row r="833" spans="1:8" x14ac:dyDescent="0.25">
      <c r="A833" s="11" t="s">
        <v>12322</v>
      </c>
      <c r="B833" s="11" t="s">
        <v>12323</v>
      </c>
      <c r="C833" s="157">
        <v>8557.3727994710916</v>
      </c>
      <c r="F833" s="11" t="s">
        <v>7260</v>
      </c>
      <c r="G833" s="11" t="s">
        <v>7261</v>
      </c>
      <c r="H833" s="157">
        <v>12941.068747180072</v>
      </c>
    </row>
    <row r="834" spans="1:8" x14ac:dyDescent="0.25">
      <c r="A834" s="11" t="s">
        <v>9655</v>
      </c>
      <c r="B834" s="11" t="s">
        <v>9656</v>
      </c>
      <c r="C834" s="157">
        <v>12093.958189853145</v>
      </c>
      <c r="F834" s="11" t="s">
        <v>7150</v>
      </c>
      <c r="G834" s="11" t="s">
        <v>7151</v>
      </c>
      <c r="H834" s="157">
        <v>8723.0979197521337</v>
      </c>
    </row>
    <row r="835" spans="1:8" x14ac:dyDescent="0.25">
      <c r="A835" s="11" t="s">
        <v>11977</v>
      </c>
      <c r="B835" s="11" t="s">
        <v>11978</v>
      </c>
      <c r="C835" s="157">
        <v>3465.7411528348148</v>
      </c>
      <c r="F835" s="11" t="s">
        <v>7258</v>
      </c>
      <c r="G835" s="11" t="s">
        <v>7259</v>
      </c>
      <c r="H835" s="157">
        <v>11490.885021451273</v>
      </c>
    </row>
    <row r="836" spans="1:8" x14ac:dyDescent="0.25">
      <c r="A836" s="11" t="s">
        <v>7778</v>
      </c>
      <c r="B836" s="11" t="s">
        <v>7779</v>
      </c>
      <c r="C836" s="157">
        <v>14310.127339598856</v>
      </c>
      <c r="F836" s="11" t="s">
        <v>7157</v>
      </c>
      <c r="G836" s="11" t="s">
        <v>7158</v>
      </c>
      <c r="H836" s="157">
        <v>10129.530210810168</v>
      </c>
    </row>
    <row r="837" spans="1:8" x14ac:dyDescent="0.25">
      <c r="A837" s="11" t="s">
        <v>4908</v>
      </c>
      <c r="B837" s="11" t="s">
        <v>4909</v>
      </c>
      <c r="C837" s="157">
        <v>10547.196377050366</v>
      </c>
      <c r="D837" s="12"/>
      <c r="E837" s="12"/>
      <c r="F837" s="11" t="s">
        <v>7156</v>
      </c>
      <c r="G837" s="11" t="s">
        <v>6626</v>
      </c>
      <c r="H837" s="157">
        <v>12155.468566995904</v>
      </c>
    </row>
    <row r="838" spans="1:8" x14ac:dyDescent="0.25">
      <c r="A838" s="11" t="s">
        <v>7528</v>
      </c>
      <c r="B838" s="11" t="s">
        <v>7529</v>
      </c>
      <c r="C838" s="157">
        <v>10022.220016505846</v>
      </c>
      <c r="F838" s="11" t="s">
        <v>7277</v>
      </c>
      <c r="G838" s="11" t="s">
        <v>7278</v>
      </c>
      <c r="H838" s="157">
        <v>13025.787596297685</v>
      </c>
    </row>
    <row r="839" spans="1:8" x14ac:dyDescent="0.25">
      <c r="A839" s="11" t="s">
        <v>14215</v>
      </c>
      <c r="B839" s="11" t="s">
        <v>14216</v>
      </c>
      <c r="C839" s="157">
        <v>6834.38273522497</v>
      </c>
      <c r="F839" s="11" t="s">
        <v>7252</v>
      </c>
      <c r="G839" s="11" t="s">
        <v>7253</v>
      </c>
      <c r="H839" s="157">
        <v>3969.8949806465171</v>
      </c>
    </row>
    <row r="840" spans="1:8" x14ac:dyDescent="0.25">
      <c r="A840" s="11" t="s">
        <v>8673</v>
      </c>
      <c r="B840" s="11" t="s">
        <v>8674</v>
      </c>
      <c r="C840" s="157">
        <v>6067.0878573284981</v>
      </c>
      <c r="F840" s="11" t="s">
        <v>7256</v>
      </c>
      <c r="G840" s="11" t="s">
        <v>7257</v>
      </c>
      <c r="H840" s="157">
        <v>12973.6411440338</v>
      </c>
    </row>
    <row r="841" spans="1:8" x14ac:dyDescent="0.25">
      <c r="A841" s="11" t="s">
        <v>8062</v>
      </c>
      <c r="B841" s="11" t="s">
        <v>8063</v>
      </c>
      <c r="C841" s="157">
        <v>15681.516718368261</v>
      </c>
      <c r="F841" s="11" t="s">
        <v>7231</v>
      </c>
      <c r="G841" s="11" t="s">
        <v>2794</v>
      </c>
      <c r="H841" s="157">
        <v>28842.932143370221</v>
      </c>
    </row>
    <row r="842" spans="1:8" x14ac:dyDescent="0.25">
      <c r="A842" s="11" t="s">
        <v>7530</v>
      </c>
      <c r="B842" s="11" t="s">
        <v>7531</v>
      </c>
      <c r="C842" s="157">
        <v>10557.458606499566</v>
      </c>
      <c r="F842" s="11" t="s">
        <v>7234</v>
      </c>
      <c r="G842" s="11" t="s">
        <v>7235</v>
      </c>
      <c r="H842" s="157">
        <v>14399.535841317007</v>
      </c>
    </row>
    <row r="843" spans="1:8" x14ac:dyDescent="0.25">
      <c r="A843" s="11" t="s">
        <v>6617</v>
      </c>
      <c r="B843" s="11" t="s">
        <v>6618</v>
      </c>
      <c r="C843" s="157">
        <v>5858.1802044949472</v>
      </c>
      <c r="F843" s="11" t="s">
        <v>7207</v>
      </c>
      <c r="G843" s="11" t="s">
        <v>7208</v>
      </c>
      <c r="H843" s="157">
        <v>5081.7646887523433</v>
      </c>
    </row>
    <row r="844" spans="1:8" x14ac:dyDescent="0.25">
      <c r="A844" s="11" t="s">
        <v>6941</v>
      </c>
      <c r="B844" s="11" t="s">
        <v>6942</v>
      </c>
      <c r="C844" s="157">
        <v>12402.615568299501</v>
      </c>
      <c r="F844" s="11" t="s">
        <v>7195</v>
      </c>
      <c r="G844" s="11" t="s">
        <v>7196</v>
      </c>
      <c r="H844" s="157">
        <v>7571.0249971398562</v>
      </c>
    </row>
    <row r="845" spans="1:8" x14ac:dyDescent="0.25">
      <c r="A845" s="11" t="s">
        <v>7532</v>
      </c>
      <c r="B845" s="11" t="s">
        <v>7533</v>
      </c>
      <c r="C845" s="157">
        <v>16534.870919874396</v>
      </c>
      <c r="F845" s="11" t="s">
        <v>7236</v>
      </c>
      <c r="G845" s="11" t="s">
        <v>7237</v>
      </c>
      <c r="H845" s="157">
        <v>19793.283790657199</v>
      </c>
    </row>
    <row r="846" spans="1:8" x14ac:dyDescent="0.25">
      <c r="A846" s="11" t="s">
        <v>2727</v>
      </c>
      <c r="B846" s="11" t="s">
        <v>2728</v>
      </c>
      <c r="C846" s="157">
        <v>14856.411896906071</v>
      </c>
      <c r="D846" s="12"/>
      <c r="E846" s="12"/>
      <c r="F846" s="11" t="s">
        <v>7201</v>
      </c>
      <c r="G846" s="11" t="s">
        <v>7202</v>
      </c>
      <c r="H846" s="157">
        <v>3638.0185715924217</v>
      </c>
    </row>
    <row r="847" spans="1:8" x14ac:dyDescent="0.25">
      <c r="A847" s="11" t="s">
        <v>3617</v>
      </c>
      <c r="B847" s="11" t="s">
        <v>3618</v>
      </c>
      <c r="C847" s="157">
        <v>17751.854186620985</v>
      </c>
      <c r="D847" s="12"/>
      <c r="E847" s="12"/>
      <c r="F847" s="11" t="s">
        <v>7332</v>
      </c>
      <c r="G847" s="11" t="s">
        <v>7333</v>
      </c>
      <c r="H847" s="157">
        <v>15529.559346690756</v>
      </c>
    </row>
    <row r="848" spans="1:8" x14ac:dyDescent="0.25">
      <c r="A848" s="11" t="s">
        <v>14217</v>
      </c>
      <c r="B848" s="11" t="s">
        <v>14218</v>
      </c>
      <c r="C848" s="157">
        <v>12608.922331277256</v>
      </c>
      <c r="F848" s="11" t="s">
        <v>7213</v>
      </c>
      <c r="G848" s="11" t="s">
        <v>7214</v>
      </c>
      <c r="H848" s="157">
        <v>20447.282670324021</v>
      </c>
    </row>
    <row r="849" spans="1:8" x14ac:dyDescent="0.25">
      <c r="A849" s="11" t="s">
        <v>13786</v>
      </c>
      <c r="B849" s="11" t="s">
        <v>13787</v>
      </c>
      <c r="C849" s="157">
        <v>14566.811504929829</v>
      </c>
      <c r="F849" s="11" t="s">
        <v>7205</v>
      </c>
      <c r="G849" s="11" t="s">
        <v>7206</v>
      </c>
      <c r="H849" s="157">
        <v>7633.1007088074693</v>
      </c>
    </row>
    <row r="850" spans="1:8" x14ac:dyDescent="0.25">
      <c r="A850" s="11" t="s">
        <v>7154</v>
      </c>
      <c r="B850" s="11" t="s">
        <v>7155</v>
      </c>
      <c r="C850" s="157">
        <v>4305.7104515769988</v>
      </c>
      <c r="F850" s="11" t="s">
        <v>7304</v>
      </c>
      <c r="G850" s="11" t="s">
        <v>7305</v>
      </c>
      <c r="H850" s="157">
        <v>5798.0572375296379</v>
      </c>
    </row>
    <row r="851" spans="1:8" x14ac:dyDescent="0.25">
      <c r="A851" s="11" t="s">
        <v>6619</v>
      </c>
      <c r="B851" s="11" t="s">
        <v>6620</v>
      </c>
      <c r="C851" s="157">
        <v>12859.26650335705</v>
      </c>
      <c r="F851" s="11" t="s">
        <v>7221</v>
      </c>
      <c r="G851" s="11" t="s">
        <v>7222</v>
      </c>
      <c r="H851" s="157">
        <v>7754.3046819455039</v>
      </c>
    </row>
    <row r="852" spans="1:8" x14ac:dyDescent="0.25">
      <c r="A852" s="11" t="s">
        <v>8430</v>
      </c>
      <c r="B852" s="11" t="s">
        <v>8431</v>
      </c>
      <c r="C852" s="157">
        <v>12145.64236673503</v>
      </c>
      <c r="F852" s="11" t="s">
        <v>7185</v>
      </c>
      <c r="G852" s="11" t="s">
        <v>7186</v>
      </c>
      <c r="H852" s="157">
        <v>5792.3514705386151</v>
      </c>
    </row>
    <row r="853" spans="1:8" x14ac:dyDescent="0.25">
      <c r="A853" s="11" t="s">
        <v>10553</v>
      </c>
      <c r="B853" s="11" t="s">
        <v>10554</v>
      </c>
      <c r="C853" s="157">
        <v>17611.999388600707</v>
      </c>
      <c r="F853" s="11" t="s">
        <v>7171</v>
      </c>
      <c r="G853" s="11" t="s">
        <v>7172</v>
      </c>
      <c r="H853" s="157">
        <v>8054.3392320113235</v>
      </c>
    </row>
    <row r="854" spans="1:8" x14ac:dyDescent="0.25">
      <c r="A854" s="11" t="s">
        <v>10022</v>
      </c>
      <c r="B854" s="11" t="s">
        <v>10023</v>
      </c>
      <c r="C854" s="157">
        <v>9127.9434896682124</v>
      </c>
      <c r="F854" s="11" t="s">
        <v>7183</v>
      </c>
      <c r="G854" s="11" t="s">
        <v>7184</v>
      </c>
      <c r="H854" s="157">
        <v>4480.8016900326593</v>
      </c>
    </row>
    <row r="855" spans="1:8" x14ac:dyDescent="0.25">
      <c r="A855" s="11" t="s">
        <v>9057</v>
      </c>
      <c r="B855" s="11" t="s">
        <v>9058</v>
      </c>
      <c r="C855" s="157">
        <v>17672.099605488747</v>
      </c>
      <c r="F855" s="11" t="s">
        <v>7165</v>
      </c>
      <c r="G855" s="11" t="s">
        <v>7166</v>
      </c>
      <c r="H855" s="157">
        <v>6272.8954293000515</v>
      </c>
    </row>
    <row r="856" spans="1:8" x14ac:dyDescent="0.25">
      <c r="A856" s="11" t="s">
        <v>9059</v>
      </c>
      <c r="B856" s="11" t="s">
        <v>9060</v>
      </c>
      <c r="C856" s="157">
        <v>8171.9921564453525</v>
      </c>
      <c r="F856" s="11" t="s">
        <v>7161</v>
      </c>
      <c r="G856" s="11" t="s">
        <v>7162</v>
      </c>
      <c r="H856" s="157">
        <v>5499.953468116707</v>
      </c>
    </row>
    <row r="857" spans="1:8" x14ac:dyDescent="0.25">
      <c r="A857" s="11" t="s">
        <v>11239</v>
      </c>
      <c r="B857" s="11" t="s">
        <v>11240</v>
      </c>
      <c r="C857" s="157">
        <v>11720.679259865285</v>
      </c>
      <c r="F857" s="11" t="s">
        <v>7227</v>
      </c>
      <c r="G857" s="11" t="s">
        <v>7228</v>
      </c>
      <c r="H857" s="157">
        <v>11193.196249073824</v>
      </c>
    </row>
    <row r="858" spans="1:8" x14ac:dyDescent="0.25">
      <c r="A858" s="11" t="s">
        <v>9061</v>
      </c>
      <c r="B858" s="11" t="s">
        <v>9062</v>
      </c>
      <c r="C858" s="157">
        <v>2583.3545894623776</v>
      </c>
      <c r="F858" s="11" t="s">
        <v>7225</v>
      </c>
      <c r="G858" s="11" t="s">
        <v>7226</v>
      </c>
      <c r="H858" s="157">
        <v>8063.5686994727766</v>
      </c>
    </row>
    <row r="859" spans="1:8" x14ac:dyDescent="0.25">
      <c r="A859" s="11" t="s">
        <v>13300</v>
      </c>
      <c r="B859" s="11" t="s">
        <v>13301</v>
      </c>
      <c r="C859" s="157">
        <v>9757.0762606839053</v>
      </c>
      <c r="F859" s="11" t="s">
        <v>7223</v>
      </c>
      <c r="G859" s="11" t="s">
        <v>7224</v>
      </c>
      <c r="H859" s="157">
        <v>7209.7521266563544</v>
      </c>
    </row>
    <row r="860" spans="1:8" x14ac:dyDescent="0.25">
      <c r="A860" s="11" t="s">
        <v>2905</v>
      </c>
      <c r="B860" s="11" t="s">
        <v>2906</v>
      </c>
      <c r="C860" s="157">
        <v>9302.3798655393639</v>
      </c>
      <c r="D860" s="12"/>
      <c r="E860" s="12"/>
      <c r="F860" s="11" t="s">
        <v>7240</v>
      </c>
      <c r="G860" s="11" t="s">
        <v>7241</v>
      </c>
      <c r="H860" s="157">
        <v>13530.446312789714</v>
      </c>
    </row>
    <row r="861" spans="1:8" x14ac:dyDescent="0.25">
      <c r="A861" s="11" t="s">
        <v>13526</v>
      </c>
      <c r="B861" s="11" t="s">
        <v>13527</v>
      </c>
      <c r="C861" s="157">
        <v>14173.264638590244</v>
      </c>
      <c r="F861" s="11" t="s">
        <v>7328</v>
      </c>
      <c r="G861" s="11" t="s">
        <v>7329</v>
      </c>
      <c r="H861" s="157">
        <v>10115.047014161692</v>
      </c>
    </row>
    <row r="862" spans="1:8" x14ac:dyDescent="0.25">
      <c r="A862" s="11" t="s">
        <v>14219</v>
      </c>
      <c r="B862" s="11" t="s">
        <v>14220</v>
      </c>
      <c r="C862" s="157">
        <v>5100.4710275952039</v>
      </c>
      <c r="F862" s="11" t="s">
        <v>7244</v>
      </c>
      <c r="G862" s="11" t="s">
        <v>7245</v>
      </c>
      <c r="H862" s="157">
        <v>5717.6114815843284</v>
      </c>
    </row>
    <row r="863" spans="1:8" x14ac:dyDescent="0.25">
      <c r="A863" s="11" t="s">
        <v>5572</v>
      </c>
      <c r="B863" s="11" t="s">
        <v>5573</v>
      </c>
      <c r="C863" s="157">
        <v>9786.9659221929705</v>
      </c>
      <c r="F863" s="11" t="s">
        <v>7197</v>
      </c>
      <c r="G863" s="11" t="s">
        <v>7198</v>
      </c>
      <c r="H863" s="157">
        <v>12641.122987954448</v>
      </c>
    </row>
    <row r="864" spans="1:8" x14ac:dyDescent="0.25">
      <c r="A864" s="11" t="s">
        <v>7367</v>
      </c>
      <c r="B864" s="11" t="s">
        <v>7368</v>
      </c>
      <c r="C864" s="157">
        <v>5446.8337985948792</v>
      </c>
      <c r="F864" s="11" t="s">
        <v>7193</v>
      </c>
      <c r="G864" s="11" t="s">
        <v>7194</v>
      </c>
      <c r="H864" s="157">
        <v>5382.0292318859783</v>
      </c>
    </row>
    <row r="865" spans="1:8" x14ac:dyDescent="0.25">
      <c r="A865" s="11" t="s">
        <v>8675</v>
      </c>
      <c r="B865" s="11" t="s">
        <v>8676</v>
      </c>
      <c r="C865" s="157">
        <v>5835.9529904075798</v>
      </c>
      <c r="F865" s="11" t="s">
        <v>7173</v>
      </c>
      <c r="G865" s="11" t="s">
        <v>7174</v>
      </c>
      <c r="H865" s="157">
        <v>8595.5677781542381</v>
      </c>
    </row>
    <row r="866" spans="1:8" x14ac:dyDescent="0.25">
      <c r="A866" s="11" t="s">
        <v>2729</v>
      </c>
      <c r="B866" s="11" t="s">
        <v>2730</v>
      </c>
      <c r="C866" s="157">
        <v>10384.045301682409</v>
      </c>
      <c r="D866" s="12"/>
      <c r="E866" s="12"/>
      <c r="F866" s="11" t="s">
        <v>7181</v>
      </c>
      <c r="G866" s="11" t="s">
        <v>7182</v>
      </c>
      <c r="H866" s="157">
        <v>5241.5957371066233</v>
      </c>
    </row>
    <row r="867" spans="1:8" x14ac:dyDescent="0.25">
      <c r="A867" s="11" t="s">
        <v>6621</v>
      </c>
      <c r="B867" s="11" t="s">
        <v>6622</v>
      </c>
      <c r="C867" s="157">
        <v>3687.489515605615</v>
      </c>
      <c r="F867" s="11" t="s">
        <v>7238</v>
      </c>
      <c r="G867" s="11" t="s">
        <v>7239</v>
      </c>
      <c r="H867" s="157">
        <v>10317.415104693499</v>
      </c>
    </row>
    <row r="868" spans="1:8" x14ac:dyDescent="0.25">
      <c r="A868" s="11" t="s">
        <v>10555</v>
      </c>
      <c r="B868" s="11" t="s">
        <v>10556</v>
      </c>
      <c r="C868" s="157">
        <v>8376.6132098411617</v>
      </c>
      <c r="F868" s="11" t="s">
        <v>7163</v>
      </c>
      <c r="G868" s="11" t="s">
        <v>7164</v>
      </c>
      <c r="H868" s="157">
        <v>2499.8874904193376</v>
      </c>
    </row>
    <row r="869" spans="1:8" x14ac:dyDescent="0.25">
      <c r="A869" s="11" t="s">
        <v>4910</v>
      </c>
      <c r="B869" s="11" t="s">
        <v>4911</v>
      </c>
      <c r="C869" s="157">
        <v>8703.2687303109142</v>
      </c>
      <c r="D869" s="12"/>
      <c r="E869" s="12"/>
      <c r="F869" s="11" t="s">
        <v>7271</v>
      </c>
      <c r="G869" s="11" t="s">
        <v>7272</v>
      </c>
      <c r="H869" s="157">
        <v>5567.9737989050491</v>
      </c>
    </row>
    <row r="870" spans="1:8" x14ac:dyDescent="0.25">
      <c r="A870" s="11" t="s">
        <v>10557</v>
      </c>
      <c r="B870" s="11" t="s">
        <v>10558</v>
      </c>
      <c r="C870" s="157">
        <v>7198.3030982205328</v>
      </c>
      <c r="F870" s="11" t="s">
        <v>7138</v>
      </c>
      <c r="G870" s="11" t="s">
        <v>7139</v>
      </c>
      <c r="H870" s="157">
        <v>4220.8827273109519</v>
      </c>
    </row>
    <row r="871" spans="1:8" x14ac:dyDescent="0.25">
      <c r="A871" s="11" t="s">
        <v>6279</v>
      </c>
      <c r="B871" s="11" t="s">
        <v>6280</v>
      </c>
      <c r="C871" s="157">
        <v>6695.2869575102477</v>
      </c>
      <c r="F871" s="11" t="s">
        <v>7154</v>
      </c>
      <c r="G871" s="11" t="s">
        <v>7155</v>
      </c>
      <c r="H871" s="157">
        <v>4305.7104515769988</v>
      </c>
    </row>
    <row r="872" spans="1:8" x14ac:dyDescent="0.25">
      <c r="A872" s="11" t="s">
        <v>4023</v>
      </c>
      <c r="B872" s="11" t="s">
        <v>4024</v>
      </c>
      <c r="C872" s="157">
        <v>17279.340052104133</v>
      </c>
      <c r="D872" s="12"/>
      <c r="E872" s="12"/>
      <c r="F872" s="11" t="s">
        <v>7291</v>
      </c>
      <c r="G872" s="11" t="s">
        <v>7292</v>
      </c>
      <c r="H872" s="157">
        <v>3255.0941983902203</v>
      </c>
    </row>
    <row r="873" spans="1:8" x14ac:dyDescent="0.25">
      <c r="A873" s="11" t="s">
        <v>7780</v>
      </c>
      <c r="B873" s="11" t="s">
        <v>7781</v>
      </c>
      <c r="C873" s="157">
        <v>9936.1271805806209</v>
      </c>
      <c r="F873" s="11" t="s">
        <v>7298</v>
      </c>
      <c r="G873" s="11" t="s">
        <v>7299</v>
      </c>
      <c r="H873" s="157">
        <v>4481.6098662269669</v>
      </c>
    </row>
    <row r="874" spans="1:8" x14ac:dyDescent="0.25">
      <c r="A874" s="11" t="s">
        <v>4912</v>
      </c>
      <c r="B874" s="11" t="s">
        <v>4913</v>
      </c>
      <c r="C874" s="157">
        <v>10089.410009681054</v>
      </c>
      <c r="D874" s="12"/>
      <c r="E874" s="12"/>
      <c r="F874" s="11" t="s">
        <v>7152</v>
      </c>
      <c r="G874" s="11" t="s">
        <v>7153</v>
      </c>
      <c r="H874" s="157">
        <v>7989.2599990522995</v>
      </c>
    </row>
    <row r="875" spans="1:8" x14ac:dyDescent="0.25">
      <c r="A875" s="11" t="s">
        <v>10559</v>
      </c>
      <c r="B875" s="11" t="s">
        <v>10560</v>
      </c>
      <c r="C875" s="157">
        <v>5208.764846737784</v>
      </c>
      <c r="F875" s="11" t="s">
        <v>7175</v>
      </c>
      <c r="G875" s="11" t="s">
        <v>7176</v>
      </c>
      <c r="H875" s="157">
        <v>5295.407183869168</v>
      </c>
    </row>
    <row r="876" spans="1:8" x14ac:dyDescent="0.25">
      <c r="A876" s="11" t="s">
        <v>8677</v>
      </c>
      <c r="B876" s="11" t="s">
        <v>8678</v>
      </c>
      <c r="C876" s="157">
        <v>10782.69766907868</v>
      </c>
      <c r="F876" s="11" t="s">
        <v>7148</v>
      </c>
      <c r="G876" s="11" t="s">
        <v>7149</v>
      </c>
      <c r="H876" s="157">
        <v>4234.9834243581681</v>
      </c>
    </row>
    <row r="877" spans="1:8" x14ac:dyDescent="0.25">
      <c r="A877" s="11" t="s">
        <v>4914</v>
      </c>
      <c r="B877" s="11" t="s">
        <v>4915</v>
      </c>
      <c r="C877" s="157">
        <v>6302.3035975759312</v>
      </c>
      <c r="D877" s="12"/>
      <c r="E877" s="12"/>
      <c r="F877" s="11" t="s">
        <v>7189</v>
      </c>
      <c r="G877" s="11" t="s">
        <v>7190</v>
      </c>
      <c r="H877" s="157">
        <v>4050.9023630762886</v>
      </c>
    </row>
    <row r="878" spans="1:8" x14ac:dyDescent="0.25">
      <c r="A878" s="11" t="s">
        <v>9063</v>
      </c>
      <c r="B878" s="11" t="s">
        <v>9064</v>
      </c>
      <c r="C878" s="157">
        <v>5954.2988366201016</v>
      </c>
      <c r="F878" s="11" t="s">
        <v>7342</v>
      </c>
      <c r="G878" s="11" t="s">
        <v>7343</v>
      </c>
      <c r="H878" s="157">
        <v>7671.7028274018594</v>
      </c>
    </row>
    <row r="879" spans="1:8" x14ac:dyDescent="0.25">
      <c r="A879" s="11" t="s">
        <v>6623</v>
      </c>
      <c r="B879" s="11" t="s">
        <v>6624</v>
      </c>
      <c r="C879" s="157">
        <v>4955.0748612550178</v>
      </c>
      <c r="F879" s="11" t="s">
        <v>7144</v>
      </c>
      <c r="G879" s="11" t="s">
        <v>7145</v>
      </c>
      <c r="H879" s="157">
        <v>8514.7585251072214</v>
      </c>
    </row>
    <row r="880" spans="1:8" x14ac:dyDescent="0.25">
      <c r="A880" s="11" t="s">
        <v>8679</v>
      </c>
      <c r="B880" s="11" t="s">
        <v>8680</v>
      </c>
      <c r="C880" s="157">
        <v>4346.7384266458266</v>
      </c>
      <c r="F880" s="11" t="s">
        <v>7667</v>
      </c>
      <c r="G880" s="11" t="s">
        <v>7668</v>
      </c>
      <c r="H880" s="157">
        <v>23279.21416823101</v>
      </c>
    </row>
    <row r="881" spans="1:8" x14ac:dyDescent="0.25">
      <c r="A881" s="11" t="s">
        <v>9065</v>
      </c>
      <c r="B881" s="11" t="s">
        <v>9066</v>
      </c>
      <c r="C881" s="157">
        <v>12139.387547327267</v>
      </c>
      <c r="F881" s="11" t="s">
        <v>7542</v>
      </c>
      <c r="G881" s="11" t="s">
        <v>7543</v>
      </c>
      <c r="H881" s="157">
        <v>9642.3034585907535</v>
      </c>
    </row>
    <row r="882" spans="1:8" x14ac:dyDescent="0.25">
      <c r="A882" s="11" t="s">
        <v>2907</v>
      </c>
      <c r="B882" s="11" t="s">
        <v>2908</v>
      </c>
      <c r="C882" s="157">
        <v>14311.430314521753</v>
      </c>
      <c r="D882" s="12"/>
      <c r="E882" s="12"/>
      <c r="F882" s="11" t="s">
        <v>7582</v>
      </c>
      <c r="G882" s="11" t="s">
        <v>4486</v>
      </c>
      <c r="H882" s="157">
        <v>10218.342628642695</v>
      </c>
    </row>
    <row r="883" spans="1:8" x14ac:dyDescent="0.25">
      <c r="A883" s="11" t="s">
        <v>5938</v>
      </c>
      <c r="B883" s="11" t="s">
        <v>2908</v>
      </c>
      <c r="C883" s="157">
        <v>8991.6282588418107</v>
      </c>
      <c r="F883" s="11" t="s">
        <v>7583</v>
      </c>
      <c r="G883" s="11" t="s">
        <v>7584</v>
      </c>
      <c r="H883" s="157">
        <v>11477.986493868144</v>
      </c>
    </row>
    <row r="884" spans="1:8" x14ac:dyDescent="0.25">
      <c r="A884" s="11" t="s">
        <v>6943</v>
      </c>
      <c r="B884" s="11" t="s">
        <v>2908</v>
      </c>
      <c r="C884" s="157">
        <v>3870.0594135511001</v>
      </c>
      <c r="F884" s="11" t="s">
        <v>7528</v>
      </c>
      <c r="G884" s="11" t="s">
        <v>7529</v>
      </c>
      <c r="H884" s="157">
        <v>10022.220016505846</v>
      </c>
    </row>
    <row r="885" spans="1:8" x14ac:dyDescent="0.25">
      <c r="A885" s="11" t="s">
        <v>2731</v>
      </c>
      <c r="B885" s="11" t="s">
        <v>2732</v>
      </c>
      <c r="C885" s="157">
        <v>20039.271438467778</v>
      </c>
      <c r="D885" s="12"/>
      <c r="E885" s="12"/>
      <c r="F885" s="11" t="s">
        <v>7646</v>
      </c>
      <c r="G885" s="11" t="s">
        <v>7647</v>
      </c>
      <c r="H885" s="157">
        <v>9598.4142256740597</v>
      </c>
    </row>
    <row r="886" spans="1:8" x14ac:dyDescent="0.25">
      <c r="A886" s="11" t="s">
        <v>10561</v>
      </c>
      <c r="B886" s="11" t="s">
        <v>10562</v>
      </c>
      <c r="C886" s="157">
        <v>10470.164568940592</v>
      </c>
      <c r="F886" s="11" t="s">
        <v>7628</v>
      </c>
      <c r="G886" s="11" t="s">
        <v>7629</v>
      </c>
      <c r="H886" s="157">
        <v>27259.340580209937</v>
      </c>
    </row>
    <row r="887" spans="1:8" x14ac:dyDescent="0.25">
      <c r="A887" s="11" t="s">
        <v>4374</v>
      </c>
      <c r="B887" s="11" t="s">
        <v>4375</v>
      </c>
      <c r="C887" s="157">
        <v>6119.3748404743174</v>
      </c>
      <c r="D887" s="12"/>
      <c r="E887" s="12"/>
      <c r="F887" s="11" t="s">
        <v>7644</v>
      </c>
      <c r="G887" s="11" t="s">
        <v>7645</v>
      </c>
      <c r="H887" s="157">
        <v>14387.510462613354</v>
      </c>
    </row>
    <row r="888" spans="1:8" x14ac:dyDescent="0.25">
      <c r="A888" s="11" t="s">
        <v>4376</v>
      </c>
      <c r="B888" s="11" t="s">
        <v>4375</v>
      </c>
      <c r="C888" s="157">
        <v>9508.200955802582</v>
      </c>
      <c r="D888" s="12"/>
      <c r="E888" s="12"/>
      <c r="F888" s="11" t="s">
        <v>7651</v>
      </c>
      <c r="G888" s="11" t="s">
        <v>7652</v>
      </c>
      <c r="H888" s="157">
        <v>12715.486005782304</v>
      </c>
    </row>
    <row r="889" spans="1:8" x14ac:dyDescent="0.25">
      <c r="A889" s="11" t="s">
        <v>11979</v>
      </c>
      <c r="B889" s="11" t="s">
        <v>4375</v>
      </c>
      <c r="C889" s="157">
        <v>5703.3163514017078</v>
      </c>
      <c r="F889" s="11" t="s">
        <v>7606</v>
      </c>
      <c r="G889" s="11" t="s">
        <v>7607</v>
      </c>
      <c r="H889" s="157">
        <v>11045.498797214717</v>
      </c>
    </row>
    <row r="890" spans="1:8" x14ac:dyDescent="0.25">
      <c r="A890" s="11" t="s">
        <v>3077</v>
      </c>
      <c r="B890" s="11" t="s">
        <v>3078</v>
      </c>
      <c r="C890" s="157">
        <v>12698.726956864824</v>
      </c>
      <c r="D890" s="12"/>
      <c r="E890" s="12"/>
      <c r="F890" s="11" t="s">
        <v>7524</v>
      </c>
      <c r="G890" s="11" t="s">
        <v>7525</v>
      </c>
      <c r="H890" s="157">
        <v>13409.395641471134</v>
      </c>
    </row>
    <row r="891" spans="1:8" x14ac:dyDescent="0.25">
      <c r="A891" s="11" t="s">
        <v>5939</v>
      </c>
      <c r="B891" s="11" t="s">
        <v>3078</v>
      </c>
      <c r="C891" s="157">
        <v>12769.584671653725</v>
      </c>
      <c r="F891" s="11" t="s">
        <v>7532</v>
      </c>
      <c r="G891" s="11" t="s">
        <v>7533</v>
      </c>
      <c r="H891" s="157">
        <v>16534.870919874396</v>
      </c>
    </row>
    <row r="892" spans="1:8" x14ac:dyDescent="0.25">
      <c r="A892" s="11" t="s">
        <v>6944</v>
      </c>
      <c r="B892" s="11" t="s">
        <v>3078</v>
      </c>
      <c r="C892" s="157">
        <v>18196.537945640725</v>
      </c>
      <c r="F892" s="11" t="s">
        <v>7619</v>
      </c>
      <c r="G892" s="11" t="s">
        <v>7620</v>
      </c>
      <c r="H892" s="157">
        <v>10514.128966093404</v>
      </c>
    </row>
    <row r="893" spans="1:8" x14ac:dyDescent="0.25">
      <c r="A893" s="11" t="s">
        <v>9067</v>
      </c>
      <c r="B893" s="11" t="s">
        <v>3078</v>
      </c>
      <c r="C893" s="157">
        <v>20309.432552396938</v>
      </c>
      <c r="F893" s="11" t="s">
        <v>7634</v>
      </c>
      <c r="G893" s="11" t="s">
        <v>7635</v>
      </c>
      <c r="H893" s="157">
        <v>15282.814580743894</v>
      </c>
    </row>
    <row r="894" spans="1:8" x14ac:dyDescent="0.25">
      <c r="A894" s="11" t="s">
        <v>10563</v>
      </c>
      <c r="B894" s="11" t="s">
        <v>3078</v>
      </c>
      <c r="C894" s="157">
        <v>7616.5515974390555</v>
      </c>
      <c r="F894" s="11" t="s">
        <v>7624</v>
      </c>
      <c r="G894" s="11" t="s">
        <v>7625</v>
      </c>
      <c r="H894" s="157">
        <v>14512.554335803308</v>
      </c>
    </row>
    <row r="895" spans="1:8" x14ac:dyDescent="0.25">
      <c r="A895" s="11" t="s">
        <v>12586</v>
      </c>
      <c r="B895" s="11" t="s">
        <v>3078</v>
      </c>
      <c r="C895" s="157">
        <v>13985.66573130586</v>
      </c>
      <c r="F895" s="11" t="s">
        <v>7687</v>
      </c>
      <c r="G895" s="11" t="s">
        <v>7688</v>
      </c>
      <c r="H895" s="157">
        <v>6159.585034250741</v>
      </c>
    </row>
    <row r="896" spans="1:8" x14ac:dyDescent="0.25">
      <c r="A896" s="11" t="s">
        <v>3328</v>
      </c>
      <c r="B896" s="11" t="s">
        <v>3329</v>
      </c>
      <c r="C896" s="157">
        <v>8009.0559673408325</v>
      </c>
      <c r="D896" s="12"/>
      <c r="E896" s="12"/>
      <c r="F896" s="11" t="s">
        <v>7544</v>
      </c>
      <c r="G896" s="11" t="s">
        <v>7545</v>
      </c>
      <c r="H896" s="157">
        <v>20655.280513531408</v>
      </c>
    </row>
    <row r="897" spans="1:8" x14ac:dyDescent="0.25">
      <c r="A897" s="11" t="s">
        <v>4916</v>
      </c>
      <c r="B897" s="11" t="s">
        <v>4917</v>
      </c>
      <c r="C897" s="157">
        <v>17102.390690041455</v>
      </c>
      <c r="D897" s="12"/>
      <c r="E897" s="12"/>
      <c r="F897" s="11" t="s">
        <v>7697</v>
      </c>
      <c r="G897" s="11" t="s">
        <v>7698</v>
      </c>
      <c r="H897" s="157">
        <v>6557.4603044110627</v>
      </c>
    </row>
    <row r="898" spans="1:8" x14ac:dyDescent="0.25">
      <c r="A898" s="11" t="s">
        <v>12741</v>
      </c>
      <c r="B898" s="11" t="s">
        <v>12742</v>
      </c>
      <c r="C898" s="157">
        <v>17646.498164437973</v>
      </c>
      <c r="F898" s="11" t="s">
        <v>7693</v>
      </c>
      <c r="G898" s="11" t="s">
        <v>7694</v>
      </c>
      <c r="H898" s="157">
        <v>6935.4340295213742</v>
      </c>
    </row>
    <row r="899" spans="1:8" x14ac:dyDescent="0.25">
      <c r="A899" s="11" t="s">
        <v>14413</v>
      </c>
      <c r="B899" s="11" t="s">
        <v>14414</v>
      </c>
      <c r="C899" s="157">
        <v>4504.9784539496313</v>
      </c>
      <c r="F899" s="11" t="s">
        <v>7673</v>
      </c>
      <c r="G899" s="11" t="s">
        <v>7674</v>
      </c>
      <c r="H899" s="157">
        <v>19048.801099807646</v>
      </c>
    </row>
    <row r="900" spans="1:8" x14ac:dyDescent="0.25">
      <c r="A900" s="11" t="s">
        <v>9068</v>
      </c>
      <c r="B900" s="11" t="s">
        <v>9069</v>
      </c>
      <c r="C900" s="157">
        <v>12823.846007850951</v>
      </c>
      <c r="F900" s="11" t="s">
        <v>7730</v>
      </c>
      <c r="G900" s="11" t="s">
        <v>7731</v>
      </c>
      <c r="H900" s="157">
        <v>10072.26454183522</v>
      </c>
    </row>
    <row r="901" spans="1:8" x14ac:dyDescent="0.25">
      <c r="A901" s="11" t="s">
        <v>11241</v>
      </c>
      <c r="B901" s="11" t="s">
        <v>11242</v>
      </c>
      <c r="C901" s="157">
        <v>13974.38349797029</v>
      </c>
      <c r="F901" s="11" t="s">
        <v>7518</v>
      </c>
      <c r="G901" s="11" t="s">
        <v>7519</v>
      </c>
      <c r="H901" s="157">
        <v>8443.4465994097463</v>
      </c>
    </row>
    <row r="902" spans="1:8" x14ac:dyDescent="0.25">
      <c r="A902" s="11" t="s">
        <v>14074</v>
      </c>
      <c r="B902" s="11" t="s">
        <v>14075</v>
      </c>
      <c r="C902" s="157">
        <v>7221.12581083449</v>
      </c>
      <c r="F902" s="11" t="s">
        <v>7716</v>
      </c>
      <c r="G902" s="11" t="s">
        <v>7717</v>
      </c>
      <c r="H902" s="157">
        <v>6592.8778027808758</v>
      </c>
    </row>
    <row r="903" spans="1:8" x14ac:dyDescent="0.25">
      <c r="A903" s="11" t="s">
        <v>11243</v>
      </c>
      <c r="B903" s="11" t="s">
        <v>11244</v>
      </c>
      <c r="C903" s="157">
        <v>6834.5727675140424</v>
      </c>
      <c r="F903" s="11" t="s">
        <v>7632</v>
      </c>
      <c r="G903" s="11" t="s">
        <v>7633</v>
      </c>
      <c r="H903" s="157">
        <v>7059.9760629700513</v>
      </c>
    </row>
    <row r="904" spans="1:8" x14ac:dyDescent="0.25">
      <c r="A904" s="11" t="s">
        <v>7369</v>
      </c>
      <c r="B904" s="11" t="s">
        <v>7370</v>
      </c>
      <c r="C904" s="157">
        <v>3531.6530036990848</v>
      </c>
      <c r="F904" s="11" t="s">
        <v>7550</v>
      </c>
      <c r="G904" s="11" t="s">
        <v>7551</v>
      </c>
      <c r="H904" s="157">
        <v>6774.4935620293536</v>
      </c>
    </row>
    <row r="905" spans="1:8" x14ac:dyDescent="0.25">
      <c r="A905" s="11" t="s">
        <v>11245</v>
      </c>
      <c r="B905" s="11" t="s">
        <v>11246</v>
      </c>
      <c r="C905" s="157">
        <v>7136.5385928105179</v>
      </c>
      <c r="F905" s="11" t="s">
        <v>7610</v>
      </c>
      <c r="G905" s="11" t="s">
        <v>7611</v>
      </c>
      <c r="H905" s="157">
        <v>12974.253015698783</v>
      </c>
    </row>
    <row r="906" spans="1:8" x14ac:dyDescent="0.25">
      <c r="A906" s="11" t="s">
        <v>8432</v>
      </c>
      <c r="B906" s="11" t="s">
        <v>8433</v>
      </c>
      <c r="C906" s="157">
        <v>4959.7299253053243</v>
      </c>
      <c r="F906" s="11" t="s">
        <v>7689</v>
      </c>
      <c r="G906" s="11" t="s">
        <v>7690</v>
      </c>
      <c r="H906" s="157">
        <v>6834.8818305801387</v>
      </c>
    </row>
    <row r="907" spans="1:8" x14ac:dyDescent="0.25">
      <c r="A907" s="11" t="s">
        <v>4377</v>
      </c>
      <c r="B907" s="11" t="s">
        <v>4378</v>
      </c>
      <c r="C907" s="157">
        <v>9835.4815625793635</v>
      </c>
      <c r="D907" s="12"/>
      <c r="E907" s="12"/>
      <c r="F907" s="11" t="s">
        <v>7602</v>
      </c>
      <c r="G907" s="11" t="s">
        <v>7603</v>
      </c>
      <c r="H907" s="157">
        <v>11137.596441202277</v>
      </c>
    </row>
    <row r="908" spans="1:8" x14ac:dyDescent="0.25">
      <c r="A908" s="11" t="s">
        <v>9070</v>
      </c>
      <c r="B908" s="11" t="s">
        <v>9071</v>
      </c>
      <c r="C908" s="157">
        <v>13505.165038693343</v>
      </c>
      <c r="F908" s="11" t="s">
        <v>7653</v>
      </c>
      <c r="G908" s="11" t="s">
        <v>7654</v>
      </c>
      <c r="H908" s="157">
        <v>8880.7745031977829</v>
      </c>
    </row>
    <row r="909" spans="1:8" x14ac:dyDescent="0.25">
      <c r="A909" s="11" t="s">
        <v>3330</v>
      </c>
      <c r="B909" s="11" t="s">
        <v>3331</v>
      </c>
      <c r="C909" s="157">
        <v>10659.565137936892</v>
      </c>
      <c r="D909" s="12"/>
      <c r="E909" s="12"/>
      <c r="F909" s="11" t="s">
        <v>7649</v>
      </c>
      <c r="G909" s="11" t="s">
        <v>7650</v>
      </c>
      <c r="H909" s="157">
        <v>7877.6316733827252</v>
      </c>
    </row>
    <row r="910" spans="1:8" x14ac:dyDescent="0.25">
      <c r="A910" s="11" t="s">
        <v>14221</v>
      </c>
      <c r="B910" s="11" t="s">
        <v>14222</v>
      </c>
      <c r="C910" s="157">
        <v>3459.9686684601838</v>
      </c>
      <c r="F910" s="11" t="s">
        <v>7568</v>
      </c>
      <c r="G910" s="11" t="s">
        <v>7569</v>
      </c>
      <c r="H910" s="157">
        <v>10188.418976098208</v>
      </c>
    </row>
    <row r="911" spans="1:8" x14ac:dyDescent="0.25">
      <c r="A911" s="11" t="s">
        <v>9072</v>
      </c>
      <c r="B911" s="11" t="s">
        <v>9073</v>
      </c>
      <c r="C911" s="157">
        <v>11603.760781916058</v>
      </c>
      <c r="F911" s="11" t="s">
        <v>7613</v>
      </c>
      <c r="G911" s="11" t="s">
        <v>7614</v>
      </c>
      <c r="H911" s="157">
        <v>35227.857249811044</v>
      </c>
    </row>
    <row r="912" spans="1:8" x14ac:dyDescent="0.25">
      <c r="A912" s="11" t="s">
        <v>4025</v>
      </c>
      <c r="B912" s="11" t="s">
        <v>4026</v>
      </c>
      <c r="C912" s="157">
        <v>6485.5681211332931</v>
      </c>
      <c r="D912" s="12"/>
      <c r="E912" s="12"/>
      <c r="F912" s="11" t="s">
        <v>7612</v>
      </c>
      <c r="G912" s="11" t="s">
        <v>3427</v>
      </c>
      <c r="H912" s="157">
        <v>9875.2232892126394</v>
      </c>
    </row>
    <row r="913" spans="1:8" x14ac:dyDescent="0.25">
      <c r="A913" s="11" t="s">
        <v>12324</v>
      </c>
      <c r="B913" s="11" t="s">
        <v>12325</v>
      </c>
      <c r="C913" s="157">
        <v>7892.7342237029879</v>
      </c>
      <c r="F913" s="11" t="s">
        <v>7648</v>
      </c>
      <c r="G913" s="11" t="s">
        <v>3711</v>
      </c>
      <c r="H913" s="157">
        <v>8388.1931839406316</v>
      </c>
    </row>
    <row r="914" spans="1:8" x14ac:dyDescent="0.25">
      <c r="A914" s="11" t="s">
        <v>4918</v>
      </c>
      <c r="B914" s="11" t="s">
        <v>4919</v>
      </c>
      <c r="C914" s="157">
        <v>6182.5505205735062</v>
      </c>
      <c r="D914" s="12"/>
      <c r="E914" s="12"/>
      <c r="F914" s="11" t="s">
        <v>7534</v>
      </c>
      <c r="G914" s="11" t="s">
        <v>7535</v>
      </c>
      <c r="H914" s="157">
        <v>12536.361945231012</v>
      </c>
    </row>
    <row r="915" spans="1:8" x14ac:dyDescent="0.25">
      <c r="A915" s="11" t="s">
        <v>14223</v>
      </c>
      <c r="B915" s="11" t="s">
        <v>14224</v>
      </c>
      <c r="C915" s="157">
        <v>23662.299946168474</v>
      </c>
      <c r="F915" s="11" t="s">
        <v>7703</v>
      </c>
      <c r="G915" s="11" t="s">
        <v>7704</v>
      </c>
      <c r="H915" s="157">
        <v>12051.422525662383</v>
      </c>
    </row>
    <row r="916" spans="1:8" x14ac:dyDescent="0.25">
      <c r="A916" s="11" t="s">
        <v>6945</v>
      </c>
      <c r="B916" s="11" t="s">
        <v>6946</v>
      </c>
      <c r="C916" s="157">
        <v>5267.8354330525899</v>
      </c>
      <c r="F916" s="11" t="s">
        <v>7685</v>
      </c>
      <c r="G916" s="11" t="s">
        <v>7686</v>
      </c>
      <c r="H916" s="157">
        <v>10639.481955633457</v>
      </c>
    </row>
    <row r="917" spans="1:8" x14ac:dyDescent="0.25">
      <c r="A917" s="11" t="s">
        <v>11247</v>
      </c>
      <c r="B917" s="11" t="s">
        <v>11248</v>
      </c>
      <c r="C917" s="157">
        <v>6173.4491044821325</v>
      </c>
      <c r="F917" s="11" t="s">
        <v>7570</v>
      </c>
      <c r="G917" s="11" t="s">
        <v>7571</v>
      </c>
      <c r="H917" s="157">
        <v>8954.1910679425418</v>
      </c>
    </row>
    <row r="918" spans="1:8" x14ac:dyDescent="0.25">
      <c r="A918" s="11" t="s">
        <v>10564</v>
      </c>
      <c r="B918" s="11" t="s">
        <v>10565</v>
      </c>
      <c r="C918" s="157">
        <v>11237.536928834656</v>
      </c>
      <c r="F918" s="11" t="s">
        <v>7746</v>
      </c>
      <c r="G918" s="11" t="s">
        <v>7747</v>
      </c>
      <c r="H918" s="157">
        <v>8104.029943863472</v>
      </c>
    </row>
    <row r="919" spans="1:8" x14ac:dyDescent="0.25">
      <c r="A919" s="11" t="s">
        <v>12587</v>
      </c>
      <c r="B919" s="11" t="s">
        <v>12588</v>
      </c>
      <c r="C919" s="157">
        <v>14581.752540148722</v>
      </c>
      <c r="F919" s="11" t="s">
        <v>7659</v>
      </c>
      <c r="G919" s="11" t="s">
        <v>7660</v>
      </c>
      <c r="H919" s="157">
        <v>18861.153475857158</v>
      </c>
    </row>
    <row r="920" spans="1:8" x14ac:dyDescent="0.25">
      <c r="A920" s="11" t="s">
        <v>12326</v>
      </c>
      <c r="B920" s="11" t="s">
        <v>12327</v>
      </c>
      <c r="C920" s="157">
        <v>8285.1327784143523</v>
      </c>
      <c r="F920" s="11" t="s">
        <v>7626</v>
      </c>
      <c r="G920" s="11" t="s">
        <v>7627</v>
      </c>
      <c r="H920" s="157">
        <v>9802.0284857932093</v>
      </c>
    </row>
    <row r="921" spans="1:8" x14ac:dyDescent="0.25">
      <c r="A921" s="11" t="s">
        <v>6625</v>
      </c>
      <c r="B921" s="11" t="s">
        <v>6626</v>
      </c>
      <c r="C921" s="157">
        <v>5488.9964141224164</v>
      </c>
      <c r="F921" s="11" t="s">
        <v>7657</v>
      </c>
      <c r="G921" s="11" t="s">
        <v>7658</v>
      </c>
      <c r="H921" s="157">
        <v>5319.2391325336384</v>
      </c>
    </row>
    <row r="922" spans="1:8" x14ac:dyDescent="0.25">
      <c r="A922" s="11" t="s">
        <v>7156</v>
      </c>
      <c r="B922" s="11" t="s">
        <v>6626</v>
      </c>
      <c r="C922" s="157">
        <v>12155.468566995904</v>
      </c>
      <c r="F922" s="11" t="s">
        <v>7621</v>
      </c>
      <c r="G922" s="11" t="s">
        <v>7622</v>
      </c>
      <c r="H922" s="157">
        <v>13617.170045621269</v>
      </c>
    </row>
    <row r="923" spans="1:8" x14ac:dyDescent="0.25">
      <c r="A923" s="11" t="s">
        <v>3332</v>
      </c>
      <c r="B923" s="11" t="s">
        <v>3333</v>
      </c>
      <c r="C923" s="157">
        <v>4473.804450031309</v>
      </c>
      <c r="D923" s="12"/>
      <c r="E923" s="12"/>
      <c r="F923" s="11" t="s">
        <v>7640</v>
      </c>
      <c r="G923" s="11" t="s">
        <v>7641</v>
      </c>
      <c r="H923" s="157">
        <v>11374.966156354159</v>
      </c>
    </row>
    <row r="924" spans="1:8" x14ac:dyDescent="0.25">
      <c r="A924" s="11" t="s">
        <v>6627</v>
      </c>
      <c r="B924" s="11" t="s">
        <v>3333</v>
      </c>
      <c r="C924" s="157">
        <v>2806.702168834116</v>
      </c>
      <c r="F924" s="11" t="s">
        <v>7552</v>
      </c>
      <c r="G924" s="11" t="s">
        <v>7553</v>
      </c>
      <c r="H924" s="157">
        <v>3770.9281796607565</v>
      </c>
    </row>
    <row r="925" spans="1:8" x14ac:dyDescent="0.25">
      <c r="A925" s="11" t="s">
        <v>13528</v>
      </c>
      <c r="B925" s="11" t="s">
        <v>3333</v>
      </c>
      <c r="C925" s="157">
        <v>5129.4540542342875</v>
      </c>
      <c r="F925" s="11" t="s">
        <v>7597</v>
      </c>
      <c r="G925" s="11" t="s">
        <v>7598</v>
      </c>
      <c r="H925" s="157">
        <v>13074.171549697505</v>
      </c>
    </row>
    <row r="926" spans="1:8" x14ac:dyDescent="0.25">
      <c r="A926" s="11" t="s">
        <v>10566</v>
      </c>
      <c r="B926" s="11" t="s">
        <v>10567</v>
      </c>
      <c r="C926" s="157">
        <v>6356.6937161713586</v>
      </c>
      <c r="F926" s="11" t="s">
        <v>7695</v>
      </c>
      <c r="G926" s="11" t="s">
        <v>7696</v>
      </c>
      <c r="H926" s="157">
        <v>11922.586840924938</v>
      </c>
    </row>
    <row r="927" spans="1:8" x14ac:dyDescent="0.25">
      <c r="A927" s="11" t="s">
        <v>9657</v>
      </c>
      <c r="B927" s="11" t="s">
        <v>9658</v>
      </c>
      <c r="C927" s="157">
        <v>14539.774663390914</v>
      </c>
      <c r="F927" s="11" t="s">
        <v>7713</v>
      </c>
      <c r="G927" s="11" t="s">
        <v>3255</v>
      </c>
      <c r="H927" s="157">
        <v>12761.722610302637</v>
      </c>
    </row>
    <row r="928" spans="1:8" x14ac:dyDescent="0.25">
      <c r="A928" s="11" t="s">
        <v>10024</v>
      </c>
      <c r="B928" s="11" t="s">
        <v>10025</v>
      </c>
      <c r="C928" s="157">
        <v>14041.991164888477</v>
      </c>
      <c r="F928" s="11" t="s">
        <v>7707</v>
      </c>
      <c r="G928" s="11" t="s">
        <v>7708</v>
      </c>
      <c r="H928" s="157">
        <v>12862.772663403832</v>
      </c>
    </row>
    <row r="929" spans="1:8" x14ac:dyDescent="0.25">
      <c r="A929" s="11" t="s">
        <v>10026</v>
      </c>
      <c r="B929" s="11" t="s">
        <v>10027</v>
      </c>
      <c r="C929" s="157">
        <v>7286.9233473606946</v>
      </c>
      <c r="F929" s="11" t="s">
        <v>7738</v>
      </c>
      <c r="G929" s="11" t="s">
        <v>7739</v>
      </c>
      <c r="H929" s="157">
        <v>1935.040126566209</v>
      </c>
    </row>
    <row r="930" spans="1:8" x14ac:dyDescent="0.25">
      <c r="A930" s="11" t="s">
        <v>12995</v>
      </c>
      <c r="B930" s="11" t="s">
        <v>12996</v>
      </c>
      <c r="C930" s="157">
        <v>11468.727907726041</v>
      </c>
      <c r="F930" s="11" t="s">
        <v>7722</v>
      </c>
      <c r="G930" s="11" t="s">
        <v>7723</v>
      </c>
      <c r="H930" s="157">
        <v>3560.4193390717955</v>
      </c>
    </row>
    <row r="931" spans="1:8" x14ac:dyDescent="0.25">
      <c r="A931" s="11" t="s">
        <v>6281</v>
      </c>
      <c r="B931" s="11" t="s">
        <v>6282</v>
      </c>
      <c r="C931" s="157">
        <v>5596.5584556120721</v>
      </c>
      <c r="F931" s="11" t="s">
        <v>7508</v>
      </c>
      <c r="G931" s="11" t="s">
        <v>7509</v>
      </c>
      <c r="H931" s="157">
        <v>14252.038664307309</v>
      </c>
    </row>
    <row r="932" spans="1:8" x14ac:dyDescent="0.25">
      <c r="A932" s="11" t="s">
        <v>11249</v>
      </c>
      <c r="B932" s="11" t="s">
        <v>11250</v>
      </c>
      <c r="C932" s="157">
        <v>5906.7376077967983</v>
      </c>
      <c r="F932" s="11" t="s">
        <v>7506</v>
      </c>
      <c r="G932" s="11" t="s">
        <v>7507</v>
      </c>
      <c r="H932" s="157">
        <v>8455.0899982448045</v>
      </c>
    </row>
    <row r="933" spans="1:8" x14ac:dyDescent="0.25">
      <c r="A933" s="11" t="s">
        <v>13940</v>
      </c>
      <c r="B933" s="11" t="s">
        <v>13941</v>
      </c>
      <c r="C933" s="157">
        <v>18822.876038969614</v>
      </c>
      <c r="F933" s="11" t="s">
        <v>7566</v>
      </c>
      <c r="G933" s="11" t="s">
        <v>7567</v>
      </c>
      <c r="H933" s="157">
        <v>11874.529256092685</v>
      </c>
    </row>
    <row r="934" spans="1:8" x14ac:dyDescent="0.25">
      <c r="A934" s="11" t="s">
        <v>11251</v>
      </c>
      <c r="B934" s="11" t="s">
        <v>11252</v>
      </c>
      <c r="C934" s="157">
        <v>2526.389512682827</v>
      </c>
      <c r="F934" s="11" t="s">
        <v>7576</v>
      </c>
      <c r="G934" s="11" t="s">
        <v>7577</v>
      </c>
      <c r="H934" s="157">
        <v>11749.758370019545</v>
      </c>
    </row>
    <row r="935" spans="1:8" x14ac:dyDescent="0.25">
      <c r="A935" s="11" t="s">
        <v>12743</v>
      </c>
      <c r="B935" s="11" t="s">
        <v>12744</v>
      </c>
      <c r="C935" s="157">
        <v>14650.265895784709</v>
      </c>
      <c r="F935" s="11" t="s">
        <v>7578</v>
      </c>
      <c r="G935" s="11" t="s">
        <v>7579</v>
      </c>
      <c r="H935" s="157">
        <v>15784.612858120738</v>
      </c>
    </row>
    <row r="936" spans="1:8" x14ac:dyDescent="0.25">
      <c r="A936" s="11" t="s">
        <v>4027</v>
      </c>
      <c r="B936" s="11" t="s">
        <v>4028</v>
      </c>
      <c r="C936" s="157">
        <v>7121.9768151594853</v>
      </c>
      <c r="D936" s="12"/>
      <c r="E936" s="12"/>
      <c r="F936" s="11" t="s">
        <v>7705</v>
      </c>
      <c r="G936" s="11" t="s">
        <v>7706</v>
      </c>
      <c r="H936" s="157">
        <v>7669.1697070889131</v>
      </c>
    </row>
    <row r="937" spans="1:8" x14ac:dyDescent="0.25">
      <c r="A937" s="11" t="s">
        <v>8291</v>
      </c>
      <c r="B937" s="11" t="s">
        <v>8292</v>
      </c>
      <c r="C937" s="157">
        <v>15233.431614924333</v>
      </c>
      <c r="F937" s="11" t="s">
        <v>7642</v>
      </c>
      <c r="G937" s="11" t="s">
        <v>7643</v>
      </c>
      <c r="H937" s="157">
        <v>11663.713676512669</v>
      </c>
    </row>
    <row r="938" spans="1:8" x14ac:dyDescent="0.25">
      <c r="A938" s="11" t="s">
        <v>9659</v>
      </c>
      <c r="B938" s="11" t="s">
        <v>9660</v>
      </c>
      <c r="C938" s="157">
        <v>5861.3806837409174</v>
      </c>
      <c r="F938" s="11" t="s">
        <v>7752</v>
      </c>
      <c r="G938" s="11" t="s">
        <v>7753</v>
      </c>
      <c r="H938" s="157">
        <v>10105.791969113059</v>
      </c>
    </row>
    <row r="939" spans="1:8" x14ac:dyDescent="0.25">
      <c r="A939" s="11" t="s">
        <v>7534</v>
      </c>
      <c r="B939" s="11" t="s">
        <v>7535</v>
      </c>
      <c r="C939" s="157">
        <v>12536.361945231012</v>
      </c>
      <c r="F939" s="11" t="s">
        <v>7748</v>
      </c>
      <c r="G939" s="11" t="s">
        <v>7749</v>
      </c>
      <c r="H939" s="157">
        <v>14160.954756233288</v>
      </c>
    </row>
    <row r="940" spans="1:8" x14ac:dyDescent="0.25">
      <c r="A940" s="11" t="s">
        <v>7536</v>
      </c>
      <c r="B940" s="11" t="s">
        <v>7537</v>
      </c>
      <c r="C940" s="157">
        <v>2713.9346456678022</v>
      </c>
      <c r="F940" s="11" t="s">
        <v>7522</v>
      </c>
      <c r="G940" s="11" t="s">
        <v>7523</v>
      </c>
      <c r="H940" s="157">
        <v>8679.9306134641629</v>
      </c>
    </row>
    <row r="941" spans="1:8" x14ac:dyDescent="0.25">
      <c r="A941" s="11" t="s">
        <v>13529</v>
      </c>
      <c r="B941" s="11" t="s">
        <v>13530</v>
      </c>
      <c r="C941" s="157">
        <v>29631.0528676904</v>
      </c>
      <c r="F941" s="11" t="s">
        <v>7636</v>
      </c>
      <c r="G941" s="11" t="s">
        <v>7637</v>
      </c>
      <c r="H941" s="157">
        <v>14792.47344360697</v>
      </c>
    </row>
    <row r="942" spans="1:8" x14ac:dyDescent="0.25">
      <c r="A942" s="11" t="s">
        <v>5940</v>
      </c>
      <c r="B942" s="11" t="s">
        <v>5941</v>
      </c>
      <c r="C942" s="157">
        <v>11766.392413530355</v>
      </c>
      <c r="F942" s="11" t="s">
        <v>7530</v>
      </c>
      <c r="G942" s="11" t="s">
        <v>7531</v>
      </c>
      <c r="H942" s="157">
        <v>10557.458606499566</v>
      </c>
    </row>
    <row r="943" spans="1:8" x14ac:dyDescent="0.25">
      <c r="A943" s="11" t="s">
        <v>4379</v>
      </c>
      <c r="B943" s="11" t="s">
        <v>4380</v>
      </c>
      <c r="C943" s="157">
        <v>7375.2480629894399</v>
      </c>
      <c r="D943" s="12"/>
      <c r="E943" s="12"/>
      <c r="F943" s="11" t="s">
        <v>7728</v>
      </c>
      <c r="G943" s="11" t="s">
        <v>7729</v>
      </c>
      <c r="H943" s="157">
        <v>6476.6036716092276</v>
      </c>
    </row>
    <row r="944" spans="1:8" x14ac:dyDescent="0.25">
      <c r="A944" s="11" t="s">
        <v>6947</v>
      </c>
      <c r="B944" s="11" t="s">
        <v>6948</v>
      </c>
      <c r="C944" s="157">
        <v>6560.0554434504902</v>
      </c>
      <c r="F944" s="11" t="s">
        <v>7726</v>
      </c>
      <c r="G944" s="11" t="s">
        <v>7727</v>
      </c>
      <c r="H944" s="157">
        <v>12128.694059271897</v>
      </c>
    </row>
    <row r="945" spans="1:8" x14ac:dyDescent="0.25">
      <c r="A945" s="11" t="s">
        <v>9074</v>
      </c>
      <c r="B945" s="11" t="s">
        <v>9075</v>
      </c>
      <c r="C945" s="157">
        <v>9863.8702660644431</v>
      </c>
      <c r="F945" s="11" t="s">
        <v>7711</v>
      </c>
      <c r="G945" s="11" t="s">
        <v>7712</v>
      </c>
      <c r="H945" s="157">
        <v>11188.08381364544</v>
      </c>
    </row>
    <row r="946" spans="1:8" x14ac:dyDescent="0.25">
      <c r="A946" s="11" t="s">
        <v>5942</v>
      </c>
      <c r="B946" s="11" t="s">
        <v>5943</v>
      </c>
      <c r="C946" s="157">
        <v>12213.89951829782</v>
      </c>
      <c r="F946" s="11" t="s">
        <v>7671</v>
      </c>
      <c r="G946" s="11" t="s">
        <v>7672</v>
      </c>
      <c r="H946" s="157">
        <v>6712.5305390406111</v>
      </c>
    </row>
    <row r="947" spans="1:8" x14ac:dyDescent="0.25">
      <c r="A947" s="11" t="s">
        <v>12328</v>
      </c>
      <c r="B947" s="11" t="s">
        <v>12329</v>
      </c>
      <c r="C947" s="157">
        <v>7944.7407067474815</v>
      </c>
      <c r="F947" s="11" t="s">
        <v>7663</v>
      </c>
      <c r="G947" s="11" t="s">
        <v>7664</v>
      </c>
      <c r="H947" s="157">
        <v>4474.4889308438724</v>
      </c>
    </row>
    <row r="948" spans="1:8" x14ac:dyDescent="0.25">
      <c r="A948" s="11" t="s">
        <v>7157</v>
      </c>
      <c r="B948" s="11" t="s">
        <v>7158</v>
      </c>
      <c r="C948" s="157">
        <v>10129.530210810168</v>
      </c>
      <c r="F948" s="11" t="s">
        <v>7699</v>
      </c>
      <c r="G948" s="11" t="s">
        <v>7700</v>
      </c>
      <c r="H948" s="157">
        <v>5379.933899097844</v>
      </c>
    </row>
    <row r="949" spans="1:8" x14ac:dyDescent="0.25">
      <c r="A949" s="11" t="s">
        <v>6949</v>
      </c>
      <c r="B949" s="11" t="s">
        <v>6950</v>
      </c>
      <c r="C949" s="157">
        <v>3545.7496878644442</v>
      </c>
      <c r="F949" s="11" t="s">
        <v>7554</v>
      </c>
      <c r="G949" s="11" t="s">
        <v>7555</v>
      </c>
      <c r="H949" s="157">
        <v>3653.8455728846889</v>
      </c>
    </row>
    <row r="950" spans="1:8" x14ac:dyDescent="0.25">
      <c r="A950" s="11" t="s">
        <v>12745</v>
      </c>
      <c r="B950" s="11" t="s">
        <v>12746</v>
      </c>
      <c r="C950" s="157">
        <v>7431.4089682911945</v>
      </c>
      <c r="F950" s="11" t="s">
        <v>7580</v>
      </c>
      <c r="G950" s="11" t="s">
        <v>7581</v>
      </c>
      <c r="H950" s="157">
        <v>10911.557231940169</v>
      </c>
    </row>
    <row r="951" spans="1:8" x14ac:dyDescent="0.25">
      <c r="A951" s="11" t="s">
        <v>12747</v>
      </c>
      <c r="B951" s="11" t="s">
        <v>12748</v>
      </c>
      <c r="C951" s="157">
        <v>11266.367578652738</v>
      </c>
      <c r="F951" s="11" t="s">
        <v>7599</v>
      </c>
      <c r="G951" s="11" t="s">
        <v>7212</v>
      </c>
      <c r="H951" s="157">
        <v>9499.9852905731823</v>
      </c>
    </row>
    <row r="952" spans="1:8" x14ac:dyDescent="0.25">
      <c r="A952" s="11" t="s">
        <v>11253</v>
      </c>
      <c r="B952" s="11" t="s">
        <v>11254</v>
      </c>
      <c r="C952" s="157">
        <v>13250.745119859652</v>
      </c>
      <c r="F952" s="11" t="s">
        <v>7512</v>
      </c>
      <c r="G952" s="11" t="s">
        <v>7513</v>
      </c>
      <c r="H952" s="157">
        <v>10596.398794879145</v>
      </c>
    </row>
    <row r="953" spans="1:8" x14ac:dyDescent="0.25">
      <c r="A953" s="11" t="s">
        <v>11255</v>
      </c>
      <c r="B953" s="11" t="s">
        <v>11256</v>
      </c>
      <c r="C953" s="157">
        <v>11657.747987735484</v>
      </c>
      <c r="F953" s="11" t="s">
        <v>7504</v>
      </c>
      <c r="G953" s="11" t="s">
        <v>7505</v>
      </c>
      <c r="H953" s="157">
        <v>4775.3801840254</v>
      </c>
    </row>
    <row r="954" spans="1:8" x14ac:dyDescent="0.25">
      <c r="A954" s="11" t="s">
        <v>5944</v>
      </c>
      <c r="B954" s="11" t="s">
        <v>5945</v>
      </c>
      <c r="C954" s="157">
        <v>12724.113391004994</v>
      </c>
      <c r="F954" s="11" t="s">
        <v>7718</v>
      </c>
      <c r="G954" s="11" t="s">
        <v>7719</v>
      </c>
      <c r="H954" s="157">
        <v>10816.806588149917</v>
      </c>
    </row>
    <row r="955" spans="1:8" x14ac:dyDescent="0.25">
      <c r="A955" s="11" t="s">
        <v>5946</v>
      </c>
      <c r="B955" s="11" t="s">
        <v>5947</v>
      </c>
      <c r="C955" s="157">
        <v>11457.982826704187</v>
      </c>
      <c r="F955" s="11" t="s">
        <v>7510</v>
      </c>
      <c r="G955" s="11" t="s">
        <v>7511</v>
      </c>
      <c r="H955" s="157">
        <v>6994.3495144045555</v>
      </c>
    </row>
    <row r="956" spans="1:8" x14ac:dyDescent="0.25">
      <c r="A956" s="11" t="s">
        <v>14673</v>
      </c>
      <c r="B956" s="11" t="s">
        <v>14674</v>
      </c>
      <c r="C956" s="157">
        <v>8237.9762846305202</v>
      </c>
      <c r="F956" s="11" t="s">
        <v>7500</v>
      </c>
      <c r="G956" s="11" t="s">
        <v>7501</v>
      </c>
      <c r="H956" s="157">
        <v>8156.2614949090557</v>
      </c>
    </row>
    <row r="957" spans="1:8" x14ac:dyDescent="0.25">
      <c r="A957" s="11" t="s">
        <v>11257</v>
      </c>
      <c r="B957" s="11" t="s">
        <v>11258</v>
      </c>
      <c r="C957" s="157">
        <v>23100.925837130922</v>
      </c>
      <c r="F957" s="11" t="s">
        <v>7600</v>
      </c>
      <c r="G957" s="11" t="s">
        <v>7601</v>
      </c>
      <c r="H957" s="157">
        <v>8793.9308455125938</v>
      </c>
    </row>
    <row r="958" spans="1:8" x14ac:dyDescent="0.25">
      <c r="A958" s="11" t="s">
        <v>10568</v>
      </c>
      <c r="B958" s="11" t="s">
        <v>10569</v>
      </c>
      <c r="C958" s="157">
        <v>4811.943485853828</v>
      </c>
      <c r="F958" s="11" t="s">
        <v>7536</v>
      </c>
      <c r="G958" s="11" t="s">
        <v>7537</v>
      </c>
      <c r="H958" s="157">
        <v>2713.9346456678022</v>
      </c>
    </row>
    <row r="959" spans="1:8" x14ac:dyDescent="0.25">
      <c r="A959" s="11" t="s">
        <v>3334</v>
      </c>
      <c r="B959" s="11" t="s">
        <v>3335</v>
      </c>
      <c r="C959" s="157">
        <v>29523.527390896303</v>
      </c>
      <c r="D959" s="12"/>
      <c r="E959" s="12"/>
      <c r="F959" s="11" t="s">
        <v>7587</v>
      </c>
      <c r="G959" s="11" t="s">
        <v>7588</v>
      </c>
      <c r="H959" s="157">
        <v>6437.2361760742569</v>
      </c>
    </row>
    <row r="960" spans="1:8" x14ac:dyDescent="0.25">
      <c r="A960" s="11" t="s">
        <v>3336</v>
      </c>
      <c r="B960" s="11" t="s">
        <v>3337</v>
      </c>
      <c r="C960" s="157">
        <v>4206.9183711703254</v>
      </c>
      <c r="D960" s="12"/>
      <c r="E960" s="12"/>
      <c r="F960" s="11" t="s">
        <v>7502</v>
      </c>
      <c r="G960" s="11" t="s">
        <v>7503</v>
      </c>
      <c r="H960" s="157">
        <v>4158.0811824149978</v>
      </c>
    </row>
    <row r="961" spans="1:8" x14ac:dyDescent="0.25">
      <c r="A961" s="11" t="s">
        <v>5574</v>
      </c>
      <c r="B961" s="11" t="s">
        <v>5575</v>
      </c>
      <c r="C961" s="157">
        <v>8359.0527771785328</v>
      </c>
      <c r="F961" s="11" t="s">
        <v>7709</v>
      </c>
      <c r="G961" s="11" t="s">
        <v>7710</v>
      </c>
      <c r="H961" s="157">
        <v>7485.54217129476</v>
      </c>
    </row>
    <row r="962" spans="1:8" x14ac:dyDescent="0.25">
      <c r="A962" s="11" t="s">
        <v>14225</v>
      </c>
      <c r="B962" s="11" t="s">
        <v>14226</v>
      </c>
      <c r="C962" s="157">
        <v>18037.404045518157</v>
      </c>
      <c r="F962" s="11" t="s">
        <v>7623</v>
      </c>
      <c r="G962" s="11" t="s">
        <v>7237</v>
      </c>
      <c r="H962" s="157">
        <v>4565.2879425444626</v>
      </c>
    </row>
    <row r="963" spans="1:8" x14ac:dyDescent="0.25">
      <c r="A963" s="11" t="s">
        <v>4920</v>
      </c>
      <c r="B963" s="11" t="s">
        <v>4921</v>
      </c>
      <c r="C963" s="157">
        <v>3523.0480850629006</v>
      </c>
      <c r="D963" s="12"/>
      <c r="E963" s="12"/>
      <c r="F963" s="11" t="s">
        <v>7548</v>
      </c>
      <c r="G963" s="11" t="s">
        <v>7549</v>
      </c>
      <c r="H963" s="157">
        <v>6138.5963151752476</v>
      </c>
    </row>
    <row r="964" spans="1:8" x14ac:dyDescent="0.25">
      <c r="A964" s="11" t="s">
        <v>14227</v>
      </c>
      <c r="B964" s="11" t="s">
        <v>14228</v>
      </c>
      <c r="C964" s="157">
        <v>5216.2048218748623</v>
      </c>
      <c r="F964" s="11" t="s">
        <v>7540</v>
      </c>
      <c r="G964" s="11" t="s">
        <v>7541</v>
      </c>
      <c r="H964" s="157">
        <v>7558.4740697427787</v>
      </c>
    </row>
    <row r="965" spans="1:8" x14ac:dyDescent="0.25">
      <c r="A965" s="11" t="s">
        <v>2909</v>
      </c>
      <c r="B965" s="11" t="s">
        <v>2910</v>
      </c>
      <c r="C965" s="157">
        <v>8486.0137120324525</v>
      </c>
      <c r="D965" s="12"/>
      <c r="E965" s="12"/>
      <c r="F965" s="11" t="s">
        <v>7604</v>
      </c>
      <c r="G965" s="11" t="s">
        <v>7605</v>
      </c>
      <c r="H965" s="157">
        <v>4999.8649985376951</v>
      </c>
    </row>
    <row r="966" spans="1:8" x14ac:dyDescent="0.25">
      <c r="A966" s="11" t="s">
        <v>11259</v>
      </c>
      <c r="B966" s="11" t="s">
        <v>11260</v>
      </c>
      <c r="C966" s="157">
        <v>3910.6291321143049</v>
      </c>
      <c r="F966" s="11" t="s">
        <v>7526</v>
      </c>
      <c r="G966" s="11" t="s">
        <v>7527</v>
      </c>
      <c r="H966" s="157">
        <v>11755.721866989421</v>
      </c>
    </row>
    <row r="967" spans="1:8" x14ac:dyDescent="0.25">
      <c r="A967" s="11" t="s">
        <v>8681</v>
      </c>
      <c r="B967" s="11" t="s">
        <v>8682</v>
      </c>
      <c r="C967" s="157">
        <v>16965.189860959912</v>
      </c>
      <c r="F967" s="11" t="s">
        <v>7661</v>
      </c>
      <c r="G967" s="11" t="s">
        <v>7662</v>
      </c>
      <c r="H967" s="157">
        <v>7588.3459586755553</v>
      </c>
    </row>
    <row r="968" spans="1:8" x14ac:dyDescent="0.25">
      <c r="A968" s="11" t="s">
        <v>10028</v>
      </c>
      <c r="B968" s="11" t="s">
        <v>10029</v>
      </c>
      <c r="C968" s="157">
        <v>2931.7403609849421</v>
      </c>
      <c r="F968" s="11" t="s">
        <v>7564</v>
      </c>
      <c r="G968" s="11" t="s">
        <v>7565</v>
      </c>
      <c r="H968" s="157">
        <v>2447.5260652563197</v>
      </c>
    </row>
    <row r="969" spans="1:8" x14ac:dyDescent="0.25">
      <c r="A969" s="11" t="s">
        <v>13302</v>
      </c>
      <c r="B969" s="11" t="s">
        <v>13303</v>
      </c>
      <c r="C969" s="157">
        <v>22300.980116692674</v>
      </c>
      <c r="F969" s="11" t="s">
        <v>7595</v>
      </c>
      <c r="G969" s="11" t="s">
        <v>7596</v>
      </c>
      <c r="H969" s="157">
        <v>5085.7162998837794</v>
      </c>
    </row>
    <row r="970" spans="1:8" x14ac:dyDescent="0.25">
      <c r="A970" s="11" t="s">
        <v>4029</v>
      </c>
      <c r="B970" s="11" t="s">
        <v>4030</v>
      </c>
      <c r="C970" s="157">
        <v>6017.2433061984866</v>
      </c>
      <c r="D970" s="12"/>
      <c r="E970" s="12"/>
      <c r="F970" s="11" t="s">
        <v>7638</v>
      </c>
      <c r="G970" s="11" t="s">
        <v>7639</v>
      </c>
      <c r="H970" s="157">
        <v>3233.2365486174672</v>
      </c>
    </row>
    <row r="971" spans="1:8" x14ac:dyDescent="0.25">
      <c r="A971" s="11" t="s">
        <v>5948</v>
      </c>
      <c r="B971" s="11" t="s">
        <v>5949</v>
      </c>
      <c r="C971" s="157">
        <v>5987.4905847375439</v>
      </c>
      <c r="F971" s="11" t="s">
        <v>7744</v>
      </c>
      <c r="G971" s="11" t="s">
        <v>7745</v>
      </c>
      <c r="H971" s="157">
        <v>3979.9270510605506</v>
      </c>
    </row>
    <row r="972" spans="1:8" x14ac:dyDescent="0.25">
      <c r="A972" s="11" t="s">
        <v>5950</v>
      </c>
      <c r="B972" s="11" t="s">
        <v>5951</v>
      </c>
      <c r="C972" s="157">
        <v>6892.9792791344908</v>
      </c>
      <c r="F972" s="11" t="s">
        <v>7589</v>
      </c>
      <c r="G972" s="11" t="s">
        <v>7590</v>
      </c>
      <c r="H972" s="157">
        <v>14606.440301876488</v>
      </c>
    </row>
    <row r="973" spans="1:8" x14ac:dyDescent="0.25">
      <c r="A973" s="11" t="s">
        <v>9076</v>
      </c>
      <c r="B973" s="11" t="s">
        <v>9077</v>
      </c>
      <c r="C973" s="157">
        <v>3246.3713594350183</v>
      </c>
      <c r="F973" s="11" t="s">
        <v>7734</v>
      </c>
      <c r="G973" s="11" t="s">
        <v>7735</v>
      </c>
      <c r="H973" s="157">
        <v>20778.704507559112</v>
      </c>
    </row>
    <row r="974" spans="1:8" x14ac:dyDescent="0.25">
      <c r="A974" s="11" t="s">
        <v>4922</v>
      </c>
      <c r="B974" s="11" t="s">
        <v>4923</v>
      </c>
      <c r="C974" s="157">
        <v>7850.1281721694986</v>
      </c>
      <c r="D974" s="12"/>
      <c r="E974" s="12"/>
      <c r="F974" s="11" t="s">
        <v>7691</v>
      </c>
      <c r="G974" s="11" t="s">
        <v>7692</v>
      </c>
      <c r="H974" s="157">
        <v>5400.2348368743524</v>
      </c>
    </row>
    <row r="975" spans="1:8" x14ac:dyDescent="0.25">
      <c r="A975" s="11" t="s">
        <v>3619</v>
      </c>
      <c r="B975" s="11" t="s">
        <v>3620</v>
      </c>
      <c r="C975" s="157">
        <v>8923.7375756179081</v>
      </c>
      <c r="D975" s="12"/>
      <c r="E975" s="12"/>
      <c r="F975" s="11" t="s">
        <v>7720</v>
      </c>
      <c r="G975" s="11" t="s">
        <v>7721</v>
      </c>
      <c r="H975" s="157">
        <v>7940.9945970988538</v>
      </c>
    </row>
    <row r="976" spans="1:8" x14ac:dyDescent="0.25">
      <c r="A976" s="11" t="s">
        <v>9078</v>
      </c>
      <c r="B976" s="11" t="s">
        <v>9079</v>
      </c>
      <c r="C976" s="157">
        <v>5006.8974135246081</v>
      </c>
      <c r="F976" s="11" t="s">
        <v>7714</v>
      </c>
      <c r="G976" s="11" t="s">
        <v>7715</v>
      </c>
      <c r="H976" s="157">
        <v>6153.9123381161826</v>
      </c>
    </row>
    <row r="977" spans="1:8" x14ac:dyDescent="0.25">
      <c r="A977" s="11" t="s">
        <v>10030</v>
      </c>
      <c r="B977" s="11" t="s">
        <v>10031</v>
      </c>
      <c r="C977" s="157">
        <v>17857.803986745774</v>
      </c>
      <c r="F977" s="11" t="s">
        <v>7675</v>
      </c>
      <c r="G977" s="11" t="s">
        <v>7676</v>
      </c>
      <c r="H977" s="157">
        <v>3737.255860126797</v>
      </c>
    </row>
    <row r="978" spans="1:8" x14ac:dyDescent="0.25">
      <c r="A978" s="11" t="s">
        <v>12749</v>
      </c>
      <c r="B978" s="11" t="s">
        <v>12750</v>
      </c>
      <c r="C978" s="157">
        <v>16709.996974583002</v>
      </c>
      <c r="F978" s="11" t="s">
        <v>7560</v>
      </c>
      <c r="G978" s="11" t="s">
        <v>7561</v>
      </c>
      <c r="H978" s="157">
        <v>2202.4898538825369</v>
      </c>
    </row>
    <row r="979" spans="1:8" x14ac:dyDescent="0.25">
      <c r="A979" s="11" t="s">
        <v>13788</v>
      </c>
      <c r="B979" s="11" t="s">
        <v>13789</v>
      </c>
      <c r="C979" s="157">
        <v>9755.3624349560068</v>
      </c>
      <c r="F979" s="11" t="s">
        <v>7677</v>
      </c>
      <c r="G979" s="11" t="s">
        <v>7678</v>
      </c>
      <c r="H979" s="157">
        <v>8600.0692567667829</v>
      </c>
    </row>
    <row r="980" spans="1:8" x14ac:dyDescent="0.25">
      <c r="A980" s="11" t="s">
        <v>6951</v>
      </c>
      <c r="B980" s="11" t="s">
        <v>6952</v>
      </c>
      <c r="C980" s="157">
        <v>13711.843102404451</v>
      </c>
      <c r="F980" s="11" t="s">
        <v>7665</v>
      </c>
      <c r="G980" s="11" t="s">
        <v>7666</v>
      </c>
      <c r="H980" s="157">
        <v>7644.7896623370216</v>
      </c>
    </row>
    <row r="981" spans="1:8" x14ac:dyDescent="0.25">
      <c r="A981" s="11" t="s">
        <v>4924</v>
      </c>
      <c r="B981" s="11" t="s">
        <v>4925</v>
      </c>
      <c r="C981" s="157">
        <v>5019.3734699432434</v>
      </c>
      <c r="D981" s="12"/>
      <c r="E981" s="12"/>
      <c r="F981" s="11" t="s">
        <v>7585</v>
      </c>
      <c r="G981" s="11" t="s">
        <v>7586</v>
      </c>
      <c r="H981" s="157">
        <v>3100.8919550070373</v>
      </c>
    </row>
    <row r="982" spans="1:8" x14ac:dyDescent="0.25">
      <c r="A982" s="11" t="s">
        <v>13304</v>
      </c>
      <c r="B982" s="11" t="s">
        <v>13305</v>
      </c>
      <c r="C982" s="157">
        <v>5190.0351567077296</v>
      </c>
      <c r="F982" s="11" t="s">
        <v>7572</v>
      </c>
      <c r="G982" s="11" t="s">
        <v>7573</v>
      </c>
      <c r="H982" s="157">
        <v>5760.1977927857824</v>
      </c>
    </row>
    <row r="983" spans="1:8" x14ac:dyDescent="0.25">
      <c r="A983" s="11" t="s">
        <v>3788</v>
      </c>
      <c r="B983" s="11" t="s">
        <v>3789</v>
      </c>
      <c r="C983" s="157">
        <v>8400.3966200022533</v>
      </c>
      <c r="D983" s="12"/>
      <c r="E983" s="12"/>
      <c r="F983" s="11" t="s">
        <v>7655</v>
      </c>
      <c r="G983" s="11" t="s">
        <v>7656</v>
      </c>
      <c r="H983" s="157">
        <v>5728.4200018838665</v>
      </c>
    </row>
    <row r="984" spans="1:8" x14ac:dyDescent="0.25">
      <c r="A984" s="11" t="s">
        <v>14229</v>
      </c>
      <c r="B984" s="11" t="s">
        <v>14230</v>
      </c>
      <c r="C984" s="157">
        <v>18300.496940136924</v>
      </c>
      <c r="F984" s="11" t="s">
        <v>7742</v>
      </c>
      <c r="G984" s="11" t="s">
        <v>7743</v>
      </c>
      <c r="H984" s="157">
        <v>10542.528650258637</v>
      </c>
    </row>
    <row r="985" spans="1:8" x14ac:dyDescent="0.25">
      <c r="A985" s="11" t="s">
        <v>14231</v>
      </c>
      <c r="B985" s="11" t="s">
        <v>14232</v>
      </c>
      <c r="C985" s="157">
        <v>4101.8570905319357</v>
      </c>
      <c r="F985" s="11" t="s">
        <v>7593</v>
      </c>
      <c r="G985" s="11" t="s">
        <v>7594</v>
      </c>
      <c r="H985" s="157">
        <v>9069.4601111645916</v>
      </c>
    </row>
    <row r="986" spans="1:8" x14ac:dyDescent="0.25">
      <c r="A986" s="11" t="s">
        <v>12330</v>
      </c>
      <c r="B986" s="11" t="s">
        <v>12331</v>
      </c>
      <c r="C986" s="157">
        <v>6084.656790492646</v>
      </c>
      <c r="F986" s="11" t="s">
        <v>7538</v>
      </c>
      <c r="G986" s="11" t="s">
        <v>7539</v>
      </c>
      <c r="H986" s="157">
        <v>13276.561480182165</v>
      </c>
    </row>
    <row r="987" spans="1:8" x14ac:dyDescent="0.25">
      <c r="A987" s="11" t="s">
        <v>8064</v>
      </c>
      <c r="B987" s="11" t="s">
        <v>8065</v>
      </c>
      <c r="C987" s="157">
        <v>14262.478363324184</v>
      </c>
      <c r="F987" s="11" t="s">
        <v>7556</v>
      </c>
      <c r="G987" s="11" t="s">
        <v>7557</v>
      </c>
      <c r="H987" s="157">
        <v>4235.3057435248329</v>
      </c>
    </row>
    <row r="988" spans="1:8" x14ac:dyDescent="0.25">
      <c r="A988" s="11" t="s">
        <v>12751</v>
      </c>
      <c r="B988" s="11" t="s">
        <v>12752</v>
      </c>
      <c r="C988" s="157">
        <v>15223.145872565716</v>
      </c>
      <c r="F988" s="11" t="s">
        <v>7630</v>
      </c>
      <c r="G988" s="11" t="s">
        <v>7631</v>
      </c>
      <c r="H988" s="157">
        <v>5833.1276374855643</v>
      </c>
    </row>
    <row r="989" spans="1:8" x14ac:dyDescent="0.25">
      <c r="A989" s="11" t="s">
        <v>4381</v>
      </c>
      <c r="B989" s="11" t="s">
        <v>4382</v>
      </c>
      <c r="C989" s="157">
        <v>10139.548211792795</v>
      </c>
      <c r="D989" s="12"/>
      <c r="E989" s="12"/>
      <c r="F989" s="11" t="s">
        <v>7546</v>
      </c>
      <c r="G989" s="11" t="s">
        <v>7547</v>
      </c>
      <c r="H989" s="157">
        <v>4786.0296868894593</v>
      </c>
    </row>
    <row r="990" spans="1:8" x14ac:dyDescent="0.25">
      <c r="A990" s="11" t="s">
        <v>14541</v>
      </c>
      <c r="B990" s="11" t="s">
        <v>14542</v>
      </c>
      <c r="C990" s="157">
        <v>5103.6291497104048</v>
      </c>
      <c r="F990" s="11" t="s">
        <v>7520</v>
      </c>
      <c r="G990" s="11" t="s">
        <v>7521</v>
      </c>
      <c r="H990" s="157">
        <v>3613.6636767165478</v>
      </c>
    </row>
    <row r="991" spans="1:8" x14ac:dyDescent="0.25">
      <c r="A991" s="11" t="s">
        <v>12332</v>
      </c>
      <c r="B991" s="11" t="s">
        <v>12333</v>
      </c>
      <c r="C991" s="157">
        <v>15073.237516977877</v>
      </c>
      <c r="F991" s="11" t="s">
        <v>7740</v>
      </c>
      <c r="G991" s="11" t="s">
        <v>7741</v>
      </c>
      <c r="H991" s="157">
        <v>2047.0824197654185</v>
      </c>
    </row>
    <row r="992" spans="1:8" x14ac:dyDescent="0.25">
      <c r="A992" s="11" t="s">
        <v>14543</v>
      </c>
      <c r="B992" s="11" t="s">
        <v>14544</v>
      </c>
      <c r="C992" s="157">
        <v>8797.5514792002723</v>
      </c>
      <c r="F992" s="11" t="s">
        <v>7574</v>
      </c>
      <c r="G992" s="11" t="s">
        <v>7575</v>
      </c>
      <c r="H992" s="157">
        <v>2904.0321332257895</v>
      </c>
    </row>
    <row r="993" spans="1:8" x14ac:dyDescent="0.25">
      <c r="A993" s="11" t="s">
        <v>4926</v>
      </c>
      <c r="B993" s="11" t="s">
        <v>4927</v>
      </c>
      <c r="C993" s="157">
        <v>4060.4184080502287</v>
      </c>
      <c r="D993" s="12"/>
      <c r="E993" s="12"/>
      <c r="F993" s="11" t="s">
        <v>7558</v>
      </c>
      <c r="G993" s="11" t="s">
        <v>7559</v>
      </c>
      <c r="H993" s="157">
        <v>2776.412341122259</v>
      </c>
    </row>
    <row r="994" spans="1:8" x14ac:dyDescent="0.25">
      <c r="A994" s="11" t="s">
        <v>4928</v>
      </c>
      <c r="B994" s="11" t="s">
        <v>4929</v>
      </c>
      <c r="C994" s="157">
        <v>6906.7276469954804</v>
      </c>
      <c r="D994" s="12"/>
      <c r="E994" s="12"/>
      <c r="F994" s="11" t="s">
        <v>7683</v>
      </c>
      <c r="G994" s="11" t="s">
        <v>7684</v>
      </c>
      <c r="H994" s="157">
        <v>7767.7418339930264</v>
      </c>
    </row>
    <row r="995" spans="1:8" x14ac:dyDescent="0.25">
      <c r="A995" s="11" t="s">
        <v>4930</v>
      </c>
      <c r="B995" s="11" t="s">
        <v>4931</v>
      </c>
      <c r="C995" s="157">
        <v>21340.667367321126</v>
      </c>
      <c r="D995" s="12"/>
      <c r="E995" s="12"/>
      <c r="F995" s="11" t="s">
        <v>7736</v>
      </c>
      <c r="G995" s="11" t="s">
        <v>7737</v>
      </c>
      <c r="H995" s="157">
        <v>8984.8099103948534</v>
      </c>
    </row>
    <row r="996" spans="1:8" x14ac:dyDescent="0.25">
      <c r="A996" s="11" t="s">
        <v>4932</v>
      </c>
      <c r="B996" s="11" t="s">
        <v>4933</v>
      </c>
      <c r="C996" s="157">
        <v>1.3629921143311992</v>
      </c>
      <c r="D996" s="12"/>
      <c r="E996" s="12"/>
      <c r="F996" s="11" t="s">
        <v>7701</v>
      </c>
      <c r="G996" s="11" t="s">
        <v>7702</v>
      </c>
      <c r="H996" s="157">
        <v>7999.2850499638116</v>
      </c>
    </row>
    <row r="997" spans="1:8" x14ac:dyDescent="0.25">
      <c r="A997" s="11" t="s">
        <v>13306</v>
      </c>
      <c r="B997" s="11" t="s">
        <v>13307</v>
      </c>
      <c r="C997" s="157">
        <v>9935.6077082192805</v>
      </c>
      <c r="F997" s="11" t="s">
        <v>7724</v>
      </c>
      <c r="G997" s="11" t="s">
        <v>7725</v>
      </c>
      <c r="H997" s="157">
        <v>3881.6819335027353</v>
      </c>
    </row>
    <row r="998" spans="1:8" x14ac:dyDescent="0.25">
      <c r="A998" s="11" t="s">
        <v>4031</v>
      </c>
      <c r="B998" s="11" t="s">
        <v>4032</v>
      </c>
      <c r="C998" s="157">
        <v>7130.7212509824021</v>
      </c>
      <c r="D998" s="12"/>
      <c r="E998" s="12"/>
      <c r="F998" s="11" t="s">
        <v>7608</v>
      </c>
      <c r="G998" s="11" t="s">
        <v>7609</v>
      </c>
      <c r="H998" s="157">
        <v>905.61948486838855</v>
      </c>
    </row>
    <row r="999" spans="1:8" x14ac:dyDescent="0.25">
      <c r="A999" s="11" t="s">
        <v>9080</v>
      </c>
      <c r="B999" s="11" t="s">
        <v>9081</v>
      </c>
      <c r="C999" s="157">
        <v>2865.0053750951547</v>
      </c>
      <c r="F999" s="11" t="s">
        <v>7516</v>
      </c>
      <c r="G999" s="11" t="s">
        <v>7517</v>
      </c>
      <c r="H999" s="157">
        <v>7549.4571777222509</v>
      </c>
    </row>
    <row r="1000" spans="1:8" x14ac:dyDescent="0.25">
      <c r="A1000" s="11" t="s">
        <v>11261</v>
      </c>
      <c r="B1000" s="11" t="s">
        <v>11262</v>
      </c>
      <c r="C1000" s="157">
        <v>20606.805805772165</v>
      </c>
      <c r="F1000" s="11" t="s">
        <v>7681</v>
      </c>
      <c r="G1000" s="11" t="s">
        <v>7682</v>
      </c>
      <c r="H1000" s="157">
        <v>7564.0224141221634</v>
      </c>
    </row>
    <row r="1001" spans="1:8" x14ac:dyDescent="0.25">
      <c r="A1001" s="11" t="s">
        <v>4383</v>
      </c>
      <c r="B1001" s="11" t="s">
        <v>4384</v>
      </c>
      <c r="C1001" s="157">
        <v>3384.2206891575556</v>
      </c>
      <c r="D1001" s="12"/>
      <c r="E1001" s="12"/>
      <c r="F1001" s="11" t="s">
        <v>7732</v>
      </c>
      <c r="G1001" s="11" t="s">
        <v>7733</v>
      </c>
      <c r="H1001" s="157">
        <v>5292.7597518878083</v>
      </c>
    </row>
    <row r="1002" spans="1:8" x14ac:dyDescent="0.25">
      <c r="A1002" s="11" t="s">
        <v>4033</v>
      </c>
      <c r="B1002" s="11" t="s">
        <v>4034</v>
      </c>
      <c r="C1002" s="157">
        <v>2883.5852479896903</v>
      </c>
      <c r="D1002" s="12"/>
      <c r="E1002" s="12"/>
      <c r="F1002" s="11" t="s">
        <v>7679</v>
      </c>
      <c r="G1002" s="11" t="s">
        <v>7680</v>
      </c>
      <c r="H1002" s="157">
        <v>4865.7684422393495</v>
      </c>
    </row>
    <row r="1003" spans="1:8" x14ac:dyDescent="0.25">
      <c r="A1003" s="11" t="s">
        <v>14415</v>
      </c>
      <c r="B1003" s="11" t="s">
        <v>14416</v>
      </c>
      <c r="C1003" s="157">
        <v>15966.013036292834</v>
      </c>
      <c r="F1003" s="11" t="s">
        <v>7802</v>
      </c>
      <c r="G1003" s="11" t="s">
        <v>7803</v>
      </c>
      <c r="H1003" s="157">
        <v>27780.064035491665</v>
      </c>
    </row>
    <row r="1004" spans="1:8" x14ac:dyDescent="0.25">
      <c r="A1004" s="11" t="s">
        <v>10570</v>
      </c>
      <c r="B1004" s="11" t="s">
        <v>10571</v>
      </c>
      <c r="C1004" s="157">
        <v>11606.648068772269</v>
      </c>
      <c r="F1004" s="11" t="s">
        <v>7843</v>
      </c>
      <c r="G1004" s="11" t="s">
        <v>7844</v>
      </c>
      <c r="H1004" s="157">
        <v>8341.4680675119562</v>
      </c>
    </row>
    <row r="1005" spans="1:8" x14ac:dyDescent="0.25">
      <c r="A1005" s="11" t="s">
        <v>8683</v>
      </c>
      <c r="B1005" s="11" t="s">
        <v>8684</v>
      </c>
      <c r="C1005" s="157">
        <v>11105.632863833056</v>
      </c>
      <c r="F1005" s="11" t="s">
        <v>7759</v>
      </c>
      <c r="G1005" s="11" t="s">
        <v>7760</v>
      </c>
      <c r="H1005" s="157">
        <v>18787.514657220367</v>
      </c>
    </row>
    <row r="1006" spans="1:8" x14ac:dyDescent="0.25">
      <c r="A1006" s="11" t="s">
        <v>4934</v>
      </c>
      <c r="B1006" s="11" t="s">
        <v>4935</v>
      </c>
      <c r="C1006" s="157">
        <v>9062.7972173496637</v>
      </c>
      <c r="D1006" s="12"/>
      <c r="E1006" s="12"/>
      <c r="F1006" s="11" t="s">
        <v>7818</v>
      </c>
      <c r="G1006" s="11" t="s">
        <v>7819</v>
      </c>
      <c r="H1006" s="157">
        <v>11870.152943349187</v>
      </c>
    </row>
    <row r="1007" spans="1:8" x14ac:dyDescent="0.25">
      <c r="A1007" s="11" t="s">
        <v>3621</v>
      </c>
      <c r="B1007" s="11" t="s">
        <v>3622</v>
      </c>
      <c r="C1007" s="157">
        <v>4690.1133671262141</v>
      </c>
      <c r="D1007" s="12"/>
      <c r="E1007" s="12"/>
      <c r="F1007" s="11" t="s">
        <v>7855</v>
      </c>
      <c r="G1007" s="11" t="s">
        <v>7856</v>
      </c>
      <c r="H1007" s="157">
        <v>8343.5499874829202</v>
      </c>
    </row>
    <row r="1008" spans="1:8" x14ac:dyDescent="0.25">
      <c r="A1008" s="11" t="s">
        <v>6283</v>
      </c>
      <c r="B1008" s="11" t="s">
        <v>6284</v>
      </c>
      <c r="C1008" s="157">
        <v>5771.7799469487927</v>
      </c>
      <c r="F1008" s="11" t="s">
        <v>7814</v>
      </c>
      <c r="G1008" s="11" t="s">
        <v>7815</v>
      </c>
      <c r="H1008" s="157">
        <v>25473.12211307442</v>
      </c>
    </row>
    <row r="1009" spans="1:8" x14ac:dyDescent="0.25">
      <c r="A1009" s="11" t="s">
        <v>12997</v>
      </c>
      <c r="B1009" s="11" t="s">
        <v>12998</v>
      </c>
      <c r="C1009" s="157">
        <v>7239.0710640432626</v>
      </c>
      <c r="F1009" s="11" t="s">
        <v>7867</v>
      </c>
      <c r="G1009" s="11" t="s">
        <v>7868</v>
      </c>
      <c r="H1009" s="157">
        <v>7260.3219536943243</v>
      </c>
    </row>
    <row r="1010" spans="1:8" x14ac:dyDescent="0.25">
      <c r="A1010" s="11" t="s">
        <v>8685</v>
      </c>
      <c r="B1010" s="11" t="s">
        <v>8686</v>
      </c>
      <c r="C1010" s="157">
        <v>11389.373709256768</v>
      </c>
      <c r="F1010" s="11" t="s">
        <v>7816</v>
      </c>
      <c r="G1010" s="11" t="s">
        <v>7817</v>
      </c>
      <c r="H1010" s="157">
        <v>9566.8445866016846</v>
      </c>
    </row>
    <row r="1011" spans="1:8" x14ac:dyDescent="0.25">
      <c r="A1011" s="11" t="s">
        <v>3338</v>
      </c>
      <c r="B1011" s="11" t="s">
        <v>3339</v>
      </c>
      <c r="C1011" s="157">
        <v>11320.628332250433</v>
      </c>
      <c r="D1011" s="12"/>
      <c r="E1011" s="12"/>
      <c r="F1011" s="11" t="s">
        <v>7849</v>
      </c>
      <c r="G1011" s="11" t="s">
        <v>2810</v>
      </c>
      <c r="H1011" s="157">
        <v>18574.770678066281</v>
      </c>
    </row>
    <row r="1012" spans="1:8" x14ac:dyDescent="0.25">
      <c r="A1012" s="11" t="s">
        <v>4936</v>
      </c>
      <c r="B1012" s="11" t="s">
        <v>3339</v>
      </c>
      <c r="C1012" s="157">
        <v>8837.2219979139263</v>
      </c>
      <c r="D1012" s="12"/>
      <c r="E1012" s="12"/>
      <c r="F1012" s="11" t="s">
        <v>7835</v>
      </c>
      <c r="G1012" s="11" t="s">
        <v>7836</v>
      </c>
      <c r="H1012" s="157">
        <v>12263.836104181548</v>
      </c>
    </row>
    <row r="1013" spans="1:8" x14ac:dyDescent="0.25">
      <c r="A1013" s="11" t="s">
        <v>8687</v>
      </c>
      <c r="B1013" s="11" t="s">
        <v>3339</v>
      </c>
      <c r="C1013" s="157">
        <v>11516.218643006054</v>
      </c>
      <c r="F1013" s="11" t="s">
        <v>7851</v>
      </c>
      <c r="G1013" s="11" t="s">
        <v>7852</v>
      </c>
      <c r="H1013" s="157">
        <v>8102.0629904770112</v>
      </c>
    </row>
    <row r="1014" spans="1:8" x14ac:dyDescent="0.25">
      <c r="A1014" s="11" t="s">
        <v>10032</v>
      </c>
      <c r="B1014" s="11" t="s">
        <v>3339</v>
      </c>
      <c r="C1014" s="157">
        <v>11271.970685561006</v>
      </c>
      <c r="F1014" s="11" t="s">
        <v>7766</v>
      </c>
      <c r="G1014" s="11" t="s">
        <v>7767</v>
      </c>
      <c r="H1014" s="157">
        <v>10733.747059217105</v>
      </c>
    </row>
    <row r="1015" spans="1:8" x14ac:dyDescent="0.25">
      <c r="A1015" s="11" t="s">
        <v>3079</v>
      </c>
      <c r="B1015" s="11" t="s">
        <v>3080</v>
      </c>
      <c r="C1015" s="157">
        <v>10107.495036373011</v>
      </c>
      <c r="D1015" s="12"/>
      <c r="E1015" s="12"/>
      <c r="F1015" s="11" t="s">
        <v>7865</v>
      </c>
      <c r="G1015" s="11" t="s">
        <v>7866</v>
      </c>
      <c r="H1015" s="157">
        <v>9075.8630056178372</v>
      </c>
    </row>
    <row r="1016" spans="1:8" x14ac:dyDescent="0.25">
      <c r="A1016" s="11" t="s">
        <v>12999</v>
      </c>
      <c r="B1016" s="11" t="s">
        <v>13000</v>
      </c>
      <c r="C1016" s="157">
        <v>3474.3753198885502</v>
      </c>
      <c r="F1016" s="11" t="s">
        <v>7784</v>
      </c>
      <c r="G1016" s="11" t="s">
        <v>7785</v>
      </c>
      <c r="H1016" s="157">
        <v>13131.375552275049</v>
      </c>
    </row>
    <row r="1017" spans="1:8" x14ac:dyDescent="0.25">
      <c r="A1017" s="11" t="s">
        <v>10572</v>
      </c>
      <c r="B1017" s="11" t="s">
        <v>10573</v>
      </c>
      <c r="C1017" s="157">
        <v>4818.7338114848662</v>
      </c>
      <c r="F1017" s="11" t="s">
        <v>7757</v>
      </c>
      <c r="G1017" s="11" t="s">
        <v>7758</v>
      </c>
      <c r="H1017" s="157">
        <v>30323.282669671637</v>
      </c>
    </row>
    <row r="1018" spans="1:8" x14ac:dyDescent="0.25">
      <c r="A1018" s="11" t="s">
        <v>4937</v>
      </c>
      <c r="B1018" s="11" t="s">
        <v>4938</v>
      </c>
      <c r="C1018" s="157">
        <v>2562.478719412904</v>
      </c>
      <c r="D1018" s="12"/>
      <c r="E1018" s="12"/>
      <c r="F1018" s="11" t="s">
        <v>7780</v>
      </c>
      <c r="G1018" s="11" t="s">
        <v>7781</v>
      </c>
      <c r="H1018" s="157">
        <v>9936.1271805806209</v>
      </c>
    </row>
    <row r="1019" spans="1:8" x14ac:dyDescent="0.25">
      <c r="A1019" s="11" t="s">
        <v>6285</v>
      </c>
      <c r="B1019" s="11" t="s">
        <v>4938</v>
      </c>
      <c r="C1019" s="157">
        <v>13051.395088744634</v>
      </c>
      <c r="F1019" s="11" t="s">
        <v>7841</v>
      </c>
      <c r="G1019" s="11" t="s">
        <v>7842</v>
      </c>
      <c r="H1019" s="157">
        <v>21674.636778758271</v>
      </c>
    </row>
    <row r="1020" spans="1:8" x14ac:dyDescent="0.25">
      <c r="A1020" s="11" t="s">
        <v>6286</v>
      </c>
      <c r="B1020" s="11" t="s">
        <v>4938</v>
      </c>
      <c r="C1020" s="157">
        <v>5791.0141323555636</v>
      </c>
      <c r="F1020" s="11" t="s">
        <v>7853</v>
      </c>
      <c r="G1020" s="11" t="s">
        <v>7854</v>
      </c>
      <c r="H1020" s="157">
        <v>16974.677055879063</v>
      </c>
    </row>
    <row r="1021" spans="1:8" x14ac:dyDescent="0.25">
      <c r="A1021" s="11" t="s">
        <v>3081</v>
      </c>
      <c r="B1021" s="11" t="s">
        <v>3082</v>
      </c>
      <c r="C1021" s="157">
        <v>14344.029549328097</v>
      </c>
      <c r="D1021" s="12"/>
      <c r="E1021" s="12"/>
      <c r="F1021" s="11" t="s">
        <v>7877</v>
      </c>
      <c r="G1021" s="11" t="s">
        <v>7878</v>
      </c>
      <c r="H1021" s="157">
        <v>3686.5738309792168</v>
      </c>
    </row>
    <row r="1022" spans="1:8" x14ac:dyDescent="0.25">
      <c r="A1022" s="11" t="s">
        <v>12334</v>
      </c>
      <c r="B1022" s="11" t="s">
        <v>12335</v>
      </c>
      <c r="C1022" s="157">
        <v>18322.559419528054</v>
      </c>
      <c r="F1022" s="11" t="s">
        <v>7850</v>
      </c>
      <c r="G1022" s="11" t="s">
        <v>6459</v>
      </c>
      <c r="H1022" s="157">
        <v>17092.38990425512</v>
      </c>
    </row>
    <row r="1023" spans="1:8" x14ac:dyDescent="0.25">
      <c r="A1023" s="11" t="s">
        <v>14545</v>
      </c>
      <c r="B1023" s="11" t="s">
        <v>12335</v>
      </c>
      <c r="C1023" s="157">
        <v>13055.575448704167</v>
      </c>
      <c r="F1023" s="11" t="s">
        <v>7873</v>
      </c>
      <c r="G1023" s="11" t="s">
        <v>7874</v>
      </c>
      <c r="H1023" s="157">
        <v>21335.708469936104</v>
      </c>
    </row>
    <row r="1024" spans="1:8" x14ac:dyDescent="0.25">
      <c r="A1024" s="11" t="s">
        <v>14675</v>
      </c>
      <c r="B1024" s="11" t="s">
        <v>14676</v>
      </c>
      <c r="C1024" s="157">
        <v>10579.087485231374</v>
      </c>
      <c r="F1024" s="11" t="s">
        <v>7808</v>
      </c>
      <c r="G1024" s="11" t="s">
        <v>7809</v>
      </c>
      <c r="H1024" s="157">
        <v>11298.017224451234</v>
      </c>
    </row>
    <row r="1025" spans="1:8" x14ac:dyDescent="0.25">
      <c r="A1025" s="11" t="s">
        <v>8293</v>
      </c>
      <c r="B1025" s="11" t="s">
        <v>8294</v>
      </c>
      <c r="C1025" s="157">
        <v>7940.4425747197956</v>
      </c>
      <c r="F1025" s="11" t="s">
        <v>7806</v>
      </c>
      <c r="G1025" s="11" t="s">
        <v>7807</v>
      </c>
      <c r="H1025" s="157">
        <v>8103.012730724784</v>
      </c>
    </row>
    <row r="1026" spans="1:8" x14ac:dyDescent="0.25">
      <c r="A1026" s="11" t="s">
        <v>11263</v>
      </c>
      <c r="B1026" s="11" t="s">
        <v>11264</v>
      </c>
      <c r="C1026" s="157">
        <v>5760.8453453525044</v>
      </c>
      <c r="F1026" s="11" t="s">
        <v>7770</v>
      </c>
      <c r="G1026" s="11" t="s">
        <v>7771</v>
      </c>
      <c r="H1026" s="157">
        <v>4043.9824593295666</v>
      </c>
    </row>
    <row r="1027" spans="1:8" x14ac:dyDescent="0.25">
      <c r="A1027" s="11" t="s">
        <v>14677</v>
      </c>
      <c r="B1027" s="11" t="s">
        <v>11264</v>
      </c>
      <c r="C1027" s="157">
        <v>6493.2410931502272</v>
      </c>
      <c r="F1027" s="11" t="s">
        <v>7761</v>
      </c>
      <c r="G1027" s="11" t="s">
        <v>7762</v>
      </c>
      <c r="H1027" s="157">
        <v>5677.519541950076</v>
      </c>
    </row>
    <row r="1028" spans="1:8" x14ac:dyDescent="0.25">
      <c r="A1028" s="11" t="s">
        <v>3340</v>
      </c>
      <c r="B1028" s="11" t="s">
        <v>3341</v>
      </c>
      <c r="C1028" s="157">
        <v>13071.716306323582</v>
      </c>
      <c r="D1028" s="12"/>
      <c r="E1028" s="12"/>
      <c r="F1028" s="11" t="s">
        <v>7845</v>
      </c>
      <c r="G1028" s="11" t="s">
        <v>7846</v>
      </c>
      <c r="H1028" s="157">
        <v>11776.795676871452</v>
      </c>
    </row>
    <row r="1029" spans="1:8" x14ac:dyDescent="0.25">
      <c r="A1029" s="11" t="s">
        <v>6628</v>
      </c>
      <c r="B1029" s="11" t="s">
        <v>3341</v>
      </c>
      <c r="C1029" s="157">
        <v>6598.650600698229</v>
      </c>
      <c r="F1029" s="11" t="s">
        <v>7833</v>
      </c>
      <c r="G1029" s="11" t="s">
        <v>7834</v>
      </c>
      <c r="H1029" s="157">
        <v>8270.7570965015657</v>
      </c>
    </row>
    <row r="1030" spans="1:8" x14ac:dyDescent="0.25">
      <c r="A1030" s="11" t="s">
        <v>14233</v>
      </c>
      <c r="B1030" s="11" t="s">
        <v>3341</v>
      </c>
      <c r="C1030" s="157">
        <v>12354.600211892979</v>
      </c>
      <c r="F1030" s="11" t="s">
        <v>7498</v>
      </c>
      <c r="G1030" s="11" t="s">
        <v>7499</v>
      </c>
      <c r="H1030" s="157">
        <v>3933.233843078363</v>
      </c>
    </row>
    <row r="1031" spans="1:8" x14ac:dyDescent="0.25">
      <c r="A1031" s="11" t="s">
        <v>7782</v>
      </c>
      <c r="B1031" s="11" t="s">
        <v>7783</v>
      </c>
      <c r="C1031" s="157">
        <v>5771.1598500563996</v>
      </c>
      <c r="F1031" s="11" t="s">
        <v>7804</v>
      </c>
      <c r="G1031" s="11" t="s">
        <v>7805</v>
      </c>
      <c r="H1031" s="157">
        <v>11389.437476916983</v>
      </c>
    </row>
    <row r="1032" spans="1:8" x14ac:dyDescent="0.25">
      <c r="A1032" s="11" t="s">
        <v>14546</v>
      </c>
      <c r="B1032" s="11" t="s">
        <v>14547</v>
      </c>
      <c r="C1032" s="157">
        <v>15630.885309364154</v>
      </c>
      <c r="F1032" s="11" t="s">
        <v>7796</v>
      </c>
      <c r="G1032" s="11" t="s">
        <v>7797</v>
      </c>
      <c r="H1032" s="157">
        <v>8555.0980344201616</v>
      </c>
    </row>
    <row r="1033" spans="1:8" x14ac:dyDescent="0.25">
      <c r="A1033" s="11" t="s">
        <v>8066</v>
      </c>
      <c r="B1033" s="11" t="s">
        <v>8067</v>
      </c>
      <c r="C1033" s="157">
        <v>9468.2726733423224</v>
      </c>
      <c r="F1033" s="11" t="s">
        <v>7901</v>
      </c>
      <c r="G1033" s="11" t="s">
        <v>7902</v>
      </c>
      <c r="H1033" s="157">
        <v>8801.4066089151765</v>
      </c>
    </row>
    <row r="1034" spans="1:8" x14ac:dyDescent="0.25">
      <c r="A1034" s="11" t="s">
        <v>7371</v>
      </c>
      <c r="B1034" s="11" t="s">
        <v>7372</v>
      </c>
      <c r="C1034" s="157">
        <v>11174.187723958406</v>
      </c>
      <c r="F1034" s="11" t="s">
        <v>7875</v>
      </c>
      <c r="G1034" s="11" t="s">
        <v>7876</v>
      </c>
      <c r="H1034" s="157">
        <v>7755.3181377658748</v>
      </c>
    </row>
    <row r="1035" spans="1:8" x14ac:dyDescent="0.25">
      <c r="A1035" s="11" t="s">
        <v>4385</v>
      </c>
      <c r="B1035" s="11" t="s">
        <v>4386</v>
      </c>
      <c r="C1035" s="157">
        <v>13562.537423713262</v>
      </c>
      <c r="D1035" s="12"/>
      <c r="E1035" s="12"/>
      <c r="F1035" s="11" t="s">
        <v>7839</v>
      </c>
      <c r="G1035" s="11" t="s">
        <v>7840</v>
      </c>
      <c r="H1035" s="157">
        <v>6018.1579351054288</v>
      </c>
    </row>
    <row r="1036" spans="1:8" x14ac:dyDescent="0.25">
      <c r="A1036" s="11" t="s">
        <v>5952</v>
      </c>
      <c r="B1036" s="11" t="s">
        <v>4386</v>
      </c>
      <c r="C1036" s="157">
        <v>15045.742291842405</v>
      </c>
      <c r="F1036" s="11" t="s">
        <v>7859</v>
      </c>
      <c r="G1036" s="11" t="s">
        <v>7860</v>
      </c>
      <c r="H1036" s="157">
        <v>14472.127203763295</v>
      </c>
    </row>
    <row r="1037" spans="1:8" x14ac:dyDescent="0.25">
      <c r="A1037" s="11" t="s">
        <v>8295</v>
      </c>
      <c r="B1037" s="11" t="s">
        <v>8296</v>
      </c>
      <c r="C1037" s="157">
        <v>21815.694917995399</v>
      </c>
      <c r="F1037" s="11" t="s">
        <v>7891</v>
      </c>
      <c r="G1037" s="11" t="s">
        <v>7892</v>
      </c>
      <c r="H1037" s="157">
        <v>7899.1697697099917</v>
      </c>
    </row>
    <row r="1038" spans="1:8" x14ac:dyDescent="0.25">
      <c r="A1038" s="11" t="s">
        <v>8068</v>
      </c>
      <c r="B1038" s="11" t="s">
        <v>8069</v>
      </c>
      <c r="C1038" s="157">
        <v>7065.9545295362204</v>
      </c>
      <c r="F1038" s="11" t="s">
        <v>7831</v>
      </c>
      <c r="G1038" s="11" t="s">
        <v>7832</v>
      </c>
      <c r="H1038" s="157">
        <v>8158.7698465311278</v>
      </c>
    </row>
    <row r="1039" spans="1:8" x14ac:dyDescent="0.25">
      <c r="A1039" s="11" t="s">
        <v>10574</v>
      </c>
      <c r="B1039" s="11" t="s">
        <v>10575</v>
      </c>
      <c r="C1039" s="157">
        <v>10417.388482491842</v>
      </c>
      <c r="F1039" s="11" t="s">
        <v>7829</v>
      </c>
      <c r="G1039" s="11" t="s">
        <v>7830</v>
      </c>
      <c r="H1039" s="157">
        <v>10902.793224598279</v>
      </c>
    </row>
    <row r="1040" spans="1:8" x14ac:dyDescent="0.25">
      <c r="A1040" s="11" t="s">
        <v>5953</v>
      </c>
      <c r="B1040" s="11" t="s">
        <v>5954</v>
      </c>
      <c r="C1040" s="157">
        <v>9869.7456159226604</v>
      </c>
      <c r="F1040" s="11" t="s">
        <v>7778</v>
      </c>
      <c r="G1040" s="11" t="s">
        <v>7779</v>
      </c>
      <c r="H1040" s="157">
        <v>14310.127339598856</v>
      </c>
    </row>
    <row r="1041" spans="1:8" x14ac:dyDescent="0.25">
      <c r="A1041" s="11" t="s">
        <v>14548</v>
      </c>
      <c r="B1041" s="11" t="s">
        <v>14549</v>
      </c>
      <c r="C1041" s="157">
        <v>12353.802321598037</v>
      </c>
      <c r="F1041" s="11" t="s">
        <v>7800</v>
      </c>
      <c r="G1041" s="11" t="s">
        <v>7801</v>
      </c>
      <c r="H1041" s="157">
        <v>21776.752258239834</v>
      </c>
    </row>
    <row r="1042" spans="1:8" x14ac:dyDescent="0.25">
      <c r="A1042" s="11" t="s">
        <v>6287</v>
      </c>
      <c r="B1042" s="11" t="s">
        <v>6288</v>
      </c>
      <c r="C1042" s="157">
        <v>4258.0738534394759</v>
      </c>
      <c r="F1042" s="11" t="s">
        <v>7881</v>
      </c>
      <c r="G1042" s="11" t="s">
        <v>7882</v>
      </c>
      <c r="H1042" s="157">
        <v>5401.7102314814401</v>
      </c>
    </row>
    <row r="1043" spans="1:8" x14ac:dyDescent="0.25">
      <c r="A1043" s="11" t="s">
        <v>11265</v>
      </c>
      <c r="B1043" s="11" t="s">
        <v>6288</v>
      </c>
      <c r="C1043" s="157">
        <v>15291.40606490252</v>
      </c>
      <c r="F1043" s="11" t="s">
        <v>7857</v>
      </c>
      <c r="G1043" s="11" t="s">
        <v>7858</v>
      </c>
      <c r="H1043" s="157">
        <v>12427.80947387587</v>
      </c>
    </row>
    <row r="1044" spans="1:8" x14ac:dyDescent="0.25">
      <c r="A1044" s="11" t="s">
        <v>8688</v>
      </c>
      <c r="B1044" s="11" t="s">
        <v>8689</v>
      </c>
      <c r="C1044" s="157">
        <v>12966.417421839602</v>
      </c>
      <c r="F1044" s="11" t="s">
        <v>7790</v>
      </c>
      <c r="G1044" s="11" t="s">
        <v>7791</v>
      </c>
      <c r="H1044" s="157">
        <v>9846.8408803674538</v>
      </c>
    </row>
    <row r="1045" spans="1:8" x14ac:dyDescent="0.25">
      <c r="A1045" s="11" t="s">
        <v>4035</v>
      </c>
      <c r="B1045" s="11" t="s">
        <v>4036</v>
      </c>
      <c r="C1045" s="157">
        <v>9589.2268411384739</v>
      </c>
      <c r="D1045" s="12"/>
      <c r="E1045" s="12"/>
      <c r="F1045" s="11" t="s">
        <v>7754</v>
      </c>
      <c r="G1045" s="11" t="s">
        <v>7347</v>
      </c>
      <c r="H1045" s="157">
        <v>9740.8296859130696</v>
      </c>
    </row>
    <row r="1046" spans="1:8" x14ac:dyDescent="0.25">
      <c r="A1046" s="11" t="s">
        <v>6289</v>
      </c>
      <c r="B1046" s="11" t="s">
        <v>4036</v>
      </c>
      <c r="C1046" s="157">
        <v>4446.5108162137476</v>
      </c>
      <c r="F1046" s="11" t="s">
        <v>7883</v>
      </c>
      <c r="G1046" s="11" t="s">
        <v>7884</v>
      </c>
      <c r="H1046" s="157">
        <v>4011.6821918809446</v>
      </c>
    </row>
    <row r="1047" spans="1:8" x14ac:dyDescent="0.25">
      <c r="A1047" s="11" t="s">
        <v>4387</v>
      </c>
      <c r="B1047" s="11" t="s">
        <v>4388</v>
      </c>
      <c r="C1047" s="157">
        <v>11700.361143632792</v>
      </c>
      <c r="D1047" s="12"/>
      <c r="E1047" s="12"/>
      <c r="F1047" s="11" t="s">
        <v>7788</v>
      </c>
      <c r="G1047" s="11" t="s">
        <v>7789</v>
      </c>
      <c r="H1047" s="157">
        <v>2424.0226658503761</v>
      </c>
    </row>
    <row r="1048" spans="1:8" x14ac:dyDescent="0.25">
      <c r="A1048" s="11" t="s">
        <v>10033</v>
      </c>
      <c r="B1048" s="11" t="s">
        <v>10034</v>
      </c>
      <c r="C1048" s="157">
        <v>18542.692738160618</v>
      </c>
      <c r="F1048" s="11" t="s">
        <v>7768</v>
      </c>
      <c r="G1048" s="11" t="s">
        <v>7769</v>
      </c>
      <c r="H1048" s="157">
        <v>14142.800823698703</v>
      </c>
    </row>
    <row r="1049" spans="1:8" x14ac:dyDescent="0.25">
      <c r="A1049" s="11" t="s">
        <v>10576</v>
      </c>
      <c r="B1049" s="11" t="s">
        <v>10577</v>
      </c>
      <c r="C1049" s="157">
        <v>15476.087960069599</v>
      </c>
      <c r="F1049" s="11" t="s">
        <v>7861</v>
      </c>
      <c r="G1049" s="11" t="s">
        <v>7862</v>
      </c>
      <c r="H1049" s="157">
        <v>6926.7649898636409</v>
      </c>
    </row>
    <row r="1050" spans="1:8" x14ac:dyDescent="0.25">
      <c r="A1050" s="11" t="s">
        <v>13001</v>
      </c>
      <c r="B1050" s="11" t="s">
        <v>13002</v>
      </c>
      <c r="C1050" s="157">
        <v>12945.151463426957</v>
      </c>
      <c r="F1050" s="11" t="s">
        <v>7792</v>
      </c>
      <c r="G1050" s="11" t="s">
        <v>7793</v>
      </c>
      <c r="H1050" s="157">
        <v>15119.059918863841</v>
      </c>
    </row>
    <row r="1051" spans="1:8" x14ac:dyDescent="0.25">
      <c r="A1051" s="11" t="s">
        <v>10578</v>
      </c>
      <c r="B1051" s="11" t="s">
        <v>10579</v>
      </c>
      <c r="C1051" s="157">
        <v>10226.21973873637</v>
      </c>
      <c r="F1051" s="11" t="s">
        <v>7812</v>
      </c>
      <c r="G1051" s="11" t="s">
        <v>7813</v>
      </c>
      <c r="H1051" s="157">
        <v>8298.7389869276685</v>
      </c>
    </row>
    <row r="1052" spans="1:8" x14ac:dyDescent="0.25">
      <c r="A1052" s="11" t="s">
        <v>3814</v>
      </c>
      <c r="B1052" s="11" t="s">
        <v>3815</v>
      </c>
      <c r="C1052" s="157">
        <v>21349.794284707041</v>
      </c>
      <c r="D1052" s="12"/>
      <c r="E1052" s="12"/>
      <c r="F1052" s="11" t="s">
        <v>7899</v>
      </c>
      <c r="G1052" s="11" t="s">
        <v>7900</v>
      </c>
      <c r="H1052" s="157">
        <v>9394.1783292061245</v>
      </c>
    </row>
    <row r="1053" spans="1:8" x14ac:dyDescent="0.25">
      <c r="A1053" s="11" t="s">
        <v>5576</v>
      </c>
      <c r="B1053" s="11" t="s">
        <v>5577</v>
      </c>
      <c r="C1053" s="157">
        <v>18495.389060556525</v>
      </c>
      <c r="F1053" s="11" t="s">
        <v>7798</v>
      </c>
      <c r="G1053" s="11" t="s">
        <v>7799</v>
      </c>
      <c r="H1053" s="157">
        <v>13991.438994080829</v>
      </c>
    </row>
    <row r="1054" spans="1:8" x14ac:dyDescent="0.25">
      <c r="A1054" s="11" t="s">
        <v>5955</v>
      </c>
      <c r="B1054" s="11" t="s">
        <v>5956</v>
      </c>
      <c r="C1054" s="157">
        <v>2538.786083870627</v>
      </c>
      <c r="F1054" s="11" t="s">
        <v>7889</v>
      </c>
      <c r="G1054" s="11" t="s">
        <v>7890</v>
      </c>
      <c r="H1054" s="157">
        <v>15204.995405327873</v>
      </c>
    </row>
    <row r="1055" spans="1:8" x14ac:dyDescent="0.25">
      <c r="A1055" s="11" t="s">
        <v>5578</v>
      </c>
      <c r="B1055" s="11" t="s">
        <v>5579</v>
      </c>
      <c r="C1055" s="157">
        <v>19997.65998248068</v>
      </c>
      <c r="F1055" s="11" t="s">
        <v>7847</v>
      </c>
      <c r="G1055" s="11" t="s">
        <v>7848</v>
      </c>
      <c r="H1055" s="157">
        <v>9248.6549927010437</v>
      </c>
    </row>
    <row r="1056" spans="1:8" x14ac:dyDescent="0.25">
      <c r="A1056" s="11" t="s">
        <v>3816</v>
      </c>
      <c r="B1056" s="11" t="s">
        <v>3817</v>
      </c>
      <c r="C1056" s="157">
        <v>5968.8539647743701</v>
      </c>
      <c r="D1056" s="12"/>
      <c r="E1056" s="12"/>
      <c r="F1056" s="11" t="s">
        <v>7782</v>
      </c>
      <c r="G1056" s="11" t="s">
        <v>7783</v>
      </c>
      <c r="H1056" s="157">
        <v>5771.1598500563996</v>
      </c>
    </row>
    <row r="1057" spans="1:8" x14ac:dyDescent="0.25">
      <c r="A1057" s="11" t="s">
        <v>8297</v>
      </c>
      <c r="B1057" s="11" t="s">
        <v>8298</v>
      </c>
      <c r="C1057" s="157">
        <v>7814.7315522955405</v>
      </c>
      <c r="F1057" s="11" t="s">
        <v>7824</v>
      </c>
      <c r="G1057" s="11" t="s">
        <v>7825</v>
      </c>
      <c r="H1057" s="157">
        <v>16625.544302212864</v>
      </c>
    </row>
    <row r="1058" spans="1:8" x14ac:dyDescent="0.25">
      <c r="A1058" s="11" t="s">
        <v>4389</v>
      </c>
      <c r="B1058" s="11" t="s">
        <v>4390</v>
      </c>
      <c r="C1058" s="157">
        <v>13241.29528783185</v>
      </c>
      <c r="D1058" s="12"/>
      <c r="E1058" s="12"/>
      <c r="F1058" s="11" t="s">
        <v>7826</v>
      </c>
      <c r="G1058" s="11" t="s">
        <v>7827</v>
      </c>
      <c r="H1058" s="157">
        <v>19693.258723183688</v>
      </c>
    </row>
    <row r="1059" spans="1:8" x14ac:dyDescent="0.25">
      <c r="A1059" s="11" t="s">
        <v>12589</v>
      </c>
      <c r="B1059" s="11" t="s">
        <v>12590</v>
      </c>
      <c r="C1059" s="157">
        <v>17601.763872662163</v>
      </c>
      <c r="F1059" s="11" t="s">
        <v>7820</v>
      </c>
      <c r="G1059" s="11" t="s">
        <v>7821</v>
      </c>
      <c r="H1059" s="157">
        <v>9954.2361906858332</v>
      </c>
    </row>
    <row r="1060" spans="1:8" x14ac:dyDescent="0.25">
      <c r="A1060" s="11" t="s">
        <v>4391</v>
      </c>
      <c r="B1060" s="11" t="s">
        <v>4392</v>
      </c>
      <c r="C1060" s="157">
        <v>2764.1717103993465</v>
      </c>
      <c r="D1060" s="12"/>
      <c r="E1060" s="12"/>
      <c r="F1060" s="11" t="s">
        <v>7822</v>
      </c>
      <c r="G1060" s="11" t="s">
        <v>7823</v>
      </c>
      <c r="H1060" s="157">
        <v>6973.5643728827899</v>
      </c>
    </row>
    <row r="1061" spans="1:8" x14ac:dyDescent="0.25">
      <c r="A1061" s="11" t="s">
        <v>5957</v>
      </c>
      <c r="B1061" s="11" t="s">
        <v>4392</v>
      </c>
      <c r="C1061" s="157">
        <v>8876.3799789667301</v>
      </c>
      <c r="F1061" s="11" t="s">
        <v>7837</v>
      </c>
      <c r="G1061" s="11" t="s">
        <v>7838</v>
      </c>
      <c r="H1061" s="157">
        <v>10905.562997975603</v>
      </c>
    </row>
    <row r="1062" spans="1:8" x14ac:dyDescent="0.25">
      <c r="A1062" s="11" t="s">
        <v>12591</v>
      </c>
      <c r="B1062" s="11" t="s">
        <v>12592</v>
      </c>
      <c r="C1062" s="157">
        <v>13118.015777081751</v>
      </c>
      <c r="F1062" s="11" t="s">
        <v>7786</v>
      </c>
      <c r="G1062" s="11" t="s">
        <v>7787</v>
      </c>
      <c r="H1062" s="157">
        <v>8339.5231991254186</v>
      </c>
    </row>
    <row r="1063" spans="1:8" x14ac:dyDescent="0.25">
      <c r="A1063" s="11" t="s">
        <v>6953</v>
      </c>
      <c r="B1063" s="11" t="s">
        <v>6954</v>
      </c>
      <c r="C1063" s="157">
        <v>13921.81730501152</v>
      </c>
      <c r="F1063" s="11" t="s">
        <v>7903</v>
      </c>
      <c r="G1063" s="11" t="s">
        <v>7904</v>
      </c>
      <c r="H1063" s="157">
        <v>5418.5024017598198</v>
      </c>
    </row>
    <row r="1064" spans="1:8" x14ac:dyDescent="0.25">
      <c r="A1064" s="11" t="s">
        <v>10035</v>
      </c>
      <c r="B1064" s="11" t="s">
        <v>10036</v>
      </c>
      <c r="C1064" s="157">
        <v>11134.284817955322</v>
      </c>
      <c r="F1064" s="11" t="s">
        <v>7897</v>
      </c>
      <c r="G1064" s="11" t="s">
        <v>7898</v>
      </c>
      <c r="H1064" s="157">
        <v>10242.041679197853</v>
      </c>
    </row>
    <row r="1065" spans="1:8" x14ac:dyDescent="0.25">
      <c r="A1065" s="11" t="s">
        <v>11266</v>
      </c>
      <c r="B1065" s="11" t="s">
        <v>10036</v>
      </c>
      <c r="C1065" s="157">
        <v>7725.6420203681255</v>
      </c>
      <c r="F1065" s="11" t="s">
        <v>7772</v>
      </c>
      <c r="G1065" s="11" t="s">
        <v>7773</v>
      </c>
      <c r="H1065" s="157">
        <v>8776.7188801740758</v>
      </c>
    </row>
    <row r="1066" spans="1:8" x14ac:dyDescent="0.25">
      <c r="A1066" s="11" t="s">
        <v>11267</v>
      </c>
      <c r="B1066" s="11" t="s">
        <v>11268</v>
      </c>
      <c r="C1066" s="157">
        <v>13568.565398651714</v>
      </c>
      <c r="F1066" s="11" t="s">
        <v>7794</v>
      </c>
      <c r="G1066" s="11" t="s">
        <v>7795</v>
      </c>
      <c r="H1066" s="157">
        <v>7813.4863889974522</v>
      </c>
    </row>
    <row r="1067" spans="1:8" x14ac:dyDescent="0.25">
      <c r="A1067" s="11" t="s">
        <v>2911</v>
      </c>
      <c r="B1067" s="11" t="s">
        <v>2912</v>
      </c>
      <c r="C1067" s="157">
        <v>10711.143332476595</v>
      </c>
      <c r="D1067" s="12"/>
      <c r="E1067" s="12"/>
      <c r="F1067" s="11" t="s">
        <v>7879</v>
      </c>
      <c r="G1067" s="11" t="s">
        <v>7880</v>
      </c>
      <c r="H1067" s="157">
        <v>5398.0934944691589</v>
      </c>
    </row>
    <row r="1068" spans="1:8" x14ac:dyDescent="0.25">
      <c r="A1068" s="11" t="s">
        <v>8299</v>
      </c>
      <c r="B1068" s="11" t="s">
        <v>8300</v>
      </c>
      <c r="C1068" s="157">
        <v>3568.4750144636382</v>
      </c>
      <c r="F1068" s="11" t="s">
        <v>7765</v>
      </c>
      <c r="G1068" s="11" t="s">
        <v>3601</v>
      </c>
      <c r="H1068" s="157">
        <v>10650.119902779617</v>
      </c>
    </row>
    <row r="1069" spans="1:8" x14ac:dyDescent="0.25">
      <c r="A1069" s="11" t="s">
        <v>7159</v>
      </c>
      <c r="B1069" s="11" t="s">
        <v>7160</v>
      </c>
      <c r="C1069" s="157">
        <v>7503.4140014873083</v>
      </c>
      <c r="F1069" s="11" t="s">
        <v>7885</v>
      </c>
      <c r="G1069" s="11" t="s">
        <v>7886</v>
      </c>
      <c r="H1069" s="157">
        <v>7744.4624321645952</v>
      </c>
    </row>
    <row r="1070" spans="1:8" x14ac:dyDescent="0.25">
      <c r="A1070" s="11" t="s">
        <v>6955</v>
      </c>
      <c r="B1070" s="11" t="s">
        <v>6956</v>
      </c>
      <c r="C1070" s="157">
        <v>10811.159155573267</v>
      </c>
      <c r="F1070" s="11" t="s">
        <v>7810</v>
      </c>
      <c r="G1070" s="11" t="s">
        <v>7811</v>
      </c>
      <c r="H1070" s="157">
        <v>14455.502067205476</v>
      </c>
    </row>
    <row r="1071" spans="1:8" x14ac:dyDescent="0.25">
      <c r="A1071" s="11" t="s">
        <v>4393</v>
      </c>
      <c r="B1071" s="11" t="s">
        <v>4394</v>
      </c>
      <c r="C1071" s="157">
        <v>10431.25409672834</v>
      </c>
      <c r="D1071" s="12"/>
      <c r="E1071" s="12"/>
      <c r="F1071" s="11" t="s">
        <v>7871</v>
      </c>
      <c r="G1071" s="11" t="s">
        <v>7872</v>
      </c>
      <c r="H1071" s="157">
        <v>5973.4227955648967</v>
      </c>
    </row>
    <row r="1072" spans="1:8" x14ac:dyDescent="0.25">
      <c r="A1072" s="11" t="s">
        <v>3342</v>
      </c>
      <c r="B1072" s="11" t="s">
        <v>3343</v>
      </c>
      <c r="C1072" s="157">
        <v>5672.7628919083045</v>
      </c>
      <c r="D1072" s="12"/>
      <c r="E1072" s="12"/>
      <c r="F1072" s="11" t="s">
        <v>7776</v>
      </c>
      <c r="G1072" s="11" t="s">
        <v>7777</v>
      </c>
      <c r="H1072" s="157">
        <v>5301.5851677508608</v>
      </c>
    </row>
    <row r="1073" spans="1:8" x14ac:dyDescent="0.25">
      <c r="A1073" s="11" t="s">
        <v>9082</v>
      </c>
      <c r="B1073" s="11" t="s">
        <v>9083</v>
      </c>
      <c r="C1073" s="157">
        <v>29522.882042007703</v>
      </c>
      <c r="F1073" s="11" t="s">
        <v>7863</v>
      </c>
      <c r="G1073" s="11" t="s">
        <v>7864</v>
      </c>
      <c r="H1073" s="157">
        <v>3959.8127528211062</v>
      </c>
    </row>
    <row r="1074" spans="1:8" x14ac:dyDescent="0.25">
      <c r="A1074" s="11" t="s">
        <v>14076</v>
      </c>
      <c r="B1074" s="11" t="s">
        <v>14077</v>
      </c>
      <c r="C1074" s="157">
        <v>13309.326868779128</v>
      </c>
      <c r="F1074" s="11" t="s">
        <v>7755</v>
      </c>
      <c r="G1074" s="11" t="s">
        <v>7756</v>
      </c>
      <c r="H1074" s="157">
        <v>8577.2310989017751</v>
      </c>
    </row>
    <row r="1075" spans="1:8" x14ac:dyDescent="0.25">
      <c r="A1075" s="11" t="s">
        <v>11980</v>
      </c>
      <c r="B1075" s="11" t="s">
        <v>11981</v>
      </c>
      <c r="C1075" s="157">
        <v>3825.307213735498</v>
      </c>
      <c r="F1075" s="11" t="s">
        <v>7774</v>
      </c>
      <c r="G1075" s="11" t="s">
        <v>7775</v>
      </c>
      <c r="H1075" s="157">
        <v>10385.282362811671</v>
      </c>
    </row>
    <row r="1076" spans="1:8" x14ac:dyDescent="0.25">
      <c r="A1076" s="11" t="s">
        <v>10037</v>
      </c>
      <c r="B1076" s="11" t="s">
        <v>10038</v>
      </c>
      <c r="C1076" s="157">
        <v>9379.205388683029</v>
      </c>
      <c r="F1076" s="11" t="s">
        <v>7869</v>
      </c>
      <c r="G1076" s="11" t="s">
        <v>7870</v>
      </c>
      <c r="H1076" s="157">
        <v>5797.1627000535209</v>
      </c>
    </row>
    <row r="1077" spans="1:8" x14ac:dyDescent="0.25">
      <c r="A1077" s="11" t="s">
        <v>8690</v>
      </c>
      <c r="B1077" s="11" t="s">
        <v>8691</v>
      </c>
      <c r="C1077" s="157">
        <v>18859.368627649968</v>
      </c>
      <c r="F1077" s="11" t="s">
        <v>7905</v>
      </c>
      <c r="G1077" s="11" t="s">
        <v>7906</v>
      </c>
      <c r="H1077" s="157">
        <v>5835.0457935904433</v>
      </c>
    </row>
    <row r="1078" spans="1:8" x14ac:dyDescent="0.25">
      <c r="A1078" s="11" t="s">
        <v>14550</v>
      </c>
      <c r="B1078" s="11" t="s">
        <v>14551</v>
      </c>
      <c r="C1078" s="157">
        <v>9785.6287753292727</v>
      </c>
      <c r="F1078" s="11" t="s">
        <v>7895</v>
      </c>
      <c r="G1078" s="11" t="s">
        <v>7896</v>
      </c>
      <c r="H1078" s="157">
        <v>4195.2536682691753</v>
      </c>
    </row>
    <row r="1079" spans="1:8" x14ac:dyDescent="0.25">
      <c r="A1079" s="11" t="s">
        <v>11269</v>
      </c>
      <c r="B1079" s="11" t="s">
        <v>11270</v>
      </c>
      <c r="C1079" s="157">
        <v>6210.4271575286593</v>
      </c>
      <c r="F1079" s="11" t="s">
        <v>7763</v>
      </c>
      <c r="G1079" s="11" t="s">
        <v>7764</v>
      </c>
      <c r="H1079" s="157">
        <v>2618.5606850706572</v>
      </c>
    </row>
    <row r="1080" spans="1:8" x14ac:dyDescent="0.25">
      <c r="A1080" s="11" t="s">
        <v>6629</v>
      </c>
      <c r="B1080" s="11" t="s">
        <v>6630</v>
      </c>
      <c r="C1080" s="157">
        <v>5697.2003979983501</v>
      </c>
      <c r="F1080" s="11" t="s">
        <v>7828</v>
      </c>
      <c r="G1080" s="11" t="s">
        <v>3889</v>
      </c>
      <c r="H1080" s="157">
        <v>4826.7122095207587</v>
      </c>
    </row>
    <row r="1081" spans="1:8" x14ac:dyDescent="0.25">
      <c r="A1081" s="11" t="s">
        <v>8301</v>
      </c>
      <c r="B1081" s="11" t="s">
        <v>8302</v>
      </c>
      <c r="C1081" s="157">
        <v>7338.979775361342</v>
      </c>
      <c r="F1081" s="11" t="s">
        <v>7893</v>
      </c>
      <c r="G1081" s="11" t="s">
        <v>7894</v>
      </c>
      <c r="H1081" s="157">
        <v>4442.5458021094319</v>
      </c>
    </row>
    <row r="1082" spans="1:8" x14ac:dyDescent="0.25">
      <c r="A1082" s="11" t="s">
        <v>4037</v>
      </c>
      <c r="B1082" s="11" t="s">
        <v>4038</v>
      </c>
      <c r="C1082" s="157">
        <v>16260.510991697625</v>
      </c>
      <c r="D1082" s="12"/>
      <c r="E1082" s="12"/>
      <c r="F1082" s="11" t="s">
        <v>8136</v>
      </c>
      <c r="G1082" s="11" t="s">
        <v>8137</v>
      </c>
      <c r="H1082" s="157">
        <v>30291.338601317162</v>
      </c>
    </row>
    <row r="1083" spans="1:8" x14ac:dyDescent="0.25">
      <c r="A1083" s="11" t="s">
        <v>13942</v>
      </c>
      <c r="B1083" s="11" t="s">
        <v>13943</v>
      </c>
      <c r="C1083" s="157">
        <v>16754.819477846064</v>
      </c>
      <c r="F1083" s="11" t="s">
        <v>8204</v>
      </c>
      <c r="G1083" s="11" t="s">
        <v>6154</v>
      </c>
      <c r="H1083" s="157">
        <v>10886.683139939638</v>
      </c>
    </row>
    <row r="1084" spans="1:8" x14ac:dyDescent="0.25">
      <c r="A1084" s="11" t="s">
        <v>7784</v>
      </c>
      <c r="B1084" s="11" t="s">
        <v>7785</v>
      </c>
      <c r="C1084" s="157">
        <v>13131.375552275049</v>
      </c>
      <c r="F1084" s="11" t="s">
        <v>8254</v>
      </c>
      <c r="G1084" s="11" t="s">
        <v>8255</v>
      </c>
      <c r="H1084" s="157">
        <v>25859.786910717772</v>
      </c>
    </row>
    <row r="1085" spans="1:8" x14ac:dyDescent="0.25">
      <c r="A1085" s="11" t="s">
        <v>11982</v>
      </c>
      <c r="B1085" s="11" t="s">
        <v>11983</v>
      </c>
      <c r="C1085" s="157">
        <v>14937.738250320715</v>
      </c>
      <c r="F1085" s="11" t="s">
        <v>8248</v>
      </c>
      <c r="G1085" s="11" t="s">
        <v>8249</v>
      </c>
      <c r="H1085" s="157">
        <v>6140.267909858414</v>
      </c>
    </row>
    <row r="1086" spans="1:8" x14ac:dyDescent="0.25">
      <c r="A1086" s="11" t="s">
        <v>7786</v>
      </c>
      <c r="B1086" s="11" t="s">
        <v>7787</v>
      </c>
      <c r="C1086" s="157">
        <v>8339.5231991254186</v>
      </c>
      <c r="F1086" s="11" t="s">
        <v>8046</v>
      </c>
      <c r="G1086" s="11" t="s">
        <v>8047</v>
      </c>
      <c r="H1086" s="157">
        <v>13443.298960270216</v>
      </c>
    </row>
    <row r="1087" spans="1:8" x14ac:dyDescent="0.25">
      <c r="A1087" s="11" t="s">
        <v>4939</v>
      </c>
      <c r="B1087" s="11" t="s">
        <v>4940</v>
      </c>
      <c r="C1087" s="157">
        <v>2563.4583660155449</v>
      </c>
      <c r="D1087" s="12"/>
      <c r="E1087" s="12"/>
      <c r="F1087" s="11" t="s">
        <v>8244</v>
      </c>
      <c r="G1087" s="11" t="s">
        <v>8245</v>
      </c>
      <c r="H1087" s="157">
        <v>18450.839531135065</v>
      </c>
    </row>
    <row r="1088" spans="1:8" x14ac:dyDescent="0.25">
      <c r="A1088" s="11" t="s">
        <v>4941</v>
      </c>
      <c r="B1088" s="11" t="s">
        <v>4942</v>
      </c>
      <c r="C1088" s="157">
        <v>6831.2869063883645</v>
      </c>
      <c r="D1088" s="12"/>
      <c r="E1088" s="12"/>
      <c r="F1088" s="11" t="s">
        <v>8086</v>
      </c>
      <c r="G1088" s="11" t="s">
        <v>8087</v>
      </c>
      <c r="H1088" s="157">
        <v>9456.1014944281305</v>
      </c>
    </row>
    <row r="1089" spans="1:8" x14ac:dyDescent="0.25">
      <c r="A1089" s="11" t="s">
        <v>12753</v>
      </c>
      <c r="B1089" s="11" t="s">
        <v>12754</v>
      </c>
      <c r="C1089" s="157">
        <v>7183.9962493203448</v>
      </c>
      <c r="F1089" s="11" t="s">
        <v>8268</v>
      </c>
      <c r="G1089" s="11" t="s">
        <v>8269</v>
      </c>
      <c r="H1089" s="157">
        <v>13846.208106475044</v>
      </c>
    </row>
    <row r="1090" spans="1:8" x14ac:dyDescent="0.25">
      <c r="A1090" s="11" t="s">
        <v>9084</v>
      </c>
      <c r="B1090" s="11" t="s">
        <v>9085</v>
      </c>
      <c r="C1090" s="157">
        <v>13591.733428564283</v>
      </c>
      <c r="F1090" s="11" t="s">
        <v>8128</v>
      </c>
      <c r="G1090" s="11" t="s">
        <v>8129</v>
      </c>
      <c r="H1090" s="157">
        <v>16258.131651689875</v>
      </c>
    </row>
    <row r="1091" spans="1:8" x14ac:dyDescent="0.25">
      <c r="A1091" s="11" t="s">
        <v>12336</v>
      </c>
      <c r="B1091" s="11" t="s">
        <v>12337</v>
      </c>
      <c r="C1091" s="157">
        <v>3218.2626301020377</v>
      </c>
      <c r="F1091" s="11" t="s">
        <v>8272</v>
      </c>
      <c r="G1091" s="11" t="s">
        <v>4322</v>
      </c>
      <c r="H1091" s="157">
        <v>12095.448349850063</v>
      </c>
    </row>
    <row r="1092" spans="1:8" x14ac:dyDescent="0.25">
      <c r="A1092" s="11" t="s">
        <v>8692</v>
      </c>
      <c r="B1092" s="11" t="s">
        <v>8693</v>
      </c>
      <c r="C1092" s="157">
        <v>10857.286619934646</v>
      </c>
      <c r="F1092" s="11" t="s">
        <v>8167</v>
      </c>
      <c r="G1092" s="11" t="s">
        <v>6438</v>
      </c>
      <c r="H1092" s="157">
        <v>16548.031002737265</v>
      </c>
    </row>
    <row r="1093" spans="1:8" x14ac:dyDescent="0.25">
      <c r="A1093" s="11" t="s">
        <v>6631</v>
      </c>
      <c r="B1093" s="11" t="s">
        <v>6632</v>
      </c>
      <c r="C1093" s="157">
        <v>5528.2965391346515</v>
      </c>
      <c r="F1093" s="11" t="s">
        <v>8048</v>
      </c>
      <c r="G1093" s="11" t="s">
        <v>8049</v>
      </c>
      <c r="H1093" s="157">
        <v>24190.697206661138</v>
      </c>
    </row>
    <row r="1094" spans="1:8" x14ac:dyDescent="0.25">
      <c r="A1094" s="11" t="s">
        <v>9661</v>
      </c>
      <c r="B1094" s="11" t="s">
        <v>9662</v>
      </c>
      <c r="C1094" s="157">
        <v>14567.302195692329</v>
      </c>
      <c r="F1094" s="11" t="s">
        <v>8217</v>
      </c>
      <c r="G1094" s="11" t="s">
        <v>8218</v>
      </c>
      <c r="H1094" s="157">
        <v>13274.064935839197</v>
      </c>
    </row>
    <row r="1095" spans="1:8" x14ac:dyDescent="0.25">
      <c r="A1095" s="11" t="s">
        <v>8070</v>
      </c>
      <c r="B1095" s="11" t="s">
        <v>8071</v>
      </c>
      <c r="C1095" s="157">
        <v>9953.3066727121932</v>
      </c>
      <c r="F1095" s="11" t="s">
        <v>8094</v>
      </c>
      <c r="G1095" s="11" t="s">
        <v>8095</v>
      </c>
      <c r="H1095" s="157">
        <v>12493.699425115443</v>
      </c>
    </row>
    <row r="1096" spans="1:8" x14ac:dyDescent="0.25">
      <c r="A1096" s="11" t="s">
        <v>5580</v>
      </c>
      <c r="B1096" s="11" t="s">
        <v>5581</v>
      </c>
      <c r="C1096" s="157">
        <v>4642.852554420796</v>
      </c>
      <c r="F1096" s="11" t="s">
        <v>8068</v>
      </c>
      <c r="G1096" s="11" t="s">
        <v>8069</v>
      </c>
      <c r="H1096" s="157">
        <v>7065.9545295362204</v>
      </c>
    </row>
    <row r="1097" spans="1:8" x14ac:dyDescent="0.25">
      <c r="A1097" s="11" t="s">
        <v>6957</v>
      </c>
      <c r="B1097" s="11" t="s">
        <v>6958</v>
      </c>
      <c r="C1097" s="157">
        <v>13665.612306970954</v>
      </c>
      <c r="F1097" s="11" t="s">
        <v>8151</v>
      </c>
      <c r="G1097" s="11" t="s">
        <v>8152</v>
      </c>
      <c r="H1097" s="157">
        <v>13520.551207364566</v>
      </c>
    </row>
    <row r="1098" spans="1:8" x14ac:dyDescent="0.25">
      <c r="A1098" s="11" t="s">
        <v>8303</v>
      </c>
      <c r="B1098" s="11" t="s">
        <v>8304</v>
      </c>
      <c r="C1098" s="157">
        <v>4591.5077576608765</v>
      </c>
      <c r="F1098" s="11" t="s">
        <v>8236</v>
      </c>
      <c r="G1098" s="11" t="s">
        <v>8237</v>
      </c>
      <c r="H1098" s="157">
        <v>36703.081879790589</v>
      </c>
    </row>
    <row r="1099" spans="1:8" x14ac:dyDescent="0.25">
      <c r="A1099" s="11" t="s">
        <v>4943</v>
      </c>
      <c r="B1099" s="11" t="s">
        <v>4944</v>
      </c>
      <c r="C1099" s="157">
        <v>9629.3252459575633</v>
      </c>
      <c r="D1099" s="12"/>
      <c r="E1099" s="12"/>
      <c r="F1099" s="11" t="s">
        <v>8157</v>
      </c>
      <c r="G1099" s="11" t="s">
        <v>8158</v>
      </c>
      <c r="H1099" s="157">
        <v>31641.796959045892</v>
      </c>
    </row>
    <row r="1100" spans="1:8" x14ac:dyDescent="0.25">
      <c r="A1100" s="11" t="s">
        <v>13944</v>
      </c>
      <c r="B1100" s="11" t="s">
        <v>13945</v>
      </c>
      <c r="C1100" s="157">
        <v>6849.8687893119741</v>
      </c>
      <c r="F1100" s="11" t="s">
        <v>8082</v>
      </c>
      <c r="G1100" s="11" t="s">
        <v>8083</v>
      </c>
      <c r="H1100" s="157">
        <v>7727.568133956891</v>
      </c>
    </row>
    <row r="1101" spans="1:8" x14ac:dyDescent="0.25">
      <c r="A1101" s="11" t="s">
        <v>9663</v>
      </c>
      <c r="B1101" s="11" t="s">
        <v>9664</v>
      </c>
      <c r="C1101" s="157">
        <v>5518.810866351736</v>
      </c>
      <c r="F1101" s="11" t="s">
        <v>8209</v>
      </c>
      <c r="G1101" s="11" t="s">
        <v>8210</v>
      </c>
      <c r="H1101" s="157">
        <v>12687.789469370173</v>
      </c>
    </row>
    <row r="1102" spans="1:8" x14ac:dyDescent="0.25">
      <c r="A1102" s="11" t="s">
        <v>9665</v>
      </c>
      <c r="B1102" s="11" t="s">
        <v>9666</v>
      </c>
      <c r="C1102" s="157">
        <v>16107.950501864711</v>
      </c>
      <c r="F1102" s="11" t="s">
        <v>8234</v>
      </c>
      <c r="G1102" s="11" t="s">
        <v>8235</v>
      </c>
      <c r="H1102" s="157">
        <v>7032.1613149872674</v>
      </c>
    </row>
    <row r="1103" spans="1:8" x14ac:dyDescent="0.25">
      <c r="A1103" s="11" t="s">
        <v>9667</v>
      </c>
      <c r="B1103" s="11" t="s">
        <v>9668</v>
      </c>
      <c r="C1103" s="157">
        <v>3240.8908875228972</v>
      </c>
      <c r="F1103" s="11" t="s">
        <v>8141</v>
      </c>
      <c r="G1103" s="11" t="s">
        <v>8142</v>
      </c>
      <c r="H1103" s="157">
        <v>22011.242209310985</v>
      </c>
    </row>
    <row r="1104" spans="1:8" x14ac:dyDescent="0.25">
      <c r="A1104" s="11" t="s">
        <v>13531</v>
      </c>
      <c r="B1104" s="11" t="s">
        <v>13532</v>
      </c>
      <c r="C1104" s="157">
        <v>9985.1901826468911</v>
      </c>
      <c r="F1104" s="11" t="s">
        <v>8231</v>
      </c>
      <c r="G1104" s="11" t="s">
        <v>6529</v>
      </c>
      <c r="H1104" s="157">
        <v>11227.502687921744</v>
      </c>
    </row>
    <row r="1105" spans="1:8" x14ac:dyDescent="0.25">
      <c r="A1105" s="11" t="s">
        <v>6633</v>
      </c>
      <c r="B1105" s="11" t="s">
        <v>6634</v>
      </c>
      <c r="C1105" s="157">
        <v>4576.6549707740032</v>
      </c>
      <c r="F1105" s="11" t="s">
        <v>8084</v>
      </c>
      <c r="G1105" s="11" t="s">
        <v>8085</v>
      </c>
      <c r="H1105" s="157">
        <v>18920.417534323547</v>
      </c>
    </row>
    <row r="1106" spans="1:8" x14ac:dyDescent="0.25">
      <c r="A1106" s="11" t="s">
        <v>12755</v>
      </c>
      <c r="B1106" s="11" t="s">
        <v>12756</v>
      </c>
      <c r="C1106" s="157">
        <v>37671.095043732807</v>
      </c>
      <c r="F1106" s="11" t="s">
        <v>8262</v>
      </c>
      <c r="G1106" s="11" t="s">
        <v>8263</v>
      </c>
      <c r="H1106" s="157">
        <v>9176.6452580939185</v>
      </c>
    </row>
    <row r="1107" spans="1:8" x14ac:dyDescent="0.25">
      <c r="A1107" s="11" t="s">
        <v>3623</v>
      </c>
      <c r="B1107" s="11" t="s">
        <v>3624</v>
      </c>
      <c r="C1107" s="157">
        <v>19247.317825955852</v>
      </c>
      <c r="D1107" s="12"/>
      <c r="E1107" s="12"/>
      <c r="F1107" s="11" t="s">
        <v>8066</v>
      </c>
      <c r="G1107" s="11" t="s">
        <v>8067</v>
      </c>
      <c r="H1107" s="157">
        <v>9468.2726733423224</v>
      </c>
    </row>
    <row r="1108" spans="1:8" x14ac:dyDescent="0.25">
      <c r="A1108" s="11" t="s">
        <v>2733</v>
      </c>
      <c r="B1108" s="11" t="s">
        <v>2734</v>
      </c>
      <c r="C1108" s="157">
        <v>8859.2619256484631</v>
      </c>
      <c r="D1108" s="12"/>
      <c r="E1108" s="12"/>
      <c r="F1108" s="11" t="s">
        <v>8074</v>
      </c>
      <c r="G1108" s="11" t="s">
        <v>8075</v>
      </c>
      <c r="H1108" s="157">
        <v>11747.948388819503</v>
      </c>
    </row>
    <row r="1109" spans="1:8" x14ac:dyDescent="0.25">
      <c r="A1109" s="11" t="s">
        <v>14078</v>
      </c>
      <c r="B1109" s="11" t="s">
        <v>14079</v>
      </c>
      <c r="C1109" s="157">
        <v>5519.508375190062</v>
      </c>
      <c r="F1109" s="11" t="s">
        <v>8092</v>
      </c>
      <c r="G1109" s="11" t="s">
        <v>8093</v>
      </c>
      <c r="H1109" s="157">
        <v>19688.75929985517</v>
      </c>
    </row>
    <row r="1110" spans="1:8" x14ac:dyDescent="0.25">
      <c r="A1110" s="11" t="s">
        <v>13308</v>
      </c>
      <c r="B1110" s="11" t="s">
        <v>13309</v>
      </c>
      <c r="C1110" s="157">
        <v>12909.452752371504</v>
      </c>
      <c r="F1110" s="11" t="s">
        <v>8034</v>
      </c>
      <c r="G1110" s="11" t="s">
        <v>8035</v>
      </c>
      <c r="H1110" s="157">
        <v>12352.249492959512</v>
      </c>
    </row>
    <row r="1111" spans="1:8" x14ac:dyDescent="0.25">
      <c r="A1111" s="11" t="s">
        <v>8434</v>
      </c>
      <c r="B1111" s="11" t="s">
        <v>8435</v>
      </c>
      <c r="C1111" s="157">
        <v>7804.8907698480025</v>
      </c>
      <c r="F1111" s="11" t="s">
        <v>8080</v>
      </c>
      <c r="G1111" s="11" t="s">
        <v>8081</v>
      </c>
      <c r="H1111" s="157">
        <v>12245.229390782153</v>
      </c>
    </row>
    <row r="1112" spans="1:8" x14ac:dyDescent="0.25">
      <c r="A1112" s="11" t="s">
        <v>4039</v>
      </c>
      <c r="B1112" s="11" t="s">
        <v>4040</v>
      </c>
      <c r="C1112" s="157">
        <v>6675.1853845354981</v>
      </c>
      <c r="D1112" s="12"/>
      <c r="E1112" s="12"/>
      <c r="F1112" s="11" t="s">
        <v>8190</v>
      </c>
      <c r="G1112" s="11" t="s">
        <v>8191</v>
      </c>
      <c r="H1112" s="157">
        <v>6728.522210306025</v>
      </c>
    </row>
    <row r="1113" spans="1:8" x14ac:dyDescent="0.25">
      <c r="A1113" s="11" t="s">
        <v>10580</v>
      </c>
      <c r="B1113" s="11" t="s">
        <v>10581</v>
      </c>
      <c r="C1113" s="157">
        <v>3014.3494749589368</v>
      </c>
      <c r="F1113" s="11" t="s">
        <v>8138</v>
      </c>
      <c r="G1113" s="11" t="s">
        <v>8139</v>
      </c>
      <c r="H1113" s="157">
        <v>14263.281144042061</v>
      </c>
    </row>
    <row r="1114" spans="1:8" x14ac:dyDescent="0.25">
      <c r="A1114" s="11" t="s">
        <v>6290</v>
      </c>
      <c r="B1114" s="11" t="s">
        <v>6291</v>
      </c>
      <c r="C1114" s="157">
        <v>10906.569366142188</v>
      </c>
      <c r="F1114" s="11" t="s">
        <v>8078</v>
      </c>
      <c r="G1114" s="11" t="s">
        <v>8079</v>
      </c>
      <c r="H1114" s="157">
        <v>10132.263306055298</v>
      </c>
    </row>
    <row r="1115" spans="1:8" x14ac:dyDescent="0.25">
      <c r="A1115" s="11" t="s">
        <v>12338</v>
      </c>
      <c r="B1115" s="11" t="s">
        <v>12339</v>
      </c>
      <c r="C1115" s="157">
        <v>7532.5125688740964</v>
      </c>
      <c r="F1115" s="11" t="s">
        <v>8072</v>
      </c>
      <c r="G1115" s="11" t="s">
        <v>8073</v>
      </c>
      <c r="H1115" s="157">
        <v>8248.8463029054365</v>
      </c>
    </row>
    <row r="1116" spans="1:8" x14ac:dyDescent="0.25">
      <c r="A1116" s="11" t="s">
        <v>10582</v>
      </c>
      <c r="B1116" s="11" t="s">
        <v>10583</v>
      </c>
      <c r="C1116" s="157">
        <v>2974.8396365867575</v>
      </c>
      <c r="F1116" s="11" t="s">
        <v>8070</v>
      </c>
      <c r="G1116" s="11" t="s">
        <v>8071</v>
      </c>
      <c r="H1116" s="157">
        <v>9953.3066727121932</v>
      </c>
    </row>
    <row r="1117" spans="1:8" x14ac:dyDescent="0.25">
      <c r="A1117" s="11" t="s">
        <v>3818</v>
      </c>
      <c r="B1117" s="11" t="s">
        <v>3819</v>
      </c>
      <c r="C1117" s="157">
        <v>43282.529775288509</v>
      </c>
      <c r="D1117" s="12"/>
      <c r="E1117" s="12"/>
      <c r="F1117" s="11" t="s">
        <v>8215</v>
      </c>
      <c r="G1117" s="11" t="s">
        <v>8216</v>
      </c>
      <c r="H1117" s="157">
        <v>10361.284638121593</v>
      </c>
    </row>
    <row r="1118" spans="1:8" x14ac:dyDescent="0.25">
      <c r="A1118" s="11" t="s">
        <v>14552</v>
      </c>
      <c r="B1118" s="11" t="s">
        <v>14553</v>
      </c>
      <c r="C1118" s="157">
        <v>2.12709884259346</v>
      </c>
      <c r="F1118" s="11" t="s">
        <v>8202</v>
      </c>
      <c r="G1118" s="11" t="s">
        <v>8203</v>
      </c>
      <c r="H1118" s="157">
        <v>11857.198050407607</v>
      </c>
    </row>
    <row r="1119" spans="1:8" x14ac:dyDescent="0.25">
      <c r="A1119" s="11" t="s">
        <v>14234</v>
      </c>
      <c r="B1119" s="11" t="s">
        <v>14235</v>
      </c>
      <c r="C1119" s="157">
        <v>14758.439493395406</v>
      </c>
      <c r="F1119" s="11" t="s">
        <v>8168</v>
      </c>
      <c r="G1119" s="11" t="s">
        <v>3910</v>
      </c>
      <c r="H1119" s="157">
        <v>19338.66111569796</v>
      </c>
    </row>
    <row r="1120" spans="1:8" x14ac:dyDescent="0.25">
      <c r="A1120" s="11" t="s">
        <v>12340</v>
      </c>
      <c r="B1120" s="11" t="s">
        <v>12341</v>
      </c>
      <c r="C1120" s="157">
        <v>8210.5401855374876</v>
      </c>
      <c r="F1120" s="11" t="s">
        <v>8242</v>
      </c>
      <c r="G1120" s="11" t="s">
        <v>8243</v>
      </c>
      <c r="H1120" s="157">
        <v>17299.490964900509</v>
      </c>
    </row>
    <row r="1121" spans="1:8" x14ac:dyDescent="0.25">
      <c r="A1121" s="11" t="s">
        <v>4041</v>
      </c>
      <c r="B1121" s="11" t="s">
        <v>4042</v>
      </c>
      <c r="C1121" s="157">
        <v>10981.595441395284</v>
      </c>
      <c r="D1121" s="12"/>
      <c r="E1121" s="12"/>
      <c r="F1121" s="11" t="s">
        <v>8112</v>
      </c>
      <c r="G1121" s="11" t="s">
        <v>8113</v>
      </c>
      <c r="H1121" s="157">
        <v>10624.520902322804</v>
      </c>
    </row>
    <row r="1122" spans="1:8" x14ac:dyDescent="0.25">
      <c r="A1122" s="11" t="s">
        <v>6292</v>
      </c>
      <c r="B1122" s="11" t="s">
        <v>6293</v>
      </c>
      <c r="C1122" s="157">
        <v>22993.503053766301</v>
      </c>
      <c r="F1122" s="11" t="s">
        <v>7273</v>
      </c>
      <c r="G1122" s="11" t="s">
        <v>7274</v>
      </c>
      <c r="H1122" s="157">
        <v>4908.1727796522555</v>
      </c>
    </row>
    <row r="1123" spans="1:8" x14ac:dyDescent="0.25">
      <c r="A1123" s="11" t="s">
        <v>10039</v>
      </c>
      <c r="B1123" s="11" t="s">
        <v>10040</v>
      </c>
      <c r="C1123" s="157">
        <v>10215.183182518329</v>
      </c>
      <c r="F1123" s="11" t="s">
        <v>8196</v>
      </c>
      <c r="G1123" s="11" t="s">
        <v>8197</v>
      </c>
      <c r="H1123" s="157">
        <v>11860.997048713489</v>
      </c>
    </row>
    <row r="1124" spans="1:8" x14ac:dyDescent="0.25">
      <c r="A1124" s="11" t="s">
        <v>6294</v>
      </c>
      <c r="B1124" s="11" t="s">
        <v>6295</v>
      </c>
      <c r="C1124" s="157">
        <v>13020.463992761281</v>
      </c>
      <c r="F1124" s="11" t="s">
        <v>8182</v>
      </c>
      <c r="G1124" s="11" t="s">
        <v>8183</v>
      </c>
      <c r="H1124" s="157">
        <v>9314.4742022865248</v>
      </c>
    </row>
    <row r="1125" spans="1:8" x14ac:dyDescent="0.25">
      <c r="A1125" s="11" t="s">
        <v>7161</v>
      </c>
      <c r="B1125" s="11" t="s">
        <v>7162</v>
      </c>
      <c r="C1125" s="157">
        <v>5499.953468116707</v>
      </c>
      <c r="F1125" s="11" t="s">
        <v>8130</v>
      </c>
      <c r="G1125" s="11" t="s">
        <v>8131</v>
      </c>
      <c r="H1125" s="157">
        <v>10604.572788867375</v>
      </c>
    </row>
    <row r="1126" spans="1:8" x14ac:dyDescent="0.25">
      <c r="A1126" s="11" t="s">
        <v>14236</v>
      </c>
      <c r="B1126" s="11" t="s">
        <v>14237</v>
      </c>
      <c r="C1126" s="157">
        <v>14690.900539861319</v>
      </c>
      <c r="F1126" s="11" t="s">
        <v>8100</v>
      </c>
      <c r="G1126" s="11" t="s">
        <v>8101</v>
      </c>
      <c r="H1126" s="157">
        <v>8681.9111998788394</v>
      </c>
    </row>
    <row r="1127" spans="1:8" x14ac:dyDescent="0.25">
      <c r="A1127" s="11" t="s">
        <v>14678</v>
      </c>
      <c r="B1127" s="11" t="s">
        <v>14679</v>
      </c>
      <c r="C1127" s="157">
        <v>14483.029492866279</v>
      </c>
      <c r="F1127" s="11" t="s">
        <v>8169</v>
      </c>
      <c r="G1127" s="11" t="s">
        <v>2810</v>
      </c>
      <c r="H1127" s="157">
        <v>11684.131406116541</v>
      </c>
    </row>
    <row r="1128" spans="1:8" x14ac:dyDescent="0.25">
      <c r="A1128" s="11" t="s">
        <v>5958</v>
      </c>
      <c r="B1128" s="11" t="s">
        <v>5959</v>
      </c>
      <c r="C1128" s="157">
        <v>9761.2311029612501</v>
      </c>
      <c r="F1128" s="11" t="s">
        <v>8033</v>
      </c>
      <c r="G1128" s="11" t="s">
        <v>3974</v>
      </c>
      <c r="H1128" s="157">
        <v>4755.1238444071478</v>
      </c>
    </row>
    <row r="1129" spans="1:8" x14ac:dyDescent="0.25">
      <c r="A1129" s="11" t="s">
        <v>9086</v>
      </c>
      <c r="B1129" s="11" t="s">
        <v>9087</v>
      </c>
      <c r="C1129" s="157">
        <v>8456.4108935117692</v>
      </c>
      <c r="F1129" s="11" t="s">
        <v>8076</v>
      </c>
      <c r="G1129" s="11" t="s">
        <v>8077</v>
      </c>
      <c r="H1129" s="157">
        <v>10537.082008089259</v>
      </c>
    </row>
    <row r="1130" spans="1:8" x14ac:dyDescent="0.25">
      <c r="A1130" s="11" t="s">
        <v>10041</v>
      </c>
      <c r="B1130" s="11" t="s">
        <v>10042</v>
      </c>
      <c r="C1130" s="157">
        <v>9463.2331656464976</v>
      </c>
      <c r="F1130" s="11" t="s">
        <v>8038</v>
      </c>
      <c r="G1130" s="11" t="s">
        <v>8039</v>
      </c>
      <c r="H1130" s="157">
        <v>5654.2081892256519</v>
      </c>
    </row>
    <row r="1131" spans="1:8" x14ac:dyDescent="0.25">
      <c r="A1131" s="11" t="s">
        <v>8072</v>
      </c>
      <c r="B1131" s="11" t="s">
        <v>8073</v>
      </c>
      <c r="C1131" s="157">
        <v>8248.8463029054365</v>
      </c>
      <c r="F1131" s="11" t="s">
        <v>8186</v>
      </c>
      <c r="G1131" s="11" t="s">
        <v>8187</v>
      </c>
      <c r="H1131" s="157">
        <v>13597.143906310592</v>
      </c>
    </row>
    <row r="1132" spans="1:8" x14ac:dyDescent="0.25">
      <c r="A1132" s="11" t="s">
        <v>13533</v>
      </c>
      <c r="B1132" s="11" t="s">
        <v>13534</v>
      </c>
      <c r="C1132" s="157">
        <v>18541.60871020507</v>
      </c>
      <c r="F1132" s="11" t="s">
        <v>8238</v>
      </c>
      <c r="G1132" s="11" t="s">
        <v>8239</v>
      </c>
      <c r="H1132" s="157">
        <v>12628.01284021285</v>
      </c>
    </row>
    <row r="1133" spans="1:8" x14ac:dyDescent="0.25">
      <c r="A1133" s="11" t="s">
        <v>6635</v>
      </c>
      <c r="B1133" s="11" t="s">
        <v>6636</v>
      </c>
      <c r="C1133" s="157">
        <v>4364.2267780653119</v>
      </c>
      <c r="F1133" s="11" t="s">
        <v>8090</v>
      </c>
      <c r="G1133" s="11" t="s">
        <v>8091</v>
      </c>
      <c r="H1133" s="157">
        <v>5752.4364350169953</v>
      </c>
    </row>
    <row r="1134" spans="1:8" x14ac:dyDescent="0.25">
      <c r="A1134" s="11" t="s">
        <v>9088</v>
      </c>
      <c r="B1134" s="11" t="s">
        <v>9089</v>
      </c>
      <c r="C1134" s="157">
        <v>26354.340417948315</v>
      </c>
      <c r="F1134" s="11" t="s">
        <v>8134</v>
      </c>
      <c r="G1134" s="11" t="s">
        <v>8135</v>
      </c>
      <c r="H1134" s="157">
        <v>4153.9269730710566</v>
      </c>
    </row>
    <row r="1135" spans="1:8" x14ac:dyDescent="0.25">
      <c r="A1135" s="11" t="s">
        <v>3344</v>
      </c>
      <c r="B1135" s="11" t="s">
        <v>3345</v>
      </c>
      <c r="C1135" s="157">
        <v>2212.7083797612154</v>
      </c>
      <c r="D1135" s="12"/>
      <c r="E1135" s="12"/>
      <c r="F1135" s="11" t="s">
        <v>8058</v>
      </c>
      <c r="G1135" s="11" t="s">
        <v>8059</v>
      </c>
      <c r="H1135" s="157">
        <v>20247.048170643786</v>
      </c>
    </row>
    <row r="1136" spans="1:8" x14ac:dyDescent="0.25">
      <c r="A1136" s="11" t="s">
        <v>3820</v>
      </c>
      <c r="B1136" s="11" t="s">
        <v>3821</v>
      </c>
      <c r="C1136" s="157">
        <v>11108.918442793727</v>
      </c>
      <c r="D1136" s="12"/>
      <c r="E1136" s="12"/>
      <c r="F1136" s="11" t="s">
        <v>8118</v>
      </c>
      <c r="G1136" s="11" t="s">
        <v>8119</v>
      </c>
      <c r="H1136" s="157">
        <v>13713.600014666235</v>
      </c>
    </row>
    <row r="1137" spans="1:8" x14ac:dyDescent="0.25">
      <c r="A1137" s="11" t="s">
        <v>11984</v>
      </c>
      <c r="B1137" s="11" t="s">
        <v>11985</v>
      </c>
      <c r="C1137" s="157">
        <v>9601.8803572935976</v>
      </c>
      <c r="F1137" s="11" t="s">
        <v>8225</v>
      </c>
      <c r="G1137" s="11" t="s">
        <v>8226</v>
      </c>
      <c r="H1137" s="157">
        <v>13546.01349008656</v>
      </c>
    </row>
    <row r="1138" spans="1:8" x14ac:dyDescent="0.25">
      <c r="A1138" s="11" t="s">
        <v>10043</v>
      </c>
      <c r="B1138" s="11" t="s">
        <v>10044</v>
      </c>
      <c r="C1138" s="157">
        <v>10195.818712913084</v>
      </c>
      <c r="F1138" s="11" t="s">
        <v>8122</v>
      </c>
      <c r="G1138" s="11" t="s">
        <v>8123</v>
      </c>
      <c r="H1138" s="157">
        <v>7517.8580495632941</v>
      </c>
    </row>
    <row r="1139" spans="1:8" x14ac:dyDescent="0.25">
      <c r="A1139" s="11" t="s">
        <v>4043</v>
      </c>
      <c r="B1139" s="11" t="s">
        <v>4044</v>
      </c>
      <c r="C1139" s="157">
        <v>4871.4167877141526</v>
      </c>
      <c r="D1139" s="12"/>
      <c r="E1139" s="12"/>
      <c r="F1139" s="11" t="s">
        <v>8174</v>
      </c>
      <c r="G1139" s="11" t="s">
        <v>8175</v>
      </c>
      <c r="H1139" s="157">
        <v>8502.3567906308108</v>
      </c>
    </row>
    <row r="1140" spans="1:8" x14ac:dyDescent="0.25">
      <c r="A1140" s="11" t="s">
        <v>7788</v>
      </c>
      <c r="B1140" s="11" t="s">
        <v>7789</v>
      </c>
      <c r="C1140" s="157">
        <v>2424.0226658503761</v>
      </c>
      <c r="F1140" s="11" t="s">
        <v>8252</v>
      </c>
      <c r="G1140" s="11" t="s">
        <v>8253</v>
      </c>
      <c r="H1140" s="157">
        <v>12451.407266956965</v>
      </c>
    </row>
    <row r="1141" spans="1:8" x14ac:dyDescent="0.25">
      <c r="A1141" s="11" t="s">
        <v>3625</v>
      </c>
      <c r="B1141" s="11" t="s">
        <v>3626</v>
      </c>
      <c r="C1141" s="157">
        <v>8551.0545287088389</v>
      </c>
      <c r="D1141" s="12"/>
      <c r="E1141" s="12"/>
      <c r="F1141" s="11" t="s">
        <v>8205</v>
      </c>
      <c r="G1141" s="11" t="s">
        <v>8206</v>
      </c>
      <c r="H1141" s="157">
        <v>12635.994033535162</v>
      </c>
    </row>
    <row r="1142" spans="1:8" x14ac:dyDescent="0.25">
      <c r="A1142" s="11" t="s">
        <v>4945</v>
      </c>
      <c r="B1142" s="11" t="s">
        <v>4946</v>
      </c>
      <c r="C1142" s="157">
        <v>12166.732831840463</v>
      </c>
      <c r="D1142" s="12"/>
      <c r="E1142" s="12"/>
      <c r="F1142" s="11" t="s">
        <v>8178</v>
      </c>
      <c r="G1142" s="11" t="s">
        <v>8179</v>
      </c>
      <c r="H1142" s="157">
        <v>5524.2972828007842</v>
      </c>
    </row>
    <row r="1143" spans="1:8" x14ac:dyDescent="0.25">
      <c r="A1143" s="11" t="s">
        <v>7373</v>
      </c>
      <c r="B1143" s="11" t="s">
        <v>7374</v>
      </c>
      <c r="C1143" s="157">
        <v>3156.9356085168706</v>
      </c>
      <c r="F1143" s="11" t="s">
        <v>8155</v>
      </c>
      <c r="G1143" s="11" t="s">
        <v>8156</v>
      </c>
      <c r="H1143" s="157">
        <v>7997.6375483208731</v>
      </c>
    </row>
    <row r="1144" spans="1:8" x14ac:dyDescent="0.25">
      <c r="A1144" s="11" t="s">
        <v>14238</v>
      </c>
      <c r="B1144" s="11" t="s">
        <v>14239</v>
      </c>
      <c r="C1144" s="157">
        <v>19362.565990295981</v>
      </c>
      <c r="F1144" s="11" t="s">
        <v>8040</v>
      </c>
      <c r="G1144" s="11" t="s">
        <v>8041</v>
      </c>
      <c r="H1144" s="157">
        <v>10197.241287800898</v>
      </c>
    </row>
    <row r="1145" spans="1:8" x14ac:dyDescent="0.25">
      <c r="A1145" s="11" t="s">
        <v>13790</v>
      </c>
      <c r="B1145" s="11" t="s">
        <v>13791</v>
      </c>
      <c r="C1145" s="157">
        <v>13031.419983092734</v>
      </c>
      <c r="F1145" s="11" t="s">
        <v>8056</v>
      </c>
      <c r="G1145" s="11" t="s">
        <v>8057</v>
      </c>
      <c r="H1145" s="157">
        <v>5507.5288456713934</v>
      </c>
    </row>
    <row r="1146" spans="1:8" x14ac:dyDescent="0.25">
      <c r="A1146" s="11" t="s">
        <v>2913</v>
      </c>
      <c r="B1146" s="11" t="s">
        <v>2914</v>
      </c>
      <c r="C1146" s="157">
        <v>9349.1696608945967</v>
      </c>
      <c r="D1146" s="12"/>
      <c r="E1146" s="12"/>
      <c r="F1146" s="11" t="s">
        <v>8184</v>
      </c>
      <c r="G1146" s="11" t="s">
        <v>8185</v>
      </c>
      <c r="H1146" s="157">
        <v>23584.485694573825</v>
      </c>
    </row>
    <row r="1147" spans="1:8" x14ac:dyDescent="0.25">
      <c r="A1147" s="11" t="s">
        <v>3822</v>
      </c>
      <c r="B1147" s="11" t="s">
        <v>3823</v>
      </c>
      <c r="C1147" s="157">
        <v>9015.3138927030268</v>
      </c>
      <c r="D1147" s="12"/>
      <c r="E1147" s="12"/>
      <c r="F1147" s="11" t="s">
        <v>8165</v>
      </c>
      <c r="G1147" s="11" t="s">
        <v>8166</v>
      </c>
      <c r="H1147" s="157">
        <v>7167.0854539084576</v>
      </c>
    </row>
    <row r="1148" spans="1:8" x14ac:dyDescent="0.25">
      <c r="A1148" s="11" t="s">
        <v>3346</v>
      </c>
      <c r="B1148" s="11" t="s">
        <v>3347</v>
      </c>
      <c r="C1148" s="157">
        <v>6157.3936008363835</v>
      </c>
      <c r="D1148" s="12"/>
      <c r="E1148" s="12"/>
      <c r="F1148" s="11" t="s">
        <v>8374</v>
      </c>
      <c r="G1148" s="11" t="s">
        <v>8375</v>
      </c>
      <c r="H1148" s="157">
        <v>3766.7742791496803</v>
      </c>
    </row>
    <row r="1149" spans="1:8" x14ac:dyDescent="0.25">
      <c r="A1149" s="11" t="s">
        <v>7538</v>
      </c>
      <c r="B1149" s="11" t="s">
        <v>7539</v>
      </c>
      <c r="C1149" s="157">
        <v>13276.561480182165</v>
      </c>
      <c r="F1149" s="11" t="s">
        <v>8088</v>
      </c>
      <c r="G1149" s="11" t="s">
        <v>8089</v>
      </c>
      <c r="H1149" s="157">
        <v>8979.3892998541087</v>
      </c>
    </row>
    <row r="1150" spans="1:8" x14ac:dyDescent="0.25">
      <c r="A1150" s="11" t="s">
        <v>13946</v>
      </c>
      <c r="B1150" s="11" t="s">
        <v>13947</v>
      </c>
      <c r="C1150" s="157">
        <v>147.85543245426598</v>
      </c>
      <c r="F1150" s="11" t="s">
        <v>8153</v>
      </c>
      <c r="G1150" s="11" t="s">
        <v>8154</v>
      </c>
      <c r="H1150" s="157">
        <v>8908.9370009869508</v>
      </c>
    </row>
    <row r="1151" spans="1:8" x14ac:dyDescent="0.25">
      <c r="A1151" s="11" t="s">
        <v>14240</v>
      </c>
      <c r="B1151" s="11" t="s">
        <v>14241</v>
      </c>
      <c r="C1151" s="157">
        <v>16959.339815988573</v>
      </c>
      <c r="F1151" s="11" t="s">
        <v>8223</v>
      </c>
      <c r="G1151" s="11" t="s">
        <v>8224</v>
      </c>
      <c r="H1151" s="157">
        <v>7007.2331590245039</v>
      </c>
    </row>
    <row r="1152" spans="1:8" x14ac:dyDescent="0.25">
      <c r="A1152" s="11" t="s">
        <v>11986</v>
      </c>
      <c r="B1152" s="11" t="s">
        <v>11987</v>
      </c>
      <c r="C1152" s="157">
        <v>558.87238881857877</v>
      </c>
      <c r="F1152" s="11" t="s">
        <v>8054</v>
      </c>
      <c r="G1152" s="11" t="s">
        <v>8055</v>
      </c>
      <c r="H1152" s="157">
        <v>3388.3637794953752</v>
      </c>
    </row>
    <row r="1153" spans="1:8" x14ac:dyDescent="0.25">
      <c r="A1153" s="11" t="s">
        <v>10584</v>
      </c>
      <c r="B1153" s="11" t="s">
        <v>10585</v>
      </c>
      <c r="C1153" s="157">
        <v>7776.5957929330452</v>
      </c>
      <c r="F1153" s="11" t="s">
        <v>8145</v>
      </c>
      <c r="G1153" s="11" t="s">
        <v>8146</v>
      </c>
      <c r="H1153" s="157">
        <v>7697.3971090550076</v>
      </c>
    </row>
    <row r="1154" spans="1:8" x14ac:dyDescent="0.25">
      <c r="A1154" s="11" t="s">
        <v>13948</v>
      </c>
      <c r="B1154" s="11" t="s">
        <v>13949</v>
      </c>
      <c r="C1154" s="157">
        <v>15540.700572704831</v>
      </c>
      <c r="F1154" s="11" t="s">
        <v>8172</v>
      </c>
      <c r="G1154" s="11" t="s">
        <v>8173</v>
      </c>
      <c r="H1154" s="157">
        <v>8912.5470035756589</v>
      </c>
    </row>
    <row r="1155" spans="1:8" x14ac:dyDescent="0.25">
      <c r="A1155" s="11" t="s">
        <v>9090</v>
      </c>
      <c r="B1155" s="11" t="s">
        <v>9091</v>
      </c>
      <c r="C1155" s="157">
        <v>5763.9610056971624</v>
      </c>
      <c r="F1155" s="11" t="s">
        <v>8149</v>
      </c>
      <c r="G1155" s="11" t="s">
        <v>8150</v>
      </c>
      <c r="H1155" s="157">
        <v>9397.9216553966562</v>
      </c>
    </row>
    <row r="1156" spans="1:8" x14ac:dyDescent="0.25">
      <c r="A1156" s="11" t="s">
        <v>9669</v>
      </c>
      <c r="B1156" s="11" t="s">
        <v>9670</v>
      </c>
      <c r="C1156" s="157">
        <v>13942.435309255241</v>
      </c>
      <c r="F1156" s="11" t="s">
        <v>8176</v>
      </c>
      <c r="G1156" s="11" t="s">
        <v>8177</v>
      </c>
      <c r="H1156" s="157">
        <v>23174.944526024225</v>
      </c>
    </row>
    <row r="1157" spans="1:8" x14ac:dyDescent="0.25">
      <c r="A1157" s="11" t="s">
        <v>9671</v>
      </c>
      <c r="B1157" s="11" t="s">
        <v>9672</v>
      </c>
      <c r="C1157" s="157">
        <v>1905.9448033457365</v>
      </c>
      <c r="F1157" s="11" t="s">
        <v>8064</v>
      </c>
      <c r="G1157" s="11" t="s">
        <v>8065</v>
      </c>
      <c r="H1157" s="157">
        <v>14262.478363324184</v>
      </c>
    </row>
    <row r="1158" spans="1:8" x14ac:dyDescent="0.25">
      <c r="A1158" s="11" t="s">
        <v>4947</v>
      </c>
      <c r="B1158" s="11" t="s">
        <v>4948</v>
      </c>
      <c r="C1158" s="157">
        <v>11341.495855352177</v>
      </c>
      <c r="D1158" s="12"/>
      <c r="E1158" s="12"/>
      <c r="F1158" s="11" t="s">
        <v>8270</v>
      </c>
      <c r="G1158" s="11" t="s">
        <v>8271</v>
      </c>
      <c r="H1158" s="157">
        <v>10383.708115773778</v>
      </c>
    </row>
    <row r="1159" spans="1:8" x14ac:dyDescent="0.25">
      <c r="A1159" s="11" t="s">
        <v>3348</v>
      </c>
      <c r="B1159" s="11" t="s">
        <v>3349</v>
      </c>
      <c r="C1159" s="157">
        <v>7745.2954794253092</v>
      </c>
      <c r="D1159" s="12"/>
      <c r="E1159" s="12"/>
      <c r="F1159" s="11" t="s">
        <v>8052</v>
      </c>
      <c r="G1159" s="11" t="s">
        <v>8053</v>
      </c>
      <c r="H1159" s="157">
        <v>4215.4356502334631</v>
      </c>
    </row>
    <row r="1160" spans="1:8" x14ac:dyDescent="0.25">
      <c r="A1160" s="11" t="s">
        <v>11271</v>
      </c>
      <c r="B1160" s="11" t="s">
        <v>11272</v>
      </c>
      <c r="C1160" s="157">
        <v>10170.486064507122</v>
      </c>
      <c r="F1160" s="11" t="s">
        <v>8180</v>
      </c>
      <c r="G1160" s="11" t="s">
        <v>8181</v>
      </c>
      <c r="H1160" s="157">
        <v>10427.467330879859</v>
      </c>
    </row>
    <row r="1161" spans="1:8" x14ac:dyDescent="0.25">
      <c r="A1161" s="11" t="s">
        <v>9092</v>
      </c>
      <c r="B1161" s="11" t="s">
        <v>9093</v>
      </c>
      <c r="C1161" s="157">
        <v>16752.060306839769</v>
      </c>
      <c r="F1161" s="11" t="s">
        <v>8159</v>
      </c>
      <c r="G1161" s="11" t="s">
        <v>8160</v>
      </c>
      <c r="H1161" s="157">
        <v>8391.6151715684955</v>
      </c>
    </row>
    <row r="1162" spans="1:8" x14ac:dyDescent="0.25">
      <c r="A1162" s="11" t="s">
        <v>3824</v>
      </c>
      <c r="B1162" s="11" t="s">
        <v>3825</v>
      </c>
      <c r="C1162" s="157">
        <v>10735.051165874114</v>
      </c>
      <c r="D1162" s="12"/>
      <c r="E1162" s="12"/>
      <c r="F1162" s="11" t="s">
        <v>8207</v>
      </c>
      <c r="G1162" s="11" t="s">
        <v>8208</v>
      </c>
      <c r="H1162" s="157">
        <v>5400.9032097913205</v>
      </c>
    </row>
    <row r="1163" spans="1:8" x14ac:dyDescent="0.25">
      <c r="A1163" s="11" t="s">
        <v>3083</v>
      </c>
      <c r="B1163" s="11" t="s">
        <v>3084</v>
      </c>
      <c r="C1163" s="157">
        <v>6578.0903044885217</v>
      </c>
      <c r="D1163" s="12"/>
      <c r="E1163" s="12"/>
      <c r="F1163" s="11" t="s">
        <v>8143</v>
      </c>
      <c r="G1163" s="11" t="s">
        <v>8144</v>
      </c>
      <c r="H1163" s="157">
        <v>5323.1288642279369</v>
      </c>
    </row>
    <row r="1164" spans="1:8" x14ac:dyDescent="0.25">
      <c r="A1164" s="11" t="s">
        <v>2735</v>
      </c>
      <c r="B1164" s="11" t="s">
        <v>2736</v>
      </c>
      <c r="C1164" s="157">
        <v>8649.9747157805832</v>
      </c>
      <c r="D1164" s="12"/>
      <c r="E1164" s="12"/>
      <c r="F1164" s="11" t="s">
        <v>8192</v>
      </c>
      <c r="G1164" s="11" t="s">
        <v>8193</v>
      </c>
      <c r="H1164" s="157">
        <v>5519.0534680374203</v>
      </c>
    </row>
    <row r="1165" spans="1:8" x14ac:dyDescent="0.25">
      <c r="A1165" s="11" t="s">
        <v>10045</v>
      </c>
      <c r="B1165" s="11" t="s">
        <v>2736</v>
      </c>
      <c r="C1165" s="157">
        <v>5060.7438442764505</v>
      </c>
      <c r="F1165" s="11" t="s">
        <v>8227</v>
      </c>
      <c r="G1165" s="11" t="s">
        <v>8228</v>
      </c>
      <c r="H1165" s="157">
        <v>5385.0410862081389</v>
      </c>
    </row>
    <row r="1166" spans="1:8" x14ac:dyDescent="0.25">
      <c r="A1166" s="11" t="s">
        <v>5582</v>
      </c>
      <c r="B1166" s="11" t="s">
        <v>5583</v>
      </c>
      <c r="C1166" s="157">
        <v>4792.2167732109838</v>
      </c>
      <c r="F1166" s="11" t="s">
        <v>8250</v>
      </c>
      <c r="G1166" s="11" t="s">
        <v>8251</v>
      </c>
      <c r="H1166" s="157">
        <v>4485.0484129615343</v>
      </c>
    </row>
    <row r="1167" spans="1:8" x14ac:dyDescent="0.25">
      <c r="A1167" s="11" t="s">
        <v>11273</v>
      </c>
      <c r="B1167" s="11" t="s">
        <v>11274</v>
      </c>
      <c r="C1167" s="157">
        <v>12314.647590228878</v>
      </c>
      <c r="F1167" s="11" t="s">
        <v>8229</v>
      </c>
      <c r="G1167" s="11" t="s">
        <v>8230</v>
      </c>
      <c r="H1167" s="157">
        <v>3623.604586516502</v>
      </c>
    </row>
    <row r="1168" spans="1:8" x14ac:dyDescent="0.25">
      <c r="A1168" s="11" t="s">
        <v>10046</v>
      </c>
      <c r="B1168" s="11" t="s">
        <v>10047</v>
      </c>
      <c r="C1168" s="157">
        <v>3156.2911985064579</v>
      </c>
      <c r="F1168" s="11" t="s">
        <v>8062</v>
      </c>
      <c r="G1168" s="11" t="s">
        <v>8063</v>
      </c>
      <c r="H1168" s="157">
        <v>15681.516718368261</v>
      </c>
    </row>
    <row r="1169" spans="1:8" x14ac:dyDescent="0.25">
      <c r="A1169" s="11" t="s">
        <v>12593</v>
      </c>
      <c r="B1169" s="11" t="s">
        <v>12594</v>
      </c>
      <c r="C1169" s="157">
        <v>7882.3186264185379</v>
      </c>
      <c r="F1169" s="11" t="s">
        <v>8126</v>
      </c>
      <c r="G1169" s="11" t="s">
        <v>8127</v>
      </c>
      <c r="H1169" s="157">
        <v>11602.532244290773</v>
      </c>
    </row>
    <row r="1170" spans="1:8" x14ac:dyDescent="0.25">
      <c r="A1170" s="11" t="s">
        <v>13535</v>
      </c>
      <c r="B1170" s="11" t="s">
        <v>13536</v>
      </c>
      <c r="C1170" s="157">
        <v>14620.173917498925</v>
      </c>
      <c r="F1170" s="11" t="s">
        <v>8246</v>
      </c>
      <c r="G1170" s="11" t="s">
        <v>8247</v>
      </c>
      <c r="H1170" s="157">
        <v>7117.4211253042185</v>
      </c>
    </row>
    <row r="1171" spans="1:8" x14ac:dyDescent="0.25">
      <c r="A1171" s="11" t="s">
        <v>11988</v>
      </c>
      <c r="B1171" s="11" t="s">
        <v>11989</v>
      </c>
      <c r="C1171" s="157">
        <v>8312.7222300916692</v>
      </c>
      <c r="F1171" s="11" t="s">
        <v>8258</v>
      </c>
      <c r="G1171" s="11" t="s">
        <v>8259</v>
      </c>
      <c r="H1171" s="157">
        <v>4227.8524569205738</v>
      </c>
    </row>
    <row r="1172" spans="1:8" x14ac:dyDescent="0.25">
      <c r="A1172" s="11" t="s">
        <v>6959</v>
      </c>
      <c r="B1172" s="11" t="s">
        <v>6960</v>
      </c>
      <c r="C1172" s="157">
        <v>5373.5340673333612</v>
      </c>
      <c r="F1172" s="11" t="s">
        <v>8104</v>
      </c>
      <c r="G1172" s="11" t="s">
        <v>8105</v>
      </c>
      <c r="H1172" s="157">
        <v>5183.4088659695417</v>
      </c>
    </row>
    <row r="1173" spans="1:8" x14ac:dyDescent="0.25">
      <c r="A1173" s="11" t="s">
        <v>9094</v>
      </c>
      <c r="B1173" s="11" t="s">
        <v>9095</v>
      </c>
      <c r="C1173" s="157">
        <v>13103.434630528271</v>
      </c>
      <c r="F1173" s="11" t="s">
        <v>8198</v>
      </c>
      <c r="G1173" s="11" t="s">
        <v>8199</v>
      </c>
      <c r="H1173" s="157">
        <v>7954.5939053544344</v>
      </c>
    </row>
    <row r="1174" spans="1:8" x14ac:dyDescent="0.25">
      <c r="A1174" s="11" t="s">
        <v>7375</v>
      </c>
      <c r="B1174" s="11" t="s">
        <v>7376</v>
      </c>
      <c r="C1174" s="157">
        <v>13584.843839996884</v>
      </c>
      <c r="F1174" s="11" t="s">
        <v>8106</v>
      </c>
      <c r="G1174" s="11" t="s">
        <v>8107</v>
      </c>
      <c r="H1174" s="157">
        <v>4359.8089827554359</v>
      </c>
    </row>
    <row r="1175" spans="1:8" x14ac:dyDescent="0.25">
      <c r="A1175" s="11" t="s">
        <v>9096</v>
      </c>
      <c r="B1175" s="11" t="s">
        <v>9097</v>
      </c>
      <c r="C1175" s="157">
        <v>7543.5106342424506</v>
      </c>
      <c r="F1175" s="11" t="s">
        <v>8188</v>
      </c>
      <c r="G1175" s="11" t="s">
        <v>8189</v>
      </c>
      <c r="H1175" s="157">
        <v>10414.760528734425</v>
      </c>
    </row>
    <row r="1176" spans="1:8" x14ac:dyDescent="0.25">
      <c r="A1176" s="11" t="s">
        <v>12595</v>
      </c>
      <c r="B1176" s="11" t="s">
        <v>12596</v>
      </c>
      <c r="C1176" s="157">
        <v>2664.5993395123833</v>
      </c>
      <c r="F1176" s="11" t="s">
        <v>8221</v>
      </c>
      <c r="G1176" s="11" t="s">
        <v>8222</v>
      </c>
      <c r="H1176" s="157">
        <v>6263.7190872814872</v>
      </c>
    </row>
    <row r="1177" spans="1:8" x14ac:dyDescent="0.25">
      <c r="A1177" s="11" t="s">
        <v>8694</v>
      </c>
      <c r="B1177" s="11" t="s">
        <v>8695</v>
      </c>
      <c r="C1177" s="157">
        <v>3076.2752507951413</v>
      </c>
      <c r="F1177" s="11" t="s">
        <v>8120</v>
      </c>
      <c r="G1177" s="11" t="s">
        <v>8121</v>
      </c>
      <c r="H1177" s="157">
        <v>4708.6495691646542</v>
      </c>
    </row>
    <row r="1178" spans="1:8" x14ac:dyDescent="0.25">
      <c r="A1178" s="11" t="s">
        <v>14417</v>
      </c>
      <c r="B1178" s="11" t="s">
        <v>14418</v>
      </c>
      <c r="C1178" s="157">
        <v>3611.3258610018984</v>
      </c>
      <c r="F1178" s="11" t="s">
        <v>8114</v>
      </c>
      <c r="G1178" s="11" t="s">
        <v>8115</v>
      </c>
      <c r="H1178" s="157">
        <v>8363.4114004137955</v>
      </c>
    </row>
    <row r="1179" spans="1:8" x14ac:dyDescent="0.25">
      <c r="A1179" s="11" t="s">
        <v>11275</v>
      </c>
      <c r="B1179" s="11" t="s">
        <v>11276</v>
      </c>
      <c r="C1179" s="157">
        <v>19052.312115815083</v>
      </c>
      <c r="F1179" s="11" t="s">
        <v>8147</v>
      </c>
      <c r="G1179" s="11" t="s">
        <v>8148</v>
      </c>
      <c r="H1179" s="157">
        <v>11290.979296632244</v>
      </c>
    </row>
    <row r="1180" spans="1:8" x14ac:dyDescent="0.25">
      <c r="A1180" s="11" t="s">
        <v>14242</v>
      </c>
      <c r="B1180" s="11" t="s">
        <v>14243</v>
      </c>
      <c r="C1180" s="157">
        <v>17717.1855370249</v>
      </c>
      <c r="F1180" s="11" t="s">
        <v>8116</v>
      </c>
      <c r="G1180" s="11" t="s">
        <v>8117</v>
      </c>
      <c r="H1180" s="157">
        <v>4330.6053891969141</v>
      </c>
    </row>
    <row r="1181" spans="1:8" x14ac:dyDescent="0.25">
      <c r="A1181" s="11" t="s">
        <v>11277</v>
      </c>
      <c r="B1181" s="11" t="s">
        <v>11278</v>
      </c>
      <c r="C1181" s="157">
        <v>8998.6573474902507</v>
      </c>
      <c r="F1181" s="11" t="s">
        <v>8256</v>
      </c>
      <c r="G1181" s="11" t="s">
        <v>8257</v>
      </c>
      <c r="H1181" s="157">
        <v>5070.3032010555171</v>
      </c>
    </row>
    <row r="1182" spans="1:8" x14ac:dyDescent="0.25">
      <c r="A1182" s="11" t="s">
        <v>11279</v>
      </c>
      <c r="B1182" s="11" t="s">
        <v>11280</v>
      </c>
      <c r="C1182" s="157">
        <v>4637.8261938541518</v>
      </c>
      <c r="F1182" s="11" t="s">
        <v>8096</v>
      </c>
      <c r="G1182" s="11" t="s">
        <v>8097</v>
      </c>
      <c r="H1182" s="157">
        <v>5817.0028395425315</v>
      </c>
    </row>
    <row r="1183" spans="1:8" x14ac:dyDescent="0.25">
      <c r="A1183" s="11" t="s">
        <v>2915</v>
      </c>
      <c r="B1183" s="11" t="s">
        <v>2916</v>
      </c>
      <c r="C1183" s="157">
        <v>10416.298163766485</v>
      </c>
      <c r="D1183" s="12"/>
      <c r="E1183" s="12"/>
      <c r="F1183" s="11" t="s">
        <v>8102</v>
      </c>
      <c r="G1183" s="11" t="s">
        <v>8103</v>
      </c>
      <c r="H1183" s="157">
        <v>9518.1120790015466</v>
      </c>
    </row>
    <row r="1184" spans="1:8" x14ac:dyDescent="0.25">
      <c r="A1184" s="11" t="s">
        <v>11281</v>
      </c>
      <c r="B1184" s="11" t="s">
        <v>11282</v>
      </c>
      <c r="C1184" s="157">
        <v>4301.8097985160093</v>
      </c>
      <c r="F1184" s="11" t="s">
        <v>8036</v>
      </c>
      <c r="G1184" s="11" t="s">
        <v>8037</v>
      </c>
      <c r="H1184" s="157">
        <v>4583.6607555310284</v>
      </c>
    </row>
    <row r="1185" spans="1:8" x14ac:dyDescent="0.25">
      <c r="A1185" s="11" t="s">
        <v>10586</v>
      </c>
      <c r="B1185" s="11" t="s">
        <v>10587</v>
      </c>
      <c r="C1185" s="157">
        <v>17561.059168474101</v>
      </c>
      <c r="F1185" s="11" t="s">
        <v>8194</v>
      </c>
      <c r="G1185" s="11" t="s">
        <v>8195</v>
      </c>
      <c r="H1185" s="157">
        <v>5266.8985315137124</v>
      </c>
    </row>
    <row r="1186" spans="1:8" x14ac:dyDescent="0.25">
      <c r="A1186" s="11" t="s">
        <v>12757</v>
      </c>
      <c r="B1186" s="11" t="s">
        <v>10587</v>
      </c>
      <c r="C1186" s="157">
        <v>12066.523281716591</v>
      </c>
      <c r="F1186" s="11" t="s">
        <v>8240</v>
      </c>
      <c r="G1186" s="11" t="s">
        <v>8241</v>
      </c>
      <c r="H1186" s="157">
        <v>12207.02503251423</v>
      </c>
    </row>
    <row r="1187" spans="1:8" x14ac:dyDescent="0.25">
      <c r="A1187" s="11" t="s">
        <v>5584</v>
      </c>
      <c r="B1187" s="11" t="s">
        <v>5585</v>
      </c>
      <c r="C1187" s="157">
        <v>7286.4499102220716</v>
      </c>
      <c r="F1187" s="11" t="s">
        <v>8110</v>
      </c>
      <c r="G1187" s="11" t="s">
        <v>8111</v>
      </c>
      <c r="H1187" s="157">
        <v>10623.507239379105</v>
      </c>
    </row>
    <row r="1188" spans="1:8" x14ac:dyDescent="0.25">
      <c r="A1188" s="11" t="s">
        <v>13537</v>
      </c>
      <c r="B1188" s="11" t="s">
        <v>5585</v>
      </c>
      <c r="C1188" s="157">
        <v>4247.5257545664817</v>
      </c>
      <c r="F1188" s="11" t="s">
        <v>8161</v>
      </c>
      <c r="G1188" s="11" t="s">
        <v>8162</v>
      </c>
      <c r="H1188" s="157">
        <v>2791.4944017676435</v>
      </c>
    </row>
    <row r="1189" spans="1:8" x14ac:dyDescent="0.25">
      <c r="A1189" s="11" t="s">
        <v>2917</v>
      </c>
      <c r="B1189" s="11" t="s">
        <v>2918</v>
      </c>
      <c r="C1189" s="157">
        <v>11146.130128512073</v>
      </c>
      <c r="D1189" s="12"/>
      <c r="E1189" s="12"/>
      <c r="F1189" s="11" t="s">
        <v>8042</v>
      </c>
      <c r="G1189" s="11" t="s">
        <v>8043</v>
      </c>
      <c r="H1189" s="157">
        <v>4997.0482129650054</v>
      </c>
    </row>
    <row r="1190" spans="1:8" x14ac:dyDescent="0.25">
      <c r="A1190" s="11" t="s">
        <v>7377</v>
      </c>
      <c r="B1190" s="11" t="s">
        <v>7378</v>
      </c>
      <c r="C1190" s="157">
        <v>5906.3343714912762</v>
      </c>
      <c r="F1190" s="11" t="s">
        <v>8140</v>
      </c>
      <c r="G1190" s="11" t="s">
        <v>4558</v>
      </c>
      <c r="H1190" s="157">
        <v>5300.9293635156419</v>
      </c>
    </row>
    <row r="1191" spans="1:8" x14ac:dyDescent="0.25">
      <c r="A1191" s="11" t="s">
        <v>11283</v>
      </c>
      <c r="B1191" s="11" t="s">
        <v>11284</v>
      </c>
      <c r="C1191" s="157">
        <v>11257.198517104047</v>
      </c>
      <c r="F1191" s="11" t="s">
        <v>8213</v>
      </c>
      <c r="G1191" s="11" t="s">
        <v>8214</v>
      </c>
      <c r="H1191" s="157">
        <v>4607.4658836737135</v>
      </c>
    </row>
    <row r="1192" spans="1:8" x14ac:dyDescent="0.25">
      <c r="A1192" s="11" t="s">
        <v>14080</v>
      </c>
      <c r="B1192" s="11" t="s">
        <v>14081</v>
      </c>
      <c r="C1192" s="157">
        <v>420.39916068948691</v>
      </c>
      <c r="F1192" s="11" t="s">
        <v>8260</v>
      </c>
      <c r="G1192" s="11" t="s">
        <v>8261</v>
      </c>
      <c r="H1192" s="157">
        <v>4400.8641025517891</v>
      </c>
    </row>
    <row r="1193" spans="1:8" x14ac:dyDescent="0.25">
      <c r="A1193" s="11" t="s">
        <v>4045</v>
      </c>
      <c r="B1193" s="11" t="s">
        <v>4046</v>
      </c>
      <c r="C1193" s="157">
        <v>4938.7343297738125</v>
      </c>
      <c r="D1193" s="12"/>
      <c r="E1193" s="12"/>
      <c r="F1193" s="11" t="s">
        <v>8219</v>
      </c>
      <c r="G1193" s="11" t="s">
        <v>8220</v>
      </c>
      <c r="H1193" s="157">
        <v>5633.4068481765744</v>
      </c>
    </row>
    <row r="1194" spans="1:8" x14ac:dyDescent="0.25">
      <c r="A1194" s="11" t="s">
        <v>6637</v>
      </c>
      <c r="B1194" s="11" t="s">
        <v>6638</v>
      </c>
      <c r="C1194" s="157">
        <v>10468.760366925935</v>
      </c>
      <c r="F1194" s="11" t="s">
        <v>8124</v>
      </c>
      <c r="G1194" s="11" t="s">
        <v>8125</v>
      </c>
      <c r="H1194" s="157">
        <v>9300.8500572650137</v>
      </c>
    </row>
    <row r="1195" spans="1:8" x14ac:dyDescent="0.25">
      <c r="A1195" s="11" t="s">
        <v>7540</v>
      </c>
      <c r="B1195" s="11" t="s">
        <v>7541</v>
      </c>
      <c r="C1195" s="157">
        <v>7558.4740697427787</v>
      </c>
      <c r="F1195" s="11" t="s">
        <v>8108</v>
      </c>
      <c r="G1195" s="11" t="s">
        <v>8109</v>
      </c>
      <c r="H1195" s="157">
        <v>7386.4490966903113</v>
      </c>
    </row>
    <row r="1196" spans="1:8" x14ac:dyDescent="0.25">
      <c r="A1196" s="11" t="s">
        <v>6296</v>
      </c>
      <c r="B1196" s="11" t="s">
        <v>6297</v>
      </c>
      <c r="C1196" s="157">
        <v>3711.8705079472052</v>
      </c>
      <c r="F1196" s="11" t="s">
        <v>8211</v>
      </c>
      <c r="G1196" s="11" t="s">
        <v>8212</v>
      </c>
      <c r="H1196" s="157">
        <v>6055.9149510135167</v>
      </c>
    </row>
    <row r="1197" spans="1:8" x14ac:dyDescent="0.25">
      <c r="A1197" s="11" t="s">
        <v>14554</v>
      </c>
      <c r="B1197" s="11" t="s">
        <v>14555</v>
      </c>
      <c r="C1197" s="157">
        <v>11015.23594962369</v>
      </c>
      <c r="F1197" s="11" t="s">
        <v>8163</v>
      </c>
      <c r="G1197" s="11" t="s">
        <v>8164</v>
      </c>
      <c r="H1197" s="157">
        <v>37.109665253917562</v>
      </c>
    </row>
    <row r="1198" spans="1:8" x14ac:dyDescent="0.25">
      <c r="A1198" s="11" t="s">
        <v>7163</v>
      </c>
      <c r="B1198" s="11" t="s">
        <v>7164</v>
      </c>
      <c r="C1198" s="157">
        <v>2499.8874904193376</v>
      </c>
      <c r="F1198" s="11" t="s">
        <v>9730</v>
      </c>
      <c r="G1198" s="11" t="s">
        <v>9731</v>
      </c>
      <c r="H1198" s="157">
        <v>4996.5038846344241</v>
      </c>
    </row>
    <row r="1199" spans="1:8" x14ac:dyDescent="0.25">
      <c r="A1199" s="11" t="s">
        <v>6298</v>
      </c>
      <c r="B1199" s="11" t="s">
        <v>6299</v>
      </c>
      <c r="C1199" s="157">
        <v>2719.5654198286261</v>
      </c>
      <c r="F1199" s="11" t="s">
        <v>9623</v>
      </c>
      <c r="G1199" s="11" t="s">
        <v>9624</v>
      </c>
      <c r="H1199" s="157">
        <v>14897.281845325439</v>
      </c>
    </row>
    <row r="1200" spans="1:8" x14ac:dyDescent="0.25">
      <c r="A1200" s="11" t="s">
        <v>9098</v>
      </c>
      <c r="B1200" s="11" t="s">
        <v>9099</v>
      </c>
      <c r="C1200" s="157">
        <v>9439.7986697071919</v>
      </c>
      <c r="F1200" s="11" t="s">
        <v>9813</v>
      </c>
      <c r="G1200" s="11" t="s">
        <v>9814</v>
      </c>
      <c r="H1200" s="157">
        <v>14812.063387423292</v>
      </c>
    </row>
    <row r="1201" spans="1:8" x14ac:dyDescent="0.25">
      <c r="A1201" s="11" t="s">
        <v>7542</v>
      </c>
      <c r="B1201" s="11" t="s">
        <v>7543</v>
      </c>
      <c r="C1201" s="157">
        <v>9642.3034585907535</v>
      </c>
      <c r="F1201" s="11" t="s">
        <v>9824</v>
      </c>
      <c r="G1201" s="11" t="s">
        <v>9825</v>
      </c>
      <c r="H1201" s="157">
        <v>7649.3192401498391</v>
      </c>
    </row>
    <row r="1202" spans="1:8" x14ac:dyDescent="0.25">
      <c r="A1202" s="11" t="s">
        <v>5960</v>
      </c>
      <c r="B1202" s="11" t="s">
        <v>5961</v>
      </c>
      <c r="C1202" s="157">
        <v>7758.8045891034944</v>
      </c>
      <c r="F1202" s="11" t="s">
        <v>9943</v>
      </c>
      <c r="G1202" s="11" t="s">
        <v>9944</v>
      </c>
      <c r="H1202" s="157">
        <v>6127.1674299445958</v>
      </c>
    </row>
    <row r="1203" spans="1:8" x14ac:dyDescent="0.25">
      <c r="A1203" s="11" t="s">
        <v>7925</v>
      </c>
      <c r="B1203" s="11" t="s">
        <v>7926</v>
      </c>
      <c r="C1203" s="157">
        <v>4217.9104410216532</v>
      </c>
      <c r="F1203" s="11" t="s">
        <v>9866</v>
      </c>
      <c r="G1203" s="11" t="s">
        <v>9867</v>
      </c>
      <c r="H1203" s="157">
        <v>12037.311680217914</v>
      </c>
    </row>
    <row r="1204" spans="1:8" x14ac:dyDescent="0.25">
      <c r="A1204" s="11" t="s">
        <v>8305</v>
      </c>
      <c r="B1204" s="11" t="s">
        <v>8306</v>
      </c>
      <c r="C1204" s="157">
        <v>9634.4425559886749</v>
      </c>
      <c r="F1204" s="11" t="s">
        <v>9923</v>
      </c>
      <c r="G1204" s="11" t="s">
        <v>9924</v>
      </c>
      <c r="H1204" s="157">
        <v>13468.509930201868</v>
      </c>
    </row>
    <row r="1205" spans="1:8" x14ac:dyDescent="0.25">
      <c r="A1205" s="11" t="s">
        <v>9100</v>
      </c>
      <c r="B1205" s="11" t="s">
        <v>9101</v>
      </c>
      <c r="C1205" s="157">
        <v>3626.464192055771</v>
      </c>
      <c r="F1205" s="11" t="s">
        <v>9871</v>
      </c>
      <c r="G1205" s="11" t="s">
        <v>9872</v>
      </c>
      <c r="H1205" s="157">
        <v>8538.6679185670928</v>
      </c>
    </row>
    <row r="1206" spans="1:8" x14ac:dyDescent="0.25">
      <c r="A1206" s="11" t="s">
        <v>13003</v>
      </c>
      <c r="B1206" s="11" t="s">
        <v>13004</v>
      </c>
      <c r="C1206" s="157">
        <v>10385.033313039767</v>
      </c>
      <c r="F1206" s="11" t="s">
        <v>9756</v>
      </c>
      <c r="G1206" s="11" t="s">
        <v>9757</v>
      </c>
      <c r="H1206" s="157">
        <v>17079.95358010774</v>
      </c>
    </row>
    <row r="1207" spans="1:8" x14ac:dyDescent="0.25">
      <c r="A1207" s="11" t="s">
        <v>13950</v>
      </c>
      <c r="B1207" s="11" t="s">
        <v>13951</v>
      </c>
      <c r="C1207" s="157">
        <v>14036.438276606907</v>
      </c>
      <c r="F1207" s="11" t="s">
        <v>9937</v>
      </c>
      <c r="G1207" s="11" t="s">
        <v>9938</v>
      </c>
      <c r="H1207" s="157">
        <v>11360.472936799411</v>
      </c>
    </row>
    <row r="1208" spans="1:8" x14ac:dyDescent="0.25">
      <c r="A1208" s="11" t="s">
        <v>13792</v>
      </c>
      <c r="B1208" s="11" t="s">
        <v>13793</v>
      </c>
      <c r="C1208" s="157">
        <v>3544.5084643765526</v>
      </c>
      <c r="F1208" s="11" t="s">
        <v>9890</v>
      </c>
      <c r="G1208" s="11" t="s">
        <v>9891</v>
      </c>
      <c r="H1208" s="157">
        <v>10576.79115774988</v>
      </c>
    </row>
    <row r="1209" spans="1:8" x14ac:dyDescent="0.25">
      <c r="A1209" s="11" t="s">
        <v>4047</v>
      </c>
      <c r="B1209" s="11" t="s">
        <v>4048</v>
      </c>
      <c r="C1209" s="157">
        <v>5889.955149619761</v>
      </c>
      <c r="D1209" s="12"/>
      <c r="E1209" s="12"/>
      <c r="F1209" s="11" t="s">
        <v>9724</v>
      </c>
      <c r="G1209" s="11" t="s">
        <v>9725</v>
      </c>
      <c r="H1209" s="157">
        <v>11424.054934201022</v>
      </c>
    </row>
    <row r="1210" spans="1:8" x14ac:dyDescent="0.25">
      <c r="A1210" s="11" t="s">
        <v>6961</v>
      </c>
      <c r="B1210" s="11" t="s">
        <v>6962</v>
      </c>
      <c r="C1210" s="157">
        <v>13768.191202620945</v>
      </c>
      <c r="F1210" s="11" t="s">
        <v>9649</v>
      </c>
      <c r="G1210" s="11" t="s">
        <v>9650</v>
      </c>
      <c r="H1210" s="157">
        <v>13245.981396333744</v>
      </c>
    </row>
    <row r="1211" spans="1:8" x14ac:dyDescent="0.25">
      <c r="A1211" s="11" t="s">
        <v>6300</v>
      </c>
      <c r="B1211" s="11" t="s">
        <v>6301</v>
      </c>
      <c r="C1211" s="157">
        <v>5225.6510116478266</v>
      </c>
      <c r="F1211" s="11" t="s">
        <v>9744</v>
      </c>
      <c r="G1211" s="11" t="s">
        <v>9745</v>
      </c>
      <c r="H1211" s="157">
        <v>7986.1496386849358</v>
      </c>
    </row>
    <row r="1212" spans="1:8" x14ac:dyDescent="0.25">
      <c r="A1212" s="11" t="s">
        <v>6302</v>
      </c>
      <c r="B1212" s="11" t="s">
        <v>6303</v>
      </c>
      <c r="C1212" s="157">
        <v>5091.444324387845</v>
      </c>
      <c r="F1212" s="11" t="s">
        <v>9870</v>
      </c>
      <c r="G1212" s="11" t="s">
        <v>5375</v>
      </c>
      <c r="H1212" s="157">
        <v>12016.370800227827</v>
      </c>
    </row>
    <row r="1213" spans="1:8" x14ac:dyDescent="0.25">
      <c r="A1213" s="11" t="s">
        <v>12758</v>
      </c>
      <c r="B1213" s="11" t="s">
        <v>12759</v>
      </c>
      <c r="C1213" s="157">
        <v>15676.617010056891</v>
      </c>
      <c r="F1213" s="11" t="s">
        <v>9764</v>
      </c>
      <c r="G1213" s="11" t="s">
        <v>9765</v>
      </c>
      <c r="H1213" s="157">
        <v>12387.745402182076</v>
      </c>
    </row>
    <row r="1214" spans="1:8" x14ac:dyDescent="0.25">
      <c r="A1214" s="11" t="s">
        <v>13538</v>
      </c>
      <c r="B1214" s="11" t="s">
        <v>13539</v>
      </c>
      <c r="C1214" s="157">
        <v>4951.2717152908599</v>
      </c>
      <c r="F1214" s="11" t="s">
        <v>9762</v>
      </c>
      <c r="G1214" s="11" t="s">
        <v>9763</v>
      </c>
      <c r="H1214" s="157">
        <v>13255.677992523437</v>
      </c>
    </row>
    <row r="1215" spans="1:8" x14ac:dyDescent="0.25">
      <c r="A1215" s="11" t="s">
        <v>12342</v>
      </c>
      <c r="B1215" s="11" t="s">
        <v>12343</v>
      </c>
      <c r="C1215" s="157">
        <v>10118.240416080085</v>
      </c>
      <c r="F1215" s="11" t="s">
        <v>9760</v>
      </c>
      <c r="G1215" s="11" t="s">
        <v>9761</v>
      </c>
      <c r="H1215" s="157">
        <v>12998.620513084597</v>
      </c>
    </row>
    <row r="1216" spans="1:8" x14ac:dyDescent="0.25">
      <c r="A1216" s="11" t="s">
        <v>9102</v>
      </c>
      <c r="B1216" s="11" t="s">
        <v>9103</v>
      </c>
      <c r="C1216" s="157">
        <v>7244.6885551112682</v>
      </c>
      <c r="F1216" s="11" t="s">
        <v>9753</v>
      </c>
      <c r="G1216" s="11" t="s">
        <v>9754</v>
      </c>
      <c r="H1216" s="157">
        <v>6677.9217042596383</v>
      </c>
    </row>
    <row r="1217" spans="1:8" x14ac:dyDescent="0.25">
      <c r="A1217" s="11" t="s">
        <v>7379</v>
      </c>
      <c r="B1217" s="11" t="s">
        <v>7380</v>
      </c>
      <c r="C1217" s="157">
        <v>3318.8261485919338</v>
      </c>
      <c r="F1217" s="11" t="s">
        <v>9776</v>
      </c>
      <c r="G1217" s="11" t="s">
        <v>9777</v>
      </c>
      <c r="H1217" s="157">
        <v>3998.4652550691658</v>
      </c>
    </row>
    <row r="1218" spans="1:8" x14ac:dyDescent="0.25">
      <c r="A1218" s="11" t="s">
        <v>7381</v>
      </c>
      <c r="B1218" s="11" t="s">
        <v>7382</v>
      </c>
      <c r="C1218" s="157">
        <v>4828.7727853393699</v>
      </c>
      <c r="F1218" s="11" t="s">
        <v>9939</v>
      </c>
      <c r="G1218" s="11" t="s">
        <v>9940</v>
      </c>
      <c r="H1218" s="157">
        <v>10506.363619231397</v>
      </c>
    </row>
    <row r="1219" spans="1:8" x14ac:dyDescent="0.25">
      <c r="A1219" s="11" t="s">
        <v>7383</v>
      </c>
      <c r="B1219" s="11" t="s">
        <v>7384</v>
      </c>
      <c r="C1219" s="157">
        <v>4082.7281652153733</v>
      </c>
      <c r="F1219" s="11" t="s">
        <v>9920</v>
      </c>
      <c r="G1219" s="11" t="s">
        <v>9921</v>
      </c>
      <c r="H1219" s="157">
        <v>10881.349335642393</v>
      </c>
    </row>
    <row r="1220" spans="1:8" x14ac:dyDescent="0.25">
      <c r="A1220" s="11" t="s">
        <v>7165</v>
      </c>
      <c r="B1220" s="11" t="s">
        <v>7166</v>
      </c>
      <c r="C1220" s="157">
        <v>6272.8954293000515</v>
      </c>
      <c r="F1220" s="11" t="s">
        <v>9678</v>
      </c>
      <c r="G1220" s="11" t="s">
        <v>9679</v>
      </c>
      <c r="H1220" s="157">
        <v>4381.8688700733155</v>
      </c>
    </row>
    <row r="1221" spans="1:8" x14ac:dyDescent="0.25">
      <c r="A1221" s="11" t="s">
        <v>9104</v>
      </c>
      <c r="B1221" s="11" t="s">
        <v>9105</v>
      </c>
      <c r="C1221" s="157">
        <v>5770.7567513137183</v>
      </c>
      <c r="F1221" s="11" t="s">
        <v>9850</v>
      </c>
      <c r="G1221" s="11" t="s">
        <v>9851</v>
      </c>
      <c r="H1221" s="157">
        <v>9401.9400679523169</v>
      </c>
    </row>
    <row r="1222" spans="1:8" x14ac:dyDescent="0.25">
      <c r="A1222" s="11" t="s">
        <v>14244</v>
      </c>
      <c r="B1222" s="11" t="s">
        <v>14245</v>
      </c>
      <c r="C1222" s="157">
        <v>4545.0560537670399</v>
      </c>
      <c r="F1222" s="11" t="s">
        <v>9790</v>
      </c>
      <c r="G1222" s="11" t="s">
        <v>9791</v>
      </c>
      <c r="H1222" s="157">
        <v>2475.0285773743417</v>
      </c>
    </row>
    <row r="1223" spans="1:8" x14ac:dyDescent="0.25">
      <c r="A1223" s="11" t="s">
        <v>4395</v>
      </c>
      <c r="B1223" s="11" t="s">
        <v>4396</v>
      </c>
      <c r="C1223" s="157">
        <v>5403.0819965957398</v>
      </c>
      <c r="D1223" s="12"/>
      <c r="E1223" s="12"/>
      <c r="F1223" s="11" t="s">
        <v>9768</v>
      </c>
      <c r="G1223" s="11" t="s">
        <v>9769</v>
      </c>
      <c r="H1223" s="157">
        <v>5157.6891439222463</v>
      </c>
    </row>
    <row r="1224" spans="1:8" x14ac:dyDescent="0.25">
      <c r="A1224" s="11" t="s">
        <v>5962</v>
      </c>
      <c r="B1224" s="11" t="s">
        <v>5963</v>
      </c>
      <c r="C1224" s="157">
        <v>3168.8288207223168</v>
      </c>
      <c r="F1224" s="11" t="s">
        <v>9734</v>
      </c>
      <c r="G1224" s="11" t="s">
        <v>9735</v>
      </c>
      <c r="H1224" s="157">
        <v>17439.78290910431</v>
      </c>
    </row>
    <row r="1225" spans="1:8" x14ac:dyDescent="0.25">
      <c r="A1225" s="11" t="s">
        <v>6304</v>
      </c>
      <c r="B1225" s="11" t="s">
        <v>6305</v>
      </c>
      <c r="C1225" s="157">
        <v>2279.244525832843</v>
      </c>
      <c r="F1225" s="11" t="s">
        <v>9888</v>
      </c>
      <c r="G1225" s="11" t="s">
        <v>9889</v>
      </c>
      <c r="H1225" s="157">
        <v>8568.1115199524374</v>
      </c>
    </row>
    <row r="1226" spans="1:8" x14ac:dyDescent="0.25">
      <c r="A1226" s="11" t="s">
        <v>12760</v>
      </c>
      <c r="B1226" s="11" t="s">
        <v>12761</v>
      </c>
      <c r="C1226" s="157">
        <v>11788.55171236971</v>
      </c>
      <c r="F1226" s="11" t="s">
        <v>9749</v>
      </c>
      <c r="G1226" s="11" t="s">
        <v>9750</v>
      </c>
      <c r="H1226" s="157">
        <v>10388.996535760927</v>
      </c>
    </row>
    <row r="1227" spans="1:8" x14ac:dyDescent="0.25">
      <c r="A1227" s="11" t="s">
        <v>4949</v>
      </c>
      <c r="B1227" s="11" t="s">
        <v>4950</v>
      </c>
      <c r="C1227" s="157">
        <v>7131.3694257663565</v>
      </c>
      <c r="D1227" s="12"/>
      <c r="E1227" s="12"/>
      <c r="F1227" s="11" t="s">
        <v>9787</v>
      </c>
      <c r="G1227" s="11" t="s">
        <v>9788</v>
      </c>
      <c r="H1227" s="157">
        <v>5614.3138274957855</v>
      </c>
    </row>
    <row r="1228" spans="1:8" x14ac:dyDescent="0.25">
      <c r="A1228" s="11" t="s">
        <v>4397</v>
      </c>
      <c r="B1228" s="11" t="s">
        <v>4398</v>
      </c>
      <c r="C1228" s="157">
        <v>5518.7597724884654</v>
      </c>
      <c r="D1228" s="12"/>
      <c r="E1228" s="12"/>
      <c r="F1228" s="11" t="s">
        <v>9821</v>
      </c>
      <c r="G1228" s="11" t="s">
        <v>9822</v>
      </c>
      <c r="H1228" s="157">
        <v>10962.713059921454</v>
      </c>
    </row>
    <row r="1229" spans="1:8" x14ac:dyDescent="0.25">
      <c r="A1229" s="11" t="s">
        <v>4399</v>
      </c>
      <c r="B1229" s="11" t="s">
        <v>4400</v>
      </c>
      <c r="C1229" s="157">
        <v>13652.434394049531</v>
      </c>
      <c r="D1229" s="12"/>
      <c r="E1229" s="12"/>
      <c r="F1229" s="11" t="s">
        <v>9864</v>
      </c>
      <c r="G1229" s="11" t="s">
        <v>9865</v>
      </c>
      <c r="H1229" s="157">
        <v>19571.514738133515</v>
      </c>
    </row>
    <row r="1230" spans="1:8" x14ac:dyDescent="0.25">
      <c r="A1230" s="11" t="s">
        <v>14680</v>
      </c>
      <c r="B1230" s="11" t="s">
        <v>14681</v>
      </c>
      <c r="C1230" s="157">
        <v>13615.704652875953</v>
      </c>
      <c r="F1230" s="11" t="s">
        <v>9879</v>
      </c>
      <c r="G1230" s="11" t="s">
        <v>9880</v>
      </c>
      <c r="H1230" s="157">
        <v>6944.073748371593</v>
      </c>
    </row>
    <row r="1231" spans="1:8" x14ac:dyDescent="0.25">
      <c r="A1231" s="11" t="s">
        <v>13310</v>
      </c>
      <c r="B1231" s="11" t="s">
        <v>13311</v>
      </c>
      <c r="C1231" s="157">
        <v>18088.83953089533</v>
      </c>
      <c r="F1231" s="11" t="s">
        <v>9796</v>
      </c>
      <c r="G1231" s="11" t="s">
        <v>9797</v>
      </c>
      <c r="H1231" s="157">
        <v>13480.375309806825</v>
      </c>
    </row>
    <row r="1232" spans="1:8" x14ac:dyDescent="0.25">
      <c r="A1232" s="11" t="s">
        <v>8307</v>
      </c>
      <c r="B1232" s="11" t="s">
        <v>8308</v>
      </c>
      <c r="C1232" s="157">
        <v>4026.3268940292933</v>
      </c>
      <c r="F1232" s="11" t="s">
        <v>9886</v>
      </c>
      <c r="G1232" s="11" t="s">
        <v>9887</v>
      </c>
      <c r="H1232" s="157">
        <v>5466.5711623918824</v>
      </c>
    </row>
    <row r="1233" spans="1:8" x14ac:dyDescent="0.25">
      <c r="A1233" s="11" t="s">
        <v>10048</v>
      </c>
      <c r="B1233" s="11" t="s">
        <v>10049</v>
      </c>
      <c r="C1233" s="157">
        <v>15582.909278985004</v>
      </c>
      <c r="F1233" s="11" t="s">
        <v>9898</v>
      </c>
      <c r="G1233" s="11" t="s">
        <v>9899</v>
      </c>
      <c r="H1233" s="157">
        <v>9248.6298827242626</v>
      </c>
    </row>
    <row r="1234" spans="1:8" x14ac:dyDescent="0.25">
      <c r="A1234" s="11" t="s">
        <v>9106</v>
      </c>
      <c r="B1234" s="11" t="s">
        <v>9107</v>
      </c>
      <c r="C1234" s="157">
        <v>19419.840616139569</v>
      </c>
      <c r="F1234" s="11" t="s">
        <v>9892</v>
      </c>
      <c r="G1234" s="11" t="s">
        <v>9893</v>
      </c>
      <c r="H1234" s="157">
        <v>8953.318123882289</v>
      </c>
    </row>
    <row r="1235" spans="1:8" x14ac:dyDescent="0.25">
      <c r="A1235" s="11" t="s">
        <v>4951</v>
      </c>
      <c r="B1235" s="11" t="s">
        <v>4952</v>
      </c>
      <c r="C1235" s="157">
        <v>7108.6984178540988</v>
      </c>
      <c r="D1235" s="12"/>
      <c r="E1235" s="12"/>
      <c r="F1235" s="11" t="s">
        <v>9873</v>
      </c>
      <c r="G1235" s="11" t="s">
        <v>9874</v>
      </c>
      <c r="H1235" s="157">
        <v>9299.3084112968154</v>
      </c>
    </row>
    <row r="1236" spans="1:8" x14ac:dyDescent="0.25">
      <c r="A1236" s="11" t="s">
        <v>4401</v>
      </c>
      <c r="B1236" s="11" t="s">
        <v>4402</v>
      </c>
      <c r="C1236" s="157">
        <v>10056.588035769439</v>
      </c>
      <c r="D1236" s="12"/>
      <c r="E1236" s="12"/>
      <c r="F1236" s="11" t="s">
        <v>9770</v>
      </c>
      <c r="G1236" s="11" t="s">
        <v>9771</v>
      </c>
      <c r="H1236" s="157">
        <v>16504.80231742789</v>
      </c>
    </row>
    <row r="1237" spans="1:8" x14ac:dyDescent="0.25">
      <c r="A1237" s="11" t="s">
        <v>5586</v>
      </c>
      <c r="B1237" s="11" t="s">
        <v>5587</v>
      </c>
      <c r="C1237" s="157">
        <v>9207.8049794104718</v>
      </c>
      <c r="F1237" s="11" t="s">
        <v>9802</v>
      </c>
      <c r="G1237" s="11" t="s">
        <v>9803</v>
      </c>
      <c r="H1237" s="157">
        <v>10394.65842405386</v>
      </c>
    </row>
    <row r="1238" spans="1:8" x14ac:dyDescent="0.25">
      <c r="A1238" s="11" t="s">
        <v>7167</v>
      </c>
      <c r="B1238" s="11" t="s">
        <v>7168</v>
      </c>
      <c r="C1238" s="157">
        <v>9624.7801548518801</v>
      </c>
      <c r="F1238" s="11" t="s">
        <v>9894</v>
      </c>
      <c r="G1238" s="11" t="s">
        <v>9895</v>
      </c>
      <c r="H1238" s="157">
        <v>18374.038493591474</v>
      </c>
    </row>
    <row r="1239" spans="1:8" x14ac:dyDescent="0.25">
      <c r="A1239" s="11" t="s">
        <v>14682</v>
      </c>
      <c r="B1239" s="11" t="s">
        <v>14683</v>
      </c>
      <c r="C1239" s="157">
        <v>4859.745709932823</v>
      </c>
      <c r="F1239" s="11" t="s">
        <v>9854</v>
      </c>
      <c r="G1239" s="11" t="s">
        <v>9855</v>
      </c>
      <c r="H1239" s="157">
        <v>9762.9879776682556</v>
      </c>
    </row>
    <row r="1240" spans="1:8" x14ac:dyDescent="0.25">
      <c r="A1240" s="11" t="s">
        <v>3826</v>
      </c>
      <c r="B1240" s="11" t="s">
        <v>3827</v>
      </c>
      <c r="C1240" s="157">
        <v>25848.381656689726</v>
      </c>
      <c r="D1240" s="12"/>
      <c r="E1240" s="12"/>
      <c r="F1240" s="11" t="s">
        <v>9929</v>
      </c>
      <c r="G1240" s="11" t="s">
        <v>9930</v>
      </c>
      <c r="H1240" s="157">
        <v>6619.6143713379188</v>
      </c>
    </row>
    <row r="1241" spans="1:8" x14ac:dyDescent="0.25">
      <c r="A1241" s="11" t="s">
        <v>14419</v>
      </c>
      <c r="B1241" s="11" t="s">
        <v>14420</v>
      </c>
      <c r="C1241" s="157">
        <v>14469.398272959095</v>
      </c>
      <c r="F1241" s="11" t="s">
        <v>9690</v>
      </c>
      <c r="G1241" s="11" t="s">
        <v>9691</v>
      </c>
      <c r="H1241" s="157">
        <v>14275.213868533583</v>
      </c>
    </row>
    <row r="1242" spans="1:8" x14ac:dyDescent="0.25">
      <c r="A1242" s="11" t="s">
        <v>5588</v>
      </c>
      <c r="B1242" s="11" t="s">
        <v>5589</v>
      </c>
      <c r="C1242" s="157">
        <v>2760.4916951818882</v>
      </c>
      <c r="F1242" s="11" t="s">
        <v>9669</v>
      </c>
      <c r="G1242" s="11" t="s">
        <v>9670</v>
      </c>
      <c r="H1242" s="157">
        <v>13942.435309255241</v>
      </c>
    </row>
    <row r="1243" spans="1:8" x14ac:dyDescent="0.25">
      <c r="A1243" s="11" t="s">
        <v>12344</v>
      </c>
      <c r="B1243" s="11" t="s">
        <v>12345</v>
      </c>
      <c r="C1243" s="157">
        <v>11012.769691058103</v>
      </c>
      <c r="F1243" s="11" t="s">
        <v>9722</v>
      </c>
      <c r="G1243" s="11" t="s">
        <v>9723</v>
      </c>
      <c r="H1243" s="157">
        <v>7246.6524640475609</v>
      </c>
    </row>
    <row r="1244" spans="1:8" x14ac:dyDescent="0.25">
      <c r="A1244" s="11" t="s">
        <v>7169</v>
      </c>
      <c r="B1244" s="11" t="s">
        <v>7170</v>
      </c>
      <c r="C1244" s="157">
        <v>6220.4610388838728</v>
      </c>
      <c r="F1244" s="11" t="s">
        <v>9706</v>
      </c>
      <c r="G1244" s="11" t="s">
        <v>9707</v>
      </c>
      <c r="H1244" s="157">
        <v>5525.9699158070553</v>
      </c>
    </row>
    <row r="1245" spans="1:8" x14ac:dyDescent="0.25">
      <c r="A1245" s="11" t="s">
        <v>14684</v>
      </c>
      <c r="B1245" s="11" t="s">
        <v>14685</v>
      </c>
      <c r="C1245" s="157">
        <v>12957.215369960231</v>
      </c>
      <c r="F1245" s="11" t="s">
        <v>9852</v>
      </c>
      <c r="G1245" s="11" t="s">
        <v>9853</v>
      </c>
      <c r="H1245" s="157">
        <v>14090.258819014798</v>
      </c>
    </row>
    <row r="1246" spans="1:8" x14ac:dyDescent="0.25">
      <c r="A1246" s="11" t="s">
        <v>7171</v>
      </c>
      <c r="B1246" s="11" t="s">
        <v>7172</v>
      </c>
      <c r="C1246" s="157">
        <v>8054.3392320113235</v>
      </c>
      <c r="F1246" s="11" t="s">
        <v>9828</v>
      </c>
      <c r="G1246" s="11" t="s">
        <v>9829</v>
      </c>
      <c r="H1246" s="157">
        <v>5346.1786809039113</v>
      </c>
    </row>
    <row r="1247" spans="1:8" x14ac:dyDescent="0.25">
      <c r="A1247" s="11" t="s">
        <v>7927</v>
      </c>
      <c r="B1247" s="11" t="s">
        <v>7928</v>
      </c>
      <c r="C1247" s="157">
        <v>6146.0836671635179</v>
      </c>
      <c r="F1247" s="11" t="s">
        <v>9883</v>
      </c>
      <c r="G1247" s="11" t="s">
        <v>9884</v>
      </c>
      <c r="H1247" s="157">
        <v>5561.1178026085217</v>
      </c>
    </row>
    <row r="1248" spans="1:8" x14ac:dyDescent="0.25">
      <c r="A1248" s="11" t="s">
        <v>5964</v>
      </c>
      <c r="B1248" s="11" t="s">
        <v>5965</v>
      </c>
      <c r="C1248" s="157">
        <v>11117.685968121934</v>
      </c>
      <c r="F1248" s="11" t="s">
        <v>9885</v>
      </c>
      <c r="G1248" s="11" t="s">
        <v>3537</v>
      </c>
      <c r="H1248" s="157">
        <v>11019.578070699923</v>
      </c>
    </row>
    <row r="1249" spans="1:8" x14ac:dyDescent="0.25">
      <c r="A1249" s="11" t="s">
        <v>14246</v>
      </c>
      <c r="B1249" s="11" t="s">
        <v>14247</v>
      </c>
      <c r="C1249" s="157">
        <v>9763.8102761875525</v>
      </c>
      <c r="F1249" s="11" t="s">
        <v>9714</v>
      </c>
      <c r="G1249" s="11" t="s">
        <v>9715</v>
      </c>
      <c r="H1249" s="157">
        <v>10501.998015269841</v>
      </c>
    </row>
    <row r="1250" spans="1:8" x14ac:dyDescent="0.25">
      <c r="A1250" s="11" t="s">
        <v>13794</v>
      </c>
      <c r="B1250" s="11" t="s">
        <v>13795</v>
      </c>
      <c r="C1250" s="157">
        <v>3346.9330976236638</v>
      </c>
      <c r="F1250" s="11" t="s">
        <v>9815</v>
      </c>
      <c r="G1250" s="11" t="s">
        <v>9816</v>
      </c>
      <c r="H1250" s="157">
        <v>9493.4836005446832</v>
      </c>
    </row>
    <row r="1251" spans="1:8" x14ac:dyDescent="0.25">
      <c r="A1251" s="11" t="s">
        <v>4953</v>
      </c>
      <c r="B1251" s="11" t="s">
        <v>4954</v>
      </c>
      <c r="C1251" s="157">
        <v>4854.2962317552056</v>
      </c>
      <c r="D1251" s="12"/>
      <c r="E1251" s="12"/>
      <c r="F1251" s="11" t="s">
        <v>9625</v>
      </c>
      <c r="G1251" s="11" t="s">
        <v>9626</v>
      </c>
      <c r="H1251" s="157">
        <v>8110.3980623694397</v>
      </c>
    </row>
    <row r="1252" spans="1:8" x14ac:dyDescent="0.25">
      <c r="A1252" s="11" t="s">
        <v>3085</v>
      </c>
      <c r="B1252" s="11" t="s">
        <v>3086</v>
      </c>
      <c r="C1252" s="157">
        <v>11187.942205869896</v>
      </c>
      <c r="D1252" s="12"/>
      <c r="E1252" s="12"/>
      <c r="F1252" s="11" t="s">
        <v>9621</v>
      </c>
      <c r="G1252" s="11" t="s">
        <v>9622</v>
      </c>
      <c r="H1252" s="157">
        <v>19659.428036484755</v>
      </c>
    </row>
    <row r="1253" spans="1:8" x14ac:dyDescent="0.25">
      <c r="A1253" s="11" t="s">
        <v>14248</v>
      </c>
      <c r="B1253" s="11" t="s">
        <v>14249</v>
      </c>
      <c r="C1253" s="157">
        <v>8254.107475656434</v>
      </c>
      <c r="F1253" s="11" t="s">
        <v>9698</v>
      </c>
      <c r="G1253" s="11" t="s">
        <v>9699</v>
      </c>
      <c r="H1253" s="157">
        <v>7386.4599097759901</v>
      </c>
    </row>
    <row r="1254" spans="1:8" x14ac:dyDescent="0.25">
      <c r="A1254" s="11" t="s">
        <v>6306</v>
      </c>
      <c r="B1254" s="11" t="s">
        <v>6307</v>
      </c>
      <c r="C1254" s="157">
        <v>14247.9079887479</v>
      </c>
      <c r="F1254" s="11" t="s">
        <v>9900</v>
      </c>
      <c r="G1254" s="11" t="s">
        <v>9901</v>
      </c>
      <c r="H1254" s="157">
        <v>10409.188316440224</v>
      </c>
    </row>
    <row r="1255" spans="1:8" x14ac:dyDescent="0.25">
      <c r="A1255" s="11" t="s">
        <v>6963</v>
      </c>
      <c r="B1255" s="11" t="s">
        <v>6307</v>
      </c>
      <c r="C1255" s="157">
        <v>13101.791108520625</v>
      </c>
      <c r="F1255" s="11" t="s">
        <v>9684</v>
      </c>
      <c r="G1255" s="11" t="s">
        <v>9685</v>
      </c>
      <c r="H1255" s="157">
        <v>4628.1093560013351</v>
      </c>
    </row>
    <row r="1256" spans="1:8" x14ac:dyDescent="0.25">
      <c r="A1256" s="11" t="s">
        <v>10050</v>
      </c>
      <c r="B1256" s="11" t="s">
        <v>6307</v>
      </c>
      <c r="C1256" s="157">
        <v>7024.88589523467</v>
      </c>
      <c r="F1256" s="11" t="s">
        <v>9927</v>
      </c>
      <c r="G1256" s="11" t="s">
        <v>9928</v>
      </c>
      <c r="H1256" s="157">
        <v>4701.6215522130715</v>
      </c>
    </row>
    <row r="1257" spans="1:8" x14ac:dyDescent="0.25">
      <c r="A1257" s="11" t="s">
        <v>11285</v>
      </c>
      <c r="B1257" s="11" t="s">
        <v>11286</v>
      </c>
      <c r="C1257" s="157">
        <v>8420.0278195373121</v>
      </c>
      <c r="F1257" s="11" t="s">
        <v>9671</v>
      </c>
      <c r="G1257" s="11" t="s">
        <v>9672</v>
      </c>
      <c r="H1257" s="157">
        <v>1905.9448033457365</v>
      </c>
    </row>
    <row r="1258" spans="1:8" x14ac:dyDescent="0.25">
      <c r="A1258" s="11" t="s">
        <v>10051</v>
      </c>
      <c r="B1258" s="11" t="s">
        <v>10052</v>
      </c>
      <c r="C1258" s="157">
        <v>10912.246009897937</v>
      </c>
      <c r="F1258" s="11" t="s">
        <v>9810</v>
      </c>
      <c r="G1258" s="11" t="s">
        <v>7650</v>
      </c>
      <c r="H1258" s="157">
        <v>2640.5834536259044</v>
      </c>
    </row>
    <row r="1259" spans="1:8" x14ac:dyDescent="0.25">
      <c r="A1259" s="11" t="s">
        <v>3627</v>
      </c>
      <c r="B1259" s="11" t="s">
        <v>3628</v>
      </c>
      <c r="C1259" s="157">
        <v>13669.70878413213</v>
      </c>
      <c r="D1259" s="12"/>
      <c r="E1259" s="12"/>
      <c r="F1259" s="11" t="s">
        <v>9688</v>
      </c>
      <c r="G1259" s="11" t="s">
        <v>9689</v>
      </c>
      <c r="H1259" s="157">
        <v>22211.117658993306</v>
      </c>
    </row>
    <row r="1260" spans="1:8" x14ac:dyDescent="0.25">
      <c r="A1260" s="11" t="s">
        <v>4955</v>
      </c>
      <c r="B1260" s="11" t="s">
        <v>4956</v>
      </c>
      <c r="C1260" s="157">
        <v>3608.7430898538591</v>
      </c>
      <c r="D1260" s="12"/>
      <c r="E1260" s="12"/>
      <c r="F1260" s="11" t="s">
        <v>9947</v>
      </c>
      <c r="G1260" s="11" t="s">
        <v>9948</v>
      </c>
      <c r="H1260" s="157">
        <v>13125.001716033392</v>
      </c>
    </row>
    <row r="1261" spans="1:8" x14ac:dyDescent="0.25">
      <c r="A1261" s="11" t="s">
        <v>11287</v>
      </c>
      <c r="B1261" s="11" t="s">
        <v>11288</v>
      </c>
      <c r="C1261" s="157">
        <v>6569.0830753688233</v>
      </c>
      <c r="F1261" s="11" t="s">
        <v>9772</v>
      </c>
      <c r="G1261" s="11" t="s">
        <v>9773</v>
      </c>
      <c r="H1261" s="157">
        <v>11674.156885794595</v>
      </c>
    </row>
    <row r="1262" spans="1:8" x14ac:dyDescent="0.25">
      <c r="A1262" s="11" t="s">
        <v>3087</v>
      </c>
      <c r="B1262" s="11" t="s">
        <v>3088</v>
      </c>
      <c r="C1262" s="157">
        <v>8603.5635920443201</v>
      </c>
      <c r="D1262" s="12"/>
      <c r="E1262" s="12"/>
      <c r="F1262" s="11" t="s">
        <v>9848</v>
      </c>
      <c r="G1262" s="11" t="s">
        <v>9849</v>
      </c>
      <c r="H1262" s="157">
        <v>22761.886554407974</v>
      </c>
    </row>
    <row r="1263" spans="1:8" x14ac:dyDescent="0.25">
      <c r="A1263" s="11" t="s">
        <v>12597</v>
      </c>
      <c r="B1263" s="11" t="s">
        <v>12598</v>
      </c>
      <c r="C1263" s="157">
        <v>5823.7779384287105</v>
      </c>
      <c r="F1263" s="11" t="s">
        <v>9875</v>
      </c>
      <c r="G1263" s="11" t="s">
        <v>9876</v>
      </c>
      <c r="H1263" s="157">
        <v>18260.214896253379</v>
      </c>
    </row>
    <row r="1264" spans="1:8" x14ac:dyDescent="0.25">
      <c r="A1264" s="11" t="s">
        <v>9673</v>
      </c>
      <c r="B1264" s="11" t="s">
        <v>9674</v>
      </c>
      <c r="C1264" s="157">
        <v>6941.7454143312871</v>
      </c>
      <c r="F1264" s="11" t="s">
        <v>9856</v>
      </c>
      <c r="G1264" s="11" t="s">
        <v>9857</v>
      </c>
      <c r="H1264" s="157">
        <v>12195.721728675737</v>
      </c>
    </row>
    <row r="1265" spans="1:8" x14ac:dyDescent="0.25">
      <c r="A1265" s="11" t="s">
        <v>12346</v>
      </c>
      <c r="B1265" s="11" t="s">
        <v>12347</v>
      </c>
      <c r="C1265" s="157">
        <v>5439.6284758804413</v>
      </c>
      <c r="F1265" s="11" t="s">
        <v>9862</v>
      </c>
      <c r="G1265" s="11" t="s">
        <v>9863</v>
      </c>
      <c r="H1265" s="157">
        <v>15863.305401615664</v>
      </c>
    </row>
    <row r="1266" spans="1:8" x14ac:dyDescent="0.25">
      <c r="A1266" s="11" t="s">
        <v>12599</v>
      </c>
      <c r="B1266" s="11" t="s">
        <v>12600</v>
      </c>
      <c r="C1266" s="157">
        <v>11537.089963969976</v>
      </c>
      <c r="F1266" s="11" t="s">
        <v>9641</v>
      </c>
      <c r="G1266" s="11" t="s">
        <v>9642</v>
      </c>
      <c r="H1266" s="157">
        <v>10331.235499011231</v>
      </c>
    </row>
    <row r="1267" spans="1:8" x14ac:dyDescent="0.25">
      <c r="A1267" s="11" t="s">
        <v>10053</v>
      </c>
      <c r="B1267" s="11" t="s">
        <v>10054</v>
      </c>
      <c r="C1267" s="157">
        <v>4382.9591249114137</v>
      </c>
      <c r="F1267" s="11" t="s">
        <v>9949</v>
      </c>
      <c r="G1267" s="11" t="s">
        <v>4840</v>
      </c>
      <c r="H1267" s="157">
        <v>5834.8882196138093</v>
      </c>
    </row>
    <row r="1268" spans="1:8" x14ac:dyDescent="0.25">
      <c r="A1268" s="11" t="s">
        <v>5966</v>
      </c>
      <c r="B1268" s="11" t="s">
        <v>5967</v>
      </c>
      <c r="C1268" s="157">
        <v>10736.562844069356</v>
      </c>
      <c r="F1268" s="11" t="s">
        <v>9643</v>
      </c>
      <c r="G1268" s="11" t="s">
        <v>9644</v>
      </c>
      <c r="H1268" s="157">
        <v>16493.386231215296</v>
      </c>
    </row>
    <row r="1269" spans="1:8" x14ac:dyDescent="0.25">
      <c r="A1269" s="11" t="s">
        <v>14421</v>
      </c>
      <c r="B1269" s="11" t="s">
        <v>14422</v>
      </c>
      <c r="C1269" s="157">
        <v>9576.3768896782858</v>
      </c>
      <c r="F1269" s="11" t="s">
        <v>9811</v>
      </c>
      <c r="G1269" s="11" t="s">
        <v>9812</v>
      </c>
      <c r="H1269" s="157">
        <v>7283.8431695378395</v>
      </c>
    </row>
    <row r="1270" spans="1:8" x14ac:dyDescent="0.25">
      <c r="A1270" s="11" t="s">
        <v>9108</v>
      </c>
      <c r="B1270" s="11" t="s">
        <v>9109</v>
      </c>
      <c r="C1270" s="157">
        <v>11708.638518886753</v>
      </c>
      <c r="F1270" s="11" t="s">
        <v>9908</v>
      </c>
      <c r="G1270" s="11" t="s">
        <v>9909</v>
      </c>
      <c r="H1270" s="157">
        <v>8805.3952111806757</v>
      </c>
    </row>
    <row r="1271" spans="1:8" x14ac:dyDescent="0.25">
      <c r="A1271" s="11" t="s">
        <v>4957</v>
      </c>
      <c r="B1271" s="11" t="s">
        <v>4958</v>
      </c>
      <c r="C1271" s="157">
        <v>7822.2931715059576</v>
      </c>
      <c r="D1271" s="12"/>
      <c r="E1271" s="12"/>
      <c r="F1271" s="11" t="s">
        <v>9933</v>
      </c>
      <c r="G1271" s="11" t="s">
        <v>9934</v>
      </c>
      <c r="H1271" s="157">
        <v>6667.4791367399412</v>
      </c>
    </row>
    <row r="1272" spans="1:8" x14ac:dyDescent="0.25">
      <c r="A1272" s="11" t="s">
        <v>10055</v>
      </c>
      <c r="B1272" s="11" t="s">
        <v>10056</v>
      </c>
      <c r="C1272" s="157">
        <v>11769.07836030934</v>
      </c>
      <c r="F1272" s="11" t="s">
        <v>9792</v>
      </c>
      <c r="G1272" s="11" t="s">
        <v>9793</v>
      </c>
      <c r="H1272" s="157">
        <v>11795.791876983934</v>
      </c>
    </row>
    <row r="1273" spans="1:8" x14ac:dyDescent="0.25">
      <c r="A1273" s="11" t="s">
        <v>4049</v>
      </c>
      <c r="B1273" s="11" t="s">
        <v>4050</v>
      </c>
      <c r="C1273" s="157">
        <v>8491.5477078330805</v>
      </c>
      <c r="D1273" s="12"/>
      <c r="E1273" s="12"/>
      <c r="F1273" s="11" t="s">
        <v>9661</v>
      </c>
      <c r="G1273" s="11" t="s">
        <v>9662</v>
      </c>
      <c r="H1273" s="157">
        <v>14567.302195692329</v>
      </c>
    </row>
    <row r="1274" spans="1:8" x14ac:dyDescent="0.25">
      <c r="A1274" s="11" t="s">
        <v>13312</v>
      </c>
      <c r="B1274" s="11" t="s">
        <v>13313</v>
      </c>
      <c r="C1274" s="157">
        <v>16402.921783077589</v>
      </c>
      <c r="F1274" s="11" t="s">
        <v>9755</v>
      </c>
      <c r="G1274" s="11" t="s">
        <v>3134</v>
      </c>
      <c r="H1274" s="157">
        <v>8203.8572622319662</v>
      </c>
    </row>
    <row r="1275" spans="1:8" x14ac:dyDescent="0.25">
      <c r="A1275" s="11" t="s">
        <v>9110</v>
      </c>
      <c r="B1275" s="11" t="s">
        <v>9111</v>
      </c>
      <c r="C1275" s="157">
        <v>7406.0577321554147</v>
      </c>
      <c r="F1275" s="11" t="s">
        <v>9738</v>
      </c>
      <c r="G1275" s="11" t="s">
        <v>9739</v>
      </c>
      <c r="H1275" s="157">
        <v>5926.006813974529</v>
      </c>
    </row>
    <row r="1276" spans="1:8" x14ac:dyDescent="0.25">
      <c r="A1276" s="11" t="s">
        <v>12762</v>
      </c>
      <c r="B1276" s="11" t="s">
        <v>12763</v>
      </c>
      <c r="C1276" s="157">
        <v>25233.499137470535</v>
      </c>
      <c r="F1276" s="11" t="s">
        <v>9922</v>
      </c>
      <c r="G1276" s="11" t="s">
        <v>3279</v>
      </c>
      <c r="H1276" s="157">
        <v>8852.3040915849015</v>
      </c>
    </row>
    <row r="1277" spans="1:8" x14ac:dyDescent="0.25">
      <c r="A1277" s="11" t="s">
        <v>8074</v>
      </c>
      <c r="B1277" s="11" t="s">
        <v>8075</v>
      </c>
      <c r="C1277" s="157">
        <v>11747.948388819503</v>
      </c>
      <c r="F1277" s="11" t="s">
        <v>9819</v>
      </c>
      <c r="G1277" s="11" t="s">
        <v>9820</v>
      </c>
      <c r="H1277" s="157">
        <v>4682.2433781378886</v>
      </c>
    </row>
    <row r="1278" spans="1:8" x14ac:dyDescent="0.25">
      <c r="A1278" s="11" t="s">
        <v>14686</v>
      </c>
      <c r="B1278" s="11" t="s">
        <v>14687</v>
      </c>
      <c r="C1278" s="157">
        <v>9318.1800558625</v>
      </c>
      <c r="F1278" s="11" t="s">
        <v>9784</v>
      </c>
      <c r="G1278" s="11" t="s">
        <v>3693</v>
      </c>
      <c r="H1278" s="157">
        <v>12794.791452568523</v>
      </c>
    </row>
    <row r="1279" spans="1:8" x14ac:dyDescent="0.25">
      <c r="A1279" s="11" t="s">
        <v>8436</v>
      </c>
      <c r="B1279" s="11" t="s">
        <v>8437</v>
      </c>
      <c r="C1279" s="157">
        <v>7578.3122301126514</v>
      </c>
      <c r="F1279" s="11" t="s">
        <v>9675</v>
      </c>
      <c r="G1279" s="11" t="s">
        <v>4960</v>
      </c>
      <c r="H1279" s="157">
        <v>10204.05174554547</v>
      </c>
    </row>
    <row r="1280" spans="1:8" x14ac:dyDescent="0.25">
      <c r="A1280" s="11" t="s">
        <v>4959</v>
      </c>
      <c r="B1280" s="11" t="s">
        <v>4960</v>
      </c>
      <c r="C1280" s="157">
        <v>10608.158098237212</v>
      </c>
      <c r="D1280" s="12"/>
      <c r="E1280" s="12"/>
      <c r="F1280" s="11" t="s">
        <v>9694</v>
      </c>
      <c r="G1280" s="11" t="s">
        <v>9695</v>
      </c>
      <c r="H1280" s="157">
        <v>4300.0192060024528</v>
      </c>
    </row>
    <row r="1281" spans="1:8" x14ac:dyDescent="0.25">
      <c r="A1281" s="11" t="s">
        <v>9675</v>
      </c>
      <c r="B1281" s="11" t="s">
        <v>4960</v>
      </c>
      <c r="C1281" s="157">
        <v>10204.05174554547</v>
      </c>
      <c r="F1281" s="11" t="s">
        <v>9732</v>
      </c>
      <c r="G1281" s="11" t="s">
        <v>9733</v>
      </c>
      <c r="H1281" s="157">
        <v>4663.0198251853826</v>
      </c>
    </row>
    <row r="1282" spans="1:8" x14ac:dyDescent="0.25">
      <c r="A1282" s="11" t="s">
        <v>8438</v>
      </c>
      <c r="B1282" s="11" t="s">
        <v>8439</v>
      </c>
      <c r="C1282" s="157">
        <v>8362.3680293489415</v>
      </c>
      <c r="F1282" s="11" t="s">
        <v>9902</v>
      </c>
      <c r="G1282" s="11" t="s">
        <v>9903</v>
      </c>
      <c r="H1282" s="157">
        <v>6102.6049350348057</v>
      </c>
    </row>
    <row r="1283" spans="1:8" x14ac:dyDescent="0.25">
      <c r="A1283" s="11" t="s">
        <v>12601</v>
      </c>
      <c r="B1283" s="11" t="s">
        <v>12602</v>
      </c>
      <c r="C1283" s="157">
        <v>6208.7594884944001</v>
      </c>
      <c r="F1283" s="11" t="s">
        <v>9832</v>
      </c>
      <c r="G1283" s="11" t="s">
        <v>9833</v>
      </c>
      <c r="H1283" s="157">
        <v>6597.2471924477886</v>
      </c>
    </row>
    <row r="1284" spans="1:8" x14ac:dyDescent="0.25">
      <c r="A1284" s="11" t="s">
        <v>5968</v>
      </c>
      <c r="B1284" s="11" t="s">
        <v>5969</v>
      </c>
      <c r="C1284" s="157">
        <v>99.011341164295388</v>
      </c>
      <c r="F1284" s="11" t="s">
        <v>9637</v>
      </c>
      <c r="G1284" s="11" t="s">
        <v>9638</v>
      </c>
      <c r="H1284" s="157">
        <v>6935.425236046678</v>
      </c>
    </row>
    <row r="1285" spans="1:8" x14ac:dyDescent="0.25">
      <c r="A1285" s="11" t="s">
        <v>9112</v>
      </c>
      <c r="B1285" s="11" t="s">
        <v>9113</v>
      </c>
      <c r="C1285" s="157">
        <v>14034.089979267963</v>
      </c>
      <c r="F1285" s="11" t="s">
        <v>9782</v>
      </c>
      <c r="G1285" s="11" t="s">
        <v>9783</v>
      </c>
      <c r="H1285" s="157">
        <v>7669.7387339825054</v>
      </c>
    </row>
    <row r="1286" spans="1:8" x14ac:dyDescent="0.25">
      <c r="A1286" s="11" t="s">
        <v>11289</v>
      </c>
      <c r="B1286" s="11" t="s">
        <v>11290</v>
      </c>
      <c r="C1286" s="157">
        <v>6686.4610992139778</v>
      </c>
      <c r="F1286" s="11" t="s">
        <v>9726</v>
      </c>
      <c r="G1286" s="11" t="s">
        <v>9727</v>
      </c>
      <c r="H1286" s="157">
        <v>11543.04899573104</v>
      </c>
    </row>
    <row r="1287" spans="1:8" x14ac:dyDescent="0.25">
      <c r="A1287" s="11" t="s">
        <v>9676</v>
      </c>
      <c r="B1287" s="11" t="s">
        <v>9677</v>
      </c>
      <c r="C1287" s="157">
        <v>7941.265330830759</v>
      </c>
      <c r="F1287" s="11" t="s">
        <v>9925</v>
      </c>
      <c r="G1287" s="11" t="s">
        <v>9926</v>
      </c>
      <c r="H1287" s="157">
        <v>14769.349202112457</v>
      </c>
    </row>
    <row r="1288" spans="1:8" x14ac:dyDescent="0.25">
      <c r="A1288" s="11" t="s">
        <v>13540</v>
      </c>
      <c r="B1288" s="11" t="s">
        <v>13541</v>
      </c>
      <c r="C1288" s="157">
        <v>10720.418535861641</v>
      </c>
      <c r="F1288" s="11" t="s">
        <v>9800</v>
      </c>
      <c r="G1288" s="11" t="s">
        <v>9801</v>
      </c>
      <c r="H1288" s="157">
        <v>7067.5677154463247</v>
      </c>
    </row>
    <row r="1289" spans="1:8" x14ac:dyDescent="0.25">
      <c r="A1289" s="11" t="s">
        <v>3089</v>
      </c>
      <c r="B1289" s="11" t="s">
        <v>3090</v>
      </c>
      <c r="C1289" s="157">
        <v>12671.972967914089</v>
      </c>
      <c r="D1289" s="12"/>
      <c r="E1289" s="12"/>
      <c r="F1289" s="11" t="s">
        <v>9817</v>
      </c>
      <c r="G1289" s="11" t="s">
        <v>9818</v>
      </c>
      <c r="H1289" s="157">
        <v>22401.819894873046</v>
      </c>
    </row>
    <row r="1290" spans="1:8" x14ac:dyDescent="0.25">
      <c r="A1290" s="11" t="s">
        <v>10588</v>
      </c>
      <c r="B1290" s="11" t="s">
        <v>10589</v>
      </c>
      <c r="C1290" s="157">
        <v>12160.954418372325</v>
      </c>
      <c r="F1290" s="11" t="s">
        <v>9718</v>
      </c>
      <c r="G1290" s="11" t="s">
        <v>9719</v>
      </c>
      <c r="H1290" s="157">
        <v>15242.677512113973</v>
      </c>
    </row>
    <row r="1291" spans="1:8" x14ac:dyDescent="0.25">
      <c r="A1291" s="11" t="s">
        <v>14556</v>
      </c>
      <c r="B1291" s="11" t="s">
        <v>14557</v>
      </c>
      <c r="C1291" s="157">
        <v>17008.118134179589</v>
      </c>
      <c r="F1291" s="11" t="s">
        <v>9720</v>
      </c>
      <c r="G1291" s="11" t="s">
        <v>9721</v>
      </c>
      <c r="H1291" s="157">
        <v>7099.3517526592605</v>
      </c>
    </row>
    <row r="1292" spans="1:8" x14ac:dyDescent="0.25">
      <c r="A1292" s="11" t="s">
        <v>8440</v>
      </c>
      <c r="B1292" s="11" t="s">
        <v>8441</v>
      </c>
      <c r="C1292" s="157">
        <v>9154.3984454424062</v>
      </c>
      <c r="F1292" s="11" t="s">
        <v>9657</v>
      </c>
      <c r="G1292" s="11" t="s">
        <v>9658</v>
      </c>
      <c r="H1292" s="157">
        <v>14539.774663390914</v>
      </c>
    </row>
    <row r="1293" spans="1:8" x14ac:dyDescent="0.25">
      <c r="A1293" s="11" t="s">
        <v>10590</v>
      </c>
      <c r="B1293" s="11" t="s">
        <v>10591</v>
      </c>
      <c r="C1293" s="157">
        <v>15103.778714224069</v>
      </c>
      <c r="F1293" s="11" t="s">
        <v>9647</v>
      </c>
      <c r="G1293" s="11" t="s">
        <v>9648</v>
      </c>
      <c r="H1293" s="157">
        <v>5185.0532330699525</v>
      </c>
    </row>
    <row r="1294" spans="1:8" x14ac:dyDescent="0.25">
      <c r="A1294" s="11" t="s">
        <v>10592</v>
      </c>
      <c r="B1294" s="11" t="s">
        <v>10591</v>
      </c>
      <c r="C1294" s="157">
        <v>13425.175185605232</v>
      </c>
      <c r="F1294" s="11" t="s">
        <v>9804</v>
      </c>
      <c r="G1294" s="11" t="s">
        <v>9805</v>
      </c>
      <c r="H1294" s="157">
        <v>11291.131650820946</v>
      </c>
    </row>
    <row r="1295" spans="1:8" x14ac:dyDescent="0.25">
      <c r="A1295" s="11" t="s">
        <v>4403</v>
      </c>
      <c r="B1295" s="11" t="s">
        <v>4404</v>
      </c>
      <c r="C1295" s="157">
        <v>11615.961448615744</v>
      </c>
      <c r="D1295" s="12"/>
      <c r="E1295" s="12"/>
      <c r="F1295" s="11" t="s">
        <v>9785</v>
      </c>
      <c r="G1295" s="11" t="s">
        <v>9786</v>
      </c>
      <c r="H1295" s="157">
        <v>21159.638786829626</v>
      </c>
    </row>
    <row r="1296" spans="1:8" x14ac:dyDescent="0.25">
      <c r="A1296" s="11" t="s">
        <v>3629</v>
      </c>
      <c r="B1296" s="11" t="s">
        <v>3630</v>
      </c>
      <c r="C1296" s="157">
        <v>11730.824624247693</v>
      </c>
      <c r="D1296" s="12"/>
      <c r="E1296" s="12"/>
      <c r="F1296" s="11" t="s">
        <v>9655</v>
      </c>
      <c r="G1296" s="11" t="s">
        <v>9656</v>
      </c>
      <c r="H1296" s="157">
        <v>12093.958189853145</v>
      </c>
    </row>
    <row r="1297" spans="1:8" x14ac:dyDescent="0.25">
      <c r="A1297" s="11" t="s">
        <v>8442</v>
      </c>
      <c r="B1297" s="11" t="s">
        <v>8443</v>
      </c>
      <c r="C1297" s="157">
        <v>6443.2759490506451</v>
      </c>
      <c r="F1297" s="11" t="s">
        <v>9906</v>
      </c>
      <c r="G1297" s="11" t="s">
        <v>9907</v>
      </c>
      <c r="H1297" s="157">
        <v>8861.0076361717256</v>
      </c>
    </row>
    <row r="1298" spans="1:8" x14ac:dyDescent="0.25">
      <c r="A1298" s="11" t="s">
        <v>11291</v>
      </c>
      <c r="B1298" s="11" t="s">
        <v>11292</v>
      </c>
      <c r="C1298" s="157">
        <v>9196.1534775266337</v>
      </c>
      <c r="F1298" s="11" t="s">
        <v>9728</v>
      </c>
      <c r="G1298" s="11" t="s">
        <v>9729</v>
      </c>
      <c r="H1298" s="157">
        <v>9395.4626620534382</v>
      </c>
    </row>
    <row r="1299" spans="1:8" x14ac:dyDescent="0.25">
      <c r="A1299" s="11" t="s">
        <v>10593</v>
      </c>
      <c r="B1299" s="11" t="s">
        <v>10594</v>
      </c>
      <c r="C1299" s="157">
        <v>5415.917373715185</v>
      </c>
      <c r="F1299" s="11" t="s">
        <v>9931</v>
      </c>
      <c r="G1299" s="11" t="s">
        <v>9932</v>
      </c>
      <c r="H1299" s="157">
        <v>8693.2965172114637</v>
      </c>
    </row>
    <row r="1300" spans="1:8" x14ac:dyDescent="0.25">
      <c r="A1300" s="11" t="s">
        <v>9114</v>
      </c>
      <c r="B1300" s="11" t="s">
        <v>9115</v>
      </c>
      <c r="C1300" s="157">
        <v>5277.2345259684462</v>
      </c>
      <c r="F1300" s="11" t="s">
        <v>9712</v>
      </c>
      <c r="G1300" s="11" t="s">
        <v>9713</v>
      </c>
      <c r="H1300" s="157">
        <v>7642.2799349707493</v>
      </c>
    </row>
    <row r="1301" spans="1:8" x14ac:dyDescent="0.25">
      <c r="A1301" s="11" t="s">
        <v>4405</v>
      </c>
      <c r="B1301" s="11" t="s">
        <v>4406</v>
      </c>
      <c r="C1301" s="157">
        <v>6853.4624254373548</v>
      </c>
      <c r="D1301" s="12"/>
      <c r="E1301" s="12"/>
      <c r="F1301" s="11" t="s">
        <v>9860</v>
      </c>
      <c r="G1301" s="11" t="s">
        <v>9861</v>
      </c>
      <c r="H1301" s="157">
        <v>5559.6892003200401</v>
      </c>
    </row>
    <row r="1302" spans="1:8" x14ac:dyDescent="0.25">
      <c r="A1302" s="11" t="s">
        <v>10057</v>
      </c>
      <c r="B1302" s="11" t="s">
        <v>10058</v>
      </c>
      <c r="C1302" s="157">
        <v>7495.7562172361195</v>
      </c>
      <c r="F1302" s="11" t="s">
        <v>9844</v>
      </c>
      <c r="G1302" s="11" t="s">
        <v>9845</v>
      </c>
      <c r="H1302" s="157">
        <v>9341.5343324307269</v>
      </c>
    </row>
    <row r="1303" spans="1:8" x14ac:dyDescent="0.25">
      <c r="A1303" s="11" t="s">
        <v>11990</v>
      </c>
      <c r="B1303" s="11" t="s">
        <v>10058</v>
      </c>
      <c r="C1303" s="157">
        <v>8738.1786776637655</v>
      </c>
      <c r="F1303" s="11" t="s">
        <v>9635</v>
      </c>
      <c r="G1303" s="11" t="s">
        <v>9636</v>
      </c>
      <c r="H1303" s="157">
        <v>9027.8526268933892</v>
      </c>
    </row>
    <row r="1304" spans="1:8" x14ac:dyDescent="0.25">
      <c r="A1304" s="11" t="s">
        <v>8696</v>
      </c>
      <c r="B1304" s="11" t="s">
        <v>8697</v>
      </c>
      <c r="C1304" s="157">
        <v>9564.9616716137643</v>
      </c>
      <c r="F1304" s="11" t="s">
        <v>9842</v>
      </c>
      <c r="G1304" s="11" t="s">
        <v>9843</v>
      </c>
      <c r="H1304" s="157">
        <v>12646.281487829619</v>
      </c>
    </row>
    <row r="1305" spans="1:8" x14ac:dyDescent="0.25">
      <c r="A1305" s="11" t="s">
        <v>11293</v>
      </c>
      <c r="B1305" s="11" t="s">
        <v>11294</v>
      </c>
      <c r="C1305" s="157">
        <v>3302.0564806186394</v>
      </c>
      <c r="F1305" s="11" t="s">
        <v>9914</v>
      </c>
      <c r="G1305" s="11" t="s">
        <v>9915</v>
      </c>
      <c r="H1305" s="157">
        <v>5433.934944683785</v>
      </c>
    </row>
    <row r="1306" spans="1:8" x14ac:dyDescent="0.25">
      <c r="A1306" s="11" t="s">
        <v>10595</v>
      </c>
      <c r="B1306" s="11" t="s">
        <v>10596</v>
      </c>
      <c r="C1306" s="157">
        <v>22824.318885346489</v>
      </c>
      <c r="F1306" s="11" t="s">
        <v>9645</v>
      </c>
      <c r="G1306" s="11" t="s">
        <v>9646</v>
      </c>
      <c r="H1306" s="157">
        <v>9177.630366592286</v>
      </c>
    </row>
    <row r="1307" spans="1:8" x14ac:dyDescent="0.25">
      <c r="A1307" s="11" t="s">
        <v>5970</v>
      </c>
      <c r="B1307" s="11" t="s">
        <v>5971</v>
      </c>
      <c r="C1307" s="157">
        <v>3046.8849094732991</v>
      </c>
      <c r="F1307" s="11" t="s">
        <v>9696</v>
      </c>
      <c r="G1307" s="11" t="s">
        <v>9697</v>
      </c>
      <c r="H1307" s="157">
        <v>8801.6941255760175</v>
      </c>
    </row>
    <row r="1308" spans="1:8" x14ac:dyDescent="0.25">
      <c r="A1308" s="11" t="s">
        <v>7929</v>
      </c>
      <c r="B1308" s="11" t="s">
        <v>7930</v>
      </c>
      <c r="C1308" s="157">
        <v>13433.455900947652</v>
      </c>
      <c r="F1308" s="11" t="s">
        <v>9912</v>
      </c>
      <c r="G1308" s="11" t="s">
        <v>9913</v>
      </c>
      <c r="H1308" s="157">
        <v>13487.960233500571</v>
      </c>
    </row>
    <row r="1309" spans="1:8" x14ac:dyDescent="0.25">
      <c r="A1309" s="11" t="s">
        <v>7931</v>
      </c>
      <c r="B1309" s="11" t="s">
        <v>7932</v>
      </c>
      <c r="C1309" s="157">
        <v>13009.124319124732</v>
      </c>
      <c r="F1309" s="11" t="s">
        <v>9659</v>
      </c>
      <c r="G1309" s="11" t="s">
        <v>9660</v>
      </c>
      <c r="H1309" s="157">
        <v>5861.3806837409174</v>
      </c>
    </row>
    <row r="1310" spans="1:8" x14ac:dyDescent="0.25">
      <c r="A1310" s="11" t="s">
        <v>13314</v>
      </c>
      <c r="B1310" s="11" t="s">
        <v>13315</v>
      </c>
      <c r="C1310" s="157">
        <v>11195.689027468192</v>
      </c>
      <c r="F1310" s="11" t="s">
        <v>9798</v>
      </c>
      <c r="G1310" s="11" t="s">
        <v>9799</v>
      </c>
      <c r="H1310" s="157">
        <v>8151.3218724375347</v>
      </c>
    </row>
    <row r="1311" spans="1:8" x14ac:dyDescent="0.25">
      <c r="A1311" s="11" t="s">
        <v>6639</v>
      </c>
      <c r="B1311" s="11" t="s">
        <v>6640</v>
      </c>
      <c r="C1311" s="157">
        <v>6344.2732583772249</v>
      </c>
      <c r="F1311" s="11" t="s">
        <v>9716</v>
      </c>
      <c r="G1311" s="11" t="s">
        <v>9717</v>
      </c>
      <c r="H1311" s="157">
        <v>11855.891602313688</v>
      </c>
    </row>
    <row r="1312" spans="1:8" x14ac:dyDescent="0.25">
      <c r="A1312" s="11" t="s">
        <v>6641</v>
      </c>
      <c r="B1312" s="11" t="s">
        <v>6642</v>
      </c>
      <c r="C1312" s="157">
        <v>4323.9470872270676</v>
      </c>
      <c r="F1312" s="11" t="s">
        <v>9746</v>
      </c>
      <c r="G1312" s="11" t="s">
        <v>4497</v>
      </c>
      <c r="H1312" s="157">
        <v>9918.3902788997875</v>
      </c>
    </row>
    <row r="1313" spans="1:8" x14ac:dyDescent="0.25">
      <c r="A1313" s="11" t="s">
        <v>6643</v>
      </c>
      <c r="B1313" s="11" t="s">
        <v>6644</v>
      </c>
      <c r="C1313" s="157">
        <v>4572.9022267431865</v>
      </c>
      <c r="F1313" s="11" t="s">
        <v>9858</v>
      </c>
      <c r="G1313" s="11" t="s">
        <v>9859</v>
      </c>
      <c r="H1313" s="157">
        <v>14705.984980644556</v>
      </c>
    </row>
    <row r="1314" spans="1:8" x14ac:dyDescent="0.25">
      <c r="A1314" s="11" t="s">
        <v>14250</v>
      </c>
      <c r="B1314" s="11" t="s">
        <v>14251</v>
      </c>
      <c r="C1314" s="157">
        <v>8993.1630057235561</v>
      </c>
      <c r="F1314" s="11" t="s">
        <v>9877</v>
      </c>
      <c r="G1314" s="11" t="s">
        <v>9878</v>
      </c>
      <c r="H1314" s="157">
        <v>6102.0876377386048</v>
      </c>
    </row>
    <row r="1315" spans="1:8" x14ac:dyDescent="0.25">
      <c r="A1315" s="11" t="s">
        <v>9678</v>
      </c>
      <c r="B1315" s="11" t="s">
        <v>9679</v>
      </c>
      <c r="C1315" s="157">
        <v>4381.8688700733155</v>
      </c>
      <c r="F1315" s="11" t="s">
        <v>9704</v>
      </c>
      <c r="G1315" s="11" t="s">
        <v>9705</v>
      </c>
      <c r="H1315" s="157">
        <v>9894.866754796798</v>
      </c>
    </row>
    <row r="1316" spans="1:8" x14ac:dyDescent="0.25">
      <c r="A1316" s="11" t="s">
        <v>11991</v>
      </c>
      <c r="B1316" s="11" t="s">
        <v>11992</v>
      </c>
      <c r="C1316" s="157">
        <v>16044.805411030915</v>
      </c>
      <c r="F1316" s="11" t="s">
        <v>9806</v>
      </c>
      <c r="G1316" s="11" t="s">
        <v>9807</v>
      </c>
      <c r="H1316" s="157">
        <v>5653.0781825211998</v>
      </c>
    </row>
    <row r="1317" spans="1:8" x14ac:dyDescent="0.25">
      <c r="A1317" s="11" t="s">
        <v>11993</v>
      </c>
      <c r="B1317" s="11" t="s">
        <v>11994</v>
      </c>
      <c r="C1317" s="157">
        <v>16597.51739748989</v>
      </c>
      <c r="F1317" s="11" t="s">
        <v>9945</v>
      </c>
      <c r="G1317" s="11" t="s">
        <v>9946</v>
      </c>
      <c r="H1317" s="157">
        <v>12087.252884747873</v>
      </c>
    </row>
    <row r="1318" spans="1:8" x14ac:dyDescent="0.25">
      <c r="A1318" s="11" t="s">
        <v>8444</v>
      </c>
      <c r="B1318" s="11" t="s">
        <v>8445</v>
      </c>
      <c r="C1318" s="157">
        <v>22921.296626400544</v>
      </c>
      <c r="F1318" s="11" t="s">
        <v>9904</v>
      </c>
      <c r="G1318" s="11" t="s">
        <v>9905</v>
      </c>
      <c r="H1318" s="157">
        <v>9902.8541663705437</v>
      </c>
    </row>
    <row r="1319" spans="1:8" x14ac:dyDescent="0.25">
      <c r="A1319" s="11" t="s">
        <v>12603</v>
      </c>
      <c r="B1319" s="11" t="s">
        <v>12604</v>
      </c>
      <c r="C1319" s="157">
        <v>10141.846464819369</v>
      </c>
      <c r="F1319" s="11" t="s">
        <v>9778</v>
      </c>
      <c r="G1319" s="11" t="s">
        <v>9779</v>
      </c>
      <c r="H1319" s="157">
        <v>4619.7090663830131</v>
      </c>
    </row>
    <row r="1320" spans="1:8" x14ac:dyDescent="0.25">
      <c r="A1320" s="11" t="s">
        <v>7385</v>
      </c>
      <c r="B1320" s="11" t="s">
        <v>7386</v>
      </c>
      <c r="C1320" s="157">
        <v>9464.2260218318806</v>
      </c>
      <c r="F1320" s="11" t="s">
        <v>9700</v>
      </c>
      <c r="G1320" s="11" t="s">
        <v>9701</v>
      </c>
      <c r="H1320" s="157">
        <v>8460.9370608866593</v>
      </c>
    </row>
    <row r="1321" spans="1:8" x14ac:dyDescent="0.25">
      <c r="A1321" s="11" t="s">
        <v>3091</v>
      </c>
      <c r="B1321" s="11" t="s">
        <v>3092</v>
      </c>
      <c r="C1321" s="157">
        <v>10873.144026937591</v>
      </c>
      <c r="D1321" s="12"/>
      <c r="E1321" s="12"/>
      <c r="F1321" s="11" t="s">
        <v>9629</v>
      </c>
      <c r="G1321" s="11" t="s">
        <v>9630</v>
      </c>
      <c r="H1321" s="157">
        <v>5922.9558245003091</v>
      </c>
    </row>
    <row r="1322" spans="1:8" x14ac:dyDescent="0.25">
      <c r="A1322" s="11" t="s">
        <v>10597</v>
      </c>
      <c r="B1322" s="11" t="s">
        <v>10598</v>
      </c>
      <c r="C1322" s="157">
        <v>87.048081835009427</v>
      </c>
      <c r="F1322" s="11" t="s">
        <v>9935</v>
      </c>
      <c r="G1322" s="11" t="s">
        <v>9936</v>
      </c>
      <c r="H1322" s="157">
        <v>7840.0671503818148</v>
      </c>
    </row>
    <row r="1323" spans="1:8" x14ac:dyDescent="0.25">
      <c r="A1323" s="11" t="s">
        <v>11295</v>
      </c>
      <c r="B1323" s="11" t="s">
        <v>11296</v>
      </c>
      <c r="C1323" s="157">
        <v>7782.2176136790486</v>
      </c>
      <c r="F1323" s="11" t="s">
        <v>9651</v>
      </c>
      <c r="G1323" s="11" t="s">
        <v>9652</v>
      </c>
      <c r="H1323" s="157">
        <v>8514.6938588872126</v>
      </c>
    </row>
    <row r="1324" spans="1:8" x14ac:dyDescent="0.25">
      <c r="A1324" s="11" t="s">
        <v>11297</v>
      </c>
      <c r="B1324" s="11" t="s">
        <v>11298</v>
      </c>
      <c r="C1324" s="157">
        <v>10720.710544220045</v>
      </c>
      <c r="F1324" s="11" t="s">
        <v>9708</v>
      </c>
      <c r="G1324" s="11" t="s">
        <v>9709</v>
      </c>
      <c r="H1324" s="157">
        <v>6432.1201227686288</v>
      </c>
    </row>
    <row r="1325" spans="1:8" x14ac:dyDescent="0.25">
      <c r="A1325" s="11" t="s">
        <v>8309</v>
      </c>
      <c r="B1325" s="11" t="s">
        <v>8310</v>
      </c>
      <c r="C1325" s="157">
        <v>12748.085936989735</v>
      </c>
      <c r="F1325" s="11" t="s">
        <v>9766</v>
      </c>
      <c r="G1325" s="11" t="s">
        <v>9767</v>
      </c>
      <c r="H1325" s="157">
        <v>3626.5896410597225</v>
      </c>
    </row>
    <row r="1326" spans="1:8" x14ac:dyDescent="0.25">
      <c r="A1326" s="11" t="s">
        <v>8076</v>
      </c>
      <c r="B1326" s="11" t="s">
        <v>8077</v>
      </c>
      <c r="C1326" s="157">
        <v>10537.082008089259</v>
      </c>
      <c r="F1326" s="11" t="s">
        <v>9808</v>
      </c>
      <c r="G1326" s="11" t="s">
        <v>9809</v>
      </c>
      <c r="H1326" s="157">
        <v>8172.5374588091927</v>
      </c>
    </row>
    <row r="1327" spans="1:8" x14ac:dyDescent="0.25">
      <c r="A1327" s="11" t="s">
        <v>4407</v>
      </c>
      <c r="B1327" s="11" t="s">
        <v>4408</v>
      </c>
      <c r="C1327" s="157">
        <v>13545.489240737646</v>
      </c>
      <c r="D1327" s="12"/>
      <c r="E1327" s="12"/>
      <c r="F1327" s="11" t="s">
        <v>9758</v>
      </c>
      <c r="G1327" s="11" t="s">
        <v>9759</v>
      </c>
      <c r="H1327" s="157">
        <v>9597.4932727444775</v>
      </c>
    </row>
    <row r="1328" spans="1:8" x14ac:dyDescent="0.25">
      <c r="A1328" s="11" t="s">
        <v>7544</v>
      </c>
      <c r="B1328" s="11" t="s">
        <v>7545</v>
      </c>
      <c r="C1328" s="157">
        <v>20655.280513531408</v>
      </c>
      <c r="F1328" s="11" t="s">
        <v>9710</v>
      </c>
      <c r="G1328" s="11" t="s">
        <v>9711</v>
      </c>
      <c r="H1328" s="157">
        <v>3391.376861135574</v>
      </c>
    </row>
    <row r="1329" spans="1:8" x14ac:dyDescent="0.25">
      <c r="A1329" s="11" t="s">
        <v>3350</v>
      </c>
      <c r="B1329" s="11" t="s">
        <v>3351</v>
      </c>
      <c r="C1329" s="157">
        <v>9379.8952611698569</v>
      </c>
      <c r="D1329" s="12"/>
      <c r="E1329" s="12"/>
      <c r="F1329" s="11" t="s">
        <v>9740</v>
      </c>
      <c r="G1329" s="11" t="s">
        <v>9741</v>
      </c>
      <c r="H1329" s="157">
        <v>8075.4986509773962</v>
      </c>
    </row>
    <row r="1330" spans="1:8" x14ac:dyDescent="0.25">
      <c r="A1330" s="11" t="s">
        <v>14252</v>
      </c>
      <c r="B1330" s="11" t="s">
        <v>14253</v>
      </c>
      <c r="C1330" s="157">
        <v>10277.924656209338</v>
      </c>
      <c r="F1330" s="11" t="s">
        <v>9747</v>
      </c>
      <c r="G1330" s="11" t="s">
        <v>9748</v>
      </c>
      <c r="H1330" s="157">
        <v>2567.2148427513393</v>
      </c>
    </row>
    <row r="1331" spans="1:8" x14ac:dyDescent="0.25">
      <c r="A1331" s="11" t="s">
        <v>14558</v>
      </c>
      <c r="B1331" s="11" t="s">
        <v>14559</v>
      </c>
      <c r="C1331" s="157">
        <v>17437.818505773987</v>
      </c>
      <c r="F1331" s="11" t="s">
        <v>9834</v>
      </c>
      <c r="G1331" s="11" t="s">
        <v>9835</v>
      </c>
      <c r="H1331" s="157">
        <v>4723.6584557486867</v>
      </c>
    </row>
    <row r="1332" spans="1:8" x14ac:dyDescent="0.25">
      <c r="A1332" s="11" t="s">
        <v>11299</v>
      </c>
      <c r="B1332" s="11" t="s">
        <v>11300</v>
      </c>
      <c r="C1332" s="157">
        <v>3470.7532820052024</v>
      </c>
      <c r="F1332" s="11" t="s">
        <v>9826</v>
      </c>
      <c r="G1332" s="11" t="s">
        <v>9827</v>
      </c>
      <c r="H1332" s="157">
        <v>3714.3367682770186</v>
      </c>
    </row>
    <row r="1333" spans="1:8" x14ac:dyDescent="0.25">
      <c r="A1333" s="11" t="s">
        <v>11301</v>
      </c>
      <c r="B1333" s="11" t="s">
        <v>11302</v>
      </c>
      <c r="C1333" s="157">
        <v>4329.9500870083166</v>
      </c>
      <c r="F1333" s="11" t="s">
        <v>9665</v>
      </c>
      <c r="G1333" s="11" t="s">
        <v>9666</v>
      </c>
      <c r="H1333" s="157">
        <v>16107.950501864711</v>
      </c>
    </row>
    <row r="1334" spans="1:8" x14ac:dyDescent="0.25">
      <c r="A1334" s="11" t="s">
        <v>11303</v>
      </c>
      <c r="B1334" s="11" t="s">
        <v>11304</v>
      </c>
      <c r="C1334" s="157">
        <v>3203.9155592583479</v>
      </c>
      <c r="F1334" s="11" t="s">
        <v>9840</v>
      </c>
      <c r="G1334" s="11" t="s">
        <v>9841</v>
      </c>
      <c r="H1334" s="157">
        <v>8605.9498114491344</v>
      </c>
    </row>
    <row r="1335" spans="1:8" x14ac:dyDescent="0.25">
      <c r="A1335" s="11" t="s">
        <v>9680</v>
      </c>
      <c r="B1335" s="11" t="s">
        <v>9681</v>
      </c>
      <c r="C1335" s="157">
        <v>12440.246047551904</v>
      </c>
      <c r="F1335" s="11" t="s">
        <v>9941</v>
      </c>
      <c r="G1335" s="11" t="s">
        <v>9942</v>
      </c>
      <c r="H1335" s="157">
        <v>13634.35663602243</v>
      </c>
    </row>
    <row r="1336" spans="1:8" x14ac:dyDescent="0.25">
      <c r="A1336" s="11" t="s">
        <v>10059</v>
      </c>
      <c r="B1336" s="11" t="s">
        <v>10060</v>
      </c>
      <c r="C1336" s="157">
        <v>4126.7965048992273</v>
      </c>
      <c r="F1336" s="11" t="s">
        <v>9751</v>
      </c>
      <c r="G1336" s="11" t="s">
        <v>9752</v>
      </c>
      <c r="H1336" s="157">
        <v>5441.0747268639025</v>
      </c>
    </row>
    <row r="1337" spans="1:8" x14ac:dyDescent="0.25">
      <c r="A1337" s="11" t="s">
        <v>3828</v>
      </c>
      <c r="B1337" s="11" t="s">
        <v>3829</v>
      </c>
      <c r="C1337" s="157">
        <v>9802.3180203235606</v>
      </c>
      <c r="D1337" s="12"/>
      <c r="E1337" s="12"/>
      <c r="F1337" s="11" t="s">
        <v>9682</v>
      </c>
      <c r="G1337" s="11" t="s">
        <v>9683</v>
      </c>
      <c r="H1337" s="157">
        <v>4961.0262572350675</v>
      </c>
    </row>
    <row r="1338" spans="1:8" x14ac:dyDescent="0.25">
      <c r="A1338" s="11" t="s">
        <v>12348</v>
      </c>
      <c r="B1338" s="11" t="s">
        <v>12349</v>
      </c>
      <c r="C1338" s="157">
        <v>11308.444100532712</v>
      </c>
      <c r="F1338" s="11" t="s">
        <v>9686</v>
      </c>
      <c r="G1338" s="11" t="s">
        <v>9687</v>
      </c>
      <c r="H1338" s="157">
        <v>10080.12178131566</v>
      </c>
    </row>
    <row r="1339" spans="1:8" x14ac:dyDescent="0.25">
      <c r="A1339" s="11" t="s">
        <v>9682</v>
      </c>
      <c r="B1339" s="11" t="s">
        <v>9683</v>
      </c>
      <c r="C1339" s="157">
        <v>4961.0262572350675</v>
      </c>
      <c r="F1339" s="11" t="s">
        <v>9736</v>
      </c>
      <c r="G1339" s="11" t="s">
        <v>9737</v>
      </c>
      <c r="H1339" s="157">
        <v>8801.9955874626739</v>
      </c>
    </row>
    <row r="1340" spans="1:8" x14ac:dyDescent="0.25">
      <c r="A1340" s="11" t="s">
        <v>8078</v>
      </c>
      <c r="B1340" s="11" t="s">
        <v>8079</v>
      </c>
      <c r="C1340" s="157">
        <v>10132.263306055298</v>
      </c>
      <c r="F1340" s="11" t="s">
        <v>9794</v>
      </c>
      <c r="G1340" s="11" t="s">
        <v>9795</v>
      </c>
      <c r="H1340" s="157">
        <v>6794.0509731829834</v>
      </c>
    </row>
    <row r="1341" spans="1:8" x14ac:dyDescent="0.25">
      <c r="A1341" s="11" t="s">
        <v>9116</v>
      </c>
      <c r="B1341" s="11" t="s">
        <v>9117</v>
      </c>
      <c r="C1341" s="157">
        <v>17440.689275835099</v>
      </c>
      <c r="F1341" s="11" t="s">
        <v>9673</v>
      </c>
      <c r="G1341" s="11" t="s">
        <v>9674</v>
      </c>
      <c r="H1341" s="157">
        <v>6941.7454143312871</v>
      </c>
    </row>
    <row r="1342" spans="1:8" x14ac:dyDescent="0.25">
      <c r="A1342" s="11" t="s">
        <v>11305</v>
      </c>
      <c r="B1342" s="11" t="s">
        <v>11306</v>
      </c>
      <c r="C1342" s="157">
        <v>14082.64531441494</v>
      </c>
      <c r="F1342" s="11" t="s">
        <v>9653</v>
      </c>
      <c r="G1342" s="11" t="s">
        <v>9654</v>
      </c>
      <c r="H1342" s="157">
        <v>6833.8428567358442</v>
      </c>
    </row>
    <row r="1343" spans="1:8" x14ac:dyDescent="0.25">
      <c r="A1343" s="11" t="s">
        <v>3352</v>
      </c>
      <c r="B1343" s="11" t="s">
        <v>3353</v>
      </c>
      <c r="C1343" s="157">
        <v>5188.5426494365656</v>
      </c>
      <c r="D1343" s="12"/>
      <c r="E1343" s="12"/>
      <c r="F1343" s="11" t="s">
        <v>9830</v>
      </c>
      <c r="G1343" s="11" t="s">
        <v>9831</v>
      </c>
      <c r="H1343" s="157">
        <v>2235.6556049344249</v>
      </c>
    </row>
    <row r="1344" spans="1:8" x14ac:dyDescent="0.25">
      <c r="A1344" s="11" t="s">
        <v>8698</v>
      </c>
      <c r="B1344" s="11" t="s">
        <v>8699</v>
      </c>
      <c r="C1344" s="157">
        <v>2931.085788669714</v>
      </c>
      <c r="F1344" s="11" t="s">
        <v>9667</v>
      </c>
      <c r="G1344" s="11" t="s">
        <v>9668</v>
      </c>
      <c r="H1344" s="157">
        <v>3240.8908875228972</v>
      </c>
    </row>
    <row r="1345" spans="1:8" x14ac:dyDescent="0.25">
      <c r="A1345" s="11" t="s">
        <v>7387</v>
      </c>
      <c r="B1345" s="11" t="s">
        <v>7388</v>
      </c>
      <c r="C1345" s="157">
        <v>7834.5193031152967</v>
      </c>
      <c r="F1345" s="11" t="s">
        <v>9823</v>
      </c>
      <c r="G1345" s="11" t="s">
        <v>6459</v>
      </c>
      <c r="H1345" s="157">
        <v>10141.668648274452</v>
      </c>
    </row>
    <row r="1346" spans="1:8" x14ac:dyDescent="0.25">
      <c r="A1346" s="11" t="s">
        <v>9684</v>
      </c>
      <c r="B1346" s="11" t="s">
        <v>9685</v>
      </c>
      <c r="C1346" s="157">
        <v>4628.1093560013351</v>
      </c>
      <c r="F1346" s="11" t="s">
        <v>9846</v>
      </c>
      <c r="G1346" s="11" t="s">
        <v>9847</v>
      </c>
      <c r="H1346" s="157">
        <v>2873.1488734255799</v>
      </c>
    </row>
    <row r="1347" spans="1:8" x14ac:dyDescent="0.25">
      <c r="A1347" s="11" t="s">
        <v>12350</v>
      </c>
      <c r="B1347" s="11" t="s">
        <v>12351</v>
      </c>
      <c r="C1347" s="157">
        <v>10671.729486722195</v>
      </c>
      <c r="F1347" s="11" t="s">
        <v>9692</v>
      </c>
      <c r="G1347" s="11" t="s">
        <v>9693</v>
      </c>
      <c r="H1347" s="157">
        <v>10831.458966280807</v>
      </c>
    </row>
    <row r="1348" spans="1:8" x14ac:dyDescent="0.25">
      <c r="A1348" s="11" t="s">
        <v>14423</v>
      </c>
      <c r="B1348" s="11" t="s">
        <v>14424</v>
      </c>
      <c r="C1348" s="157">
        <v>12883.275005188387</v>
      </c>
      <c r="F1348" s="11" t="s">
        <v>9702</v>
      </c>
      <c r="G1348" s="11" t="s">
        <v>9703</v>
      </c>
      <c r="H1348" s="157">
        <v>8544.7622424936126</v>
      </c>
    </row>
    <row r="1349" spans="1:8" x14ac:dyDescent="0.25">
      <c r="A1349" s="11" t="s">
        <v>5972</v>
      </c>
      <c r="B1349" s="11" t="s">
        <v>5973</v>
      </c>
      <c r="C1349" s="157">
        <v>5630.5790244928758</v>
      </c>
      <c r="F1349" s="11" t="s">
        <v>9780</v>
      </c>
      <c r="G1349" s="11" t="s">
        <v>9781</v>
      </c>
      <c r="H1349" s="157">
        <v>8899.1611335816779</v>
      </c>
    </row>
    <row r="1350" spans="1:8" x14ac:dyDescent="0.25">
      <c r="A1350" s="11" t="s">
        <v>9118</v>
      </c>
      <c r="B1350" s="11" t="s">
        <v>9119</v>
      </c>
      <c r="C1350" s="157">
        <v>15874.825930207624</v>
      </c>
      <c r="F1350" s="11" t="s">
        <v>9627</v>
      </c>
      <c r="G1350" s="11" t="s">
        <v>9628</v>
      </c>
      <c r="H1350" s="157">
        <v>2537.6920691215209</v>
      </c>
    </row>
    <row r="1351" spans="1:8" x14ac:dyDescent="0.25">
      <c r="A1351" s="11" t="s">
        <v>12764</v>
      </c>
      <c r="B1351" s="11" t="s">
        <v>12765</v>
      </c>
      <c r="C1351" s="157">
        <v>10540.848761320645</v>
      </c>
      <c r="F1351" s="11" t="s">
        <v>9916</v>
      </c>
      <c r="G1351" s="11" t="s">
        <v>9917</v>
      </c>
      <c r="H1351" s="157">
        <v>9902.5702084712775</v>
      </c>
    </row>
    <row r="1352" spans="1:8" x14ac:dyDescent="0.25">
      <c r="A1352" s="11" t="s">
        <v>11307</v>
      </c>
      <c r="B1352" s="11" t="s">
        <v>11308</v>
      </c>
      <c r="C1352" s="157">
        <v>9146.0509339123964</v>
      </c>
      <c r="F1352" s="11" t="s">
        <v>9789</v>
      </c>
      <c r="G1352" s="11" t="s">
        <v>2954</v>
      </c>
      <c r="H1352" s="157">
        <v>5644.5065916681151</v>
      </c>
    </row>
    <row r="1353" spans="1:8" x14ac:dyDescent="0.25">
      <c r="A1353" s="11" t="s">
        <v>9120</v>
      </c>
      <c r="B1353" s="11" t="s">
        <v>9121</v>
      </c>
      <c r="C1353" s="157">
        <v>8081.7356055511591</v>
      </c>
      <c r="F1353" s="11" t="s">
        <v>9836</v>
      </c>
      <c r="G1353" s="11" t="s">
        <v>9837</v>
      </c>
      <c r="H1353" s="157">
        <v>3311.7760047741208</v>
      </c>
    </row>
    <row r="1354" spans="1:8" x14ac:dyDescent="0.25">
      <c r="A1354" s="11" t="s">
        <v>9122</v>
      </c>
      <c r="B1354" s="11" t="s">
        <v>9123</v>
      </c>
      <c r="C1354" s="157">
        <v>9566.3897433283182</v>
      </c>
      <c r="F1354" s="11" t="s">
        <v>9910</v>
      </c>
      <c r="G1354" s="11" t="s">
        <v>9911</v>
      </c>
      <c r="H1354" s="157">
        <v>26841.043584071132</v>
      </c>
    </row>
    <row r="1355" spans="1:8" x14ac:dyDescent="0.25">
      <c r="A1355" s="11" t="s">
        <v>7933</v>
      </c>
      <c r="B1355" s="11" t="s">
        <v>7934</v>
      </c>
      <c r="C1355" s="157">
        <v>6162.4134459038823</v>
      </c>
      <c r="F1355" s="11" t="s">
        <v>9918</v>
      </c>
      <c r="G1355" s="11" t="s">
        <v>9919</v>
      </c>
      <c r="H1355" s="157">
        <v>1295.8291675311345</v>
      </c>
    </row>
    <row r="1356" spans="1:8" x14ac:dyDescent="0.25">
      <c r="A1356" s="11" t="s">
        <v>5590</v>
      </c>
      <c r="B1356" s="11" t="s">
        <v>5591</v>
      </c>
      <c r="C1356" s="157">
        <v>4427.2586086221609</v>
      </c>
      <c r="F1356" s="11" t="s">
        <v>9896</v>
      </c>
      <c r="G1356" s="11" t="s">
        <v>9897</v>
      </c>
      <c r="H1356" s="157">
        <v>10931.735665403312</v>
      </c>
    </row>
    <row r="1357" spans="1:8" x14ac:dyDescent="0.25">
      <c r="A1357" s="11" t="s">
        <v>5592</v>
      </c>
      <c r="B1357" s="11" t="s">
        <v>5593</v>
      </c>
      <c r="C1357" s="157">
        <v>11192.029466769456</v>
      </c>
      <c r="F1357" s="11" t="s">
        <v>9676</v>
      </c>
      <c r="G1357" s="11" t="s">
        <v>9677</v>
      </c>
      <c r="H1357" s="157">
        <v>7941.265330830759</v>
      </c>
    </row>
    <row r="1358" spans="1:8" x14ac:dyDescent="0.25">
      <c r="A1358" s="11" t="s">
        <v>7173</v>
      </c>
      <c r="B1358" s="11" t="s">
        <v>7174</v>
      </c>
      <c r="C1358" s="157">
        <v>8595.5677781542381</v>
      </c>
      <c r="F1358" s="11" t="s">
        <v>9742</v>
      </c>
      <c r="G1358" s="11" t="s">
        <v>9743</v>
      </c>
      <c r="H1358" s="157">
        <v>3267.0854959236617</v>
      </c>
    </row>
    <row r="1359" spans="1:8" x14ac:dyDescent="0.25">
      <c r="A1359" s="11" t="s">
        <v>10599</v>
      </c>
      <c r="B1359" s="11" t="s">
        <v>10600</v>
      </c>
      <c r="C1359" s="157">
        <v>4954.276298926975</v>
      </c>
      <c r="F1359" s="11" t="s">
        <v>9881</v>
      </c>
      <c r="G1359" s="11" t="s">
        <v>9882</v>
      </c>
      <c r="H1359" s="157">
        <v>1228.5833225532831</v>
      </c>
    </row>
    <row r="1360" spans="1:8" x14ac:dyDescent="0.25">
      <c r="A1360" s="11" t="s">
        <v>13316</v>
      </c>
      <c r="B1360" s="11" t="s">
        <v>13317</v>
      </c>
      <c r="C1360" s="157">
        <v>12742.743109216563</v>
      </c>
      <c r="F1360" s="11" t="s">
        <v>2947</v>
      </c>
      <c r="G1360" s="11" t="s">
        <v>2948</v>
      </c>
      <c r="H1360" s="157">
        <v>12333.706100965894</v>
      </c>
    </row>
    <row r="1361" spans="1:8" x14ac:dyDescent="0.25">
      <c r="A1361" s="11" t="s">
        <v>12766</v>
      </c>
      <c r="B1361" s="11" t="s">
        <v>12767</v>
      </c>
      <c r="C1361" s="157">
        <v>16472.519835659503</v>
      </c>
      <c r="F1361" s="11" t="s">
        <v>2939</v>
      </c>
      <c r="G1361" s="11" t="s">
        <v>2940</v>
      </c>
      <c r="H1361" s="157">
        <v>19100.997185818793</v>
      </c>
    </row>
    <row r="1362" spans="1:8" x14ac:dyDescent="0.25">
      <c r="A1362" s="11" t="s">
        <v>8080</v>
      </c>
      <c r="B1362" s="11" t="s">
        <v>8081</v>
      </c>
      <c r="C1362" s="157">
        <v>12245.229390782153</v>
      </c>
      <c r="F1362" s="11" t="s">
        <v>3043</v>
      </c>
      <c r="G1362" s="11" t="s">
        <v>3044</v>
      </c>
      <c r="H1362" s="157">
        <v>10235.934339571108</v>
      </c>
    </row>
    <row r="1363" spans="1:8" x14ac:dyDescent="0.25">
      <c r="A1363" s="11" t="s">
        <v>3354</v>
      </c>
      <c r="B1363" s="11" t="s">
        <v>3355</v>
      </c>
      <c r="C1363" s="157">
        <v>6363.4223483999494</v>
      </c>
      <c r="D1363" s="12"/>
      <c r="E1363" s="12"/>
      <c r="F1363" s="11" t="s">
        <v>2881</v>
      </c>
      <c r="G1363" s="11" t="s">
        <v>2882</v>
      </c>
      <c r="H1363" s="157">
        <v>12973.480207724999</v>
      </c>
    </row>
    <row r="1364" spans="1:8" x14ac:dyDescent="0.25">
      <c r="A1364" s="11" t="s">
        <v>5594</v>
      </c>
      <c r="B1364" s="11" t="s">
        <v>5595</v>
      </c>
      <c r="C1364" s="157">
        <v>5728.1906073965656</v>
      </c>
      <c r="F1364" s="11" t="s">
        <v>2965</v>
      </c>
      <c r="G1364" s="11" t="s">
        <v>2966</v>
      </c>
      <c r="H1364" s="157">
        <v>11924.58889365759</v>
      </c>
    </row>
    <row r="1365" spans="1:8" x14ac:dyDescent="0.25">
      <c r="A1365" s="11" t="s">
        <v>7175</v>
      </c>
      <c r="B1365" s="11" t="s">
        <v>7176</v>
      </c>
      <c r="C1365" s="157">
        <v>5295.407183869168</v>
      </c>
      <c r="F1365" s="11" t="s">
        <v>2969</v>
      </c>
      <c r="G1365" s="11" t="s">
        <v>2970</v>
      </c>
      <c r="H1365" s="157">
        <v>20755.939756428106</v>
      </c>
    </row>
    <row r="1366" spans="1:8" x14ac:dyDescent="0.25">
      <c r="A1366" s="11" t="s">
        <v>8700</v>
      </c>
      <c r="B1366" s="11" t="s">
        <v>8701</v>
      </c>
      <c r="C1366" s="157">
        <v>20303.049639464123</v>
      </c>
      <c r="F1366" s="11" t="s">
        <v>2989</v>
      </c>
      <c r="G1366" s="11" t="s">
        <v>2990</v>
      </c>
      <c r="H1366" s="157">
        <v>11057.178883276343</v>
      </c>
    </row>
    <row r="1367" spans="1:8" x14ac:dyDescent="0.25">
      <c r="A1367" s="11" t="s">
        <v>7177</v>
      </c>
      <c r="B1367" s="11" t="s">
        <v>7178</v>
      </c>
      <c r="C1367" s="157">
        <v>12870.519240608917</v>
      </c>
      <c r="F1367" s="11" t="s">
        <v>2911</v>
      </c>
      <c r="G1367" s="11" t="s">
        <v>2912</v>
      </c>
      <c r="H1367" s="157">
        <v>10711.143332476595</v>
      </c>
    </row>
    <row r="1368" spans="1:8" x14ac:dyDescent="0.25">
      <c r="A1368" s="11" t="s">
        <v>12352</v>
      </c>
      <c r="B1368" s="11" t="s">
        <v>12353</v>
      </c>
      <c r="C1368" s="157">
        <v>12737.144173687326</v>
      </c>
      <c r="F1368" s="11" t="s">
        <v>2917</v>
      </c>
      <c r="G1368" s="11" t="s">
        <v>2918</v>
      </c>
      <c r="H1368" s="157">
        <v>11146.130128512073</v>
      </c>
    </row>
    <row r="1369" spans="1:8" x14ac:dyDescent="0.25">
      <c r="A1369" s="11" t="s">
        <v>7546</v>
      </c>
      <c r="B1369" s="11" t="s">
        <v>7547</v>
      </c>
      <c r="C1369" s="157">
        <v>4786.0296868894593</v>
      </c>
      <c r="F1369" s="11" t="s">
        <v>3027</v>
      </c>
      <c r="G1369" s="11" t="s">
        <v>3028</v>
      </c>
      <c r="H1369" s="157">
        <v>15841.394124421538</v>
      </c>
    </row>
    <row r="1370" spans="1:8" x14ac:dyDescent="0.25">
      <c r="A1370" s="11" t="s">
        <v>10601</v>
      </c>
      <c r="B1370" s="11" t="s">
        <v>10602</v>
      </c>
      <c r="C1370" s="157">
        <v>9460.57099688374</v>
      </c>
      <c r="F1370" s="11" t="s">
        <v>3011</v>
      </c>
      <c r="G1370" s="11" t="s">
        <v>3012</v>
      </c>
      <c r="H1370" s="157">
        <v>20162.801122138168</v>
      </c>
    </row>
    <row r="1371" spans="1:8" x14ac:dyDescent="0.25">
      <c r="A1371" s="11" t="s">
        <v>14254</v>
      </c>
      <c r="B1371" s="11" t="s">
        <v>14255</v>
      </c>
      <c r="C1371" s="157">
        <v>8719.140425866075</v>
      </c>
      <c r="F1371" s="11" t="s">
        <v>2983</v>
      </c>
      <c r="G1371" s="11" t="s">
        <v>2984</v>
      </c>
      <c r="H1371" s="157">
        <v>7755.1284146608596</v>
      </c>
    </row>
    <row r="1372" spans="1:8" x14ac:dyDescent="0.25">
      <c r="A1372" s="11" t="s">
        <v>14256</v>
      </c>
      <c r="B1372" s="11" t="s">
        <v>14257</v>
      </c>
      <c r="C1372" s="157">
        <v>9247.361938419308</v>
      </c>
      <c r="F1372" s="11" t="s">
        <v>2885</v>
      </c>
      <c r="G1372" s="11" t="s">
        <v>2886</v>
      </c>
      <c r="H1372" s="157">
        <v>12164.080424916154</v>
      </c>
    </row>
    <row r="1373" spans="1:8" x14ac:dyDescent="0.25">
      <c r="A1373" s="11" t="s">
        <v>9686</v>
      </c>
      <c r="B1373" s="11" t="s">
        <v>9687</v>
      </c>
      <c r="C1373" s="157">
        <v>10080.12178131566</v>
      </c>
      <c r="F1373" s="11" t="s">
        <v>2953</v>
      </c>
      <c r="G1373" s="11" t="s">
        <v>2954</v>
      </c>
      <c r="H1373" s="157">
        <v>8248.615590026644</v>
      </c>
    </row>
    <row r="1374" spans="1:8" x14ac:dyDescent="0.25">
      <c r="A1374" s="11" t="s">
        <v>14688</v>
      </c>
      <c r="B1374" s="11" t="s">
        <v>14689</v>
      </c>
      <c r="C1374" s="157">
        <v>12780.318148620001</v>
      </c>
      <c r="F1374" s="11" t="s">
        <v>2975</v>
      </c>
      <c r="G1374" s="11" t="s">
        <v>2976</v>
      </c>
      <c r="H1374" s="157">
        <v>7677.1386261204625</v>
      </c>
    </row>
    <row r="1375" spans="1:8" x14ac:dyDescent="0.25">
      <c r="A1375" s="11" t="s">
        <v>10061</v>
      </c>
      <c r="B1375" s="11" t="s">
        <v>10062</v>
      </c>
      <c r="C1375" s="157">
        <v>19442.069726119302</v>
      </c>
      <c r="F1375" s="11" t="s">
        <v>3009</v>
      </c>
      <c r="G1375" s="11" t="s">
        <v>3010</v>
      </c>
      <c r="H1375" s="157">
        <v>12405.666605730446</v>
      </c>
    </row>
    <row r="1376" spans="1:8" x14ac:dyDescent="0.25">
      <c r="A1376" s="11" t="s">
        <v>11309</v>
      </c>
      <c r="B1376" s="11" t="s">
        <v>11310</v>
      </c>
      <c r="C1376" s="157">
        <v>10619.68138605547</v>
      </c>
      <c r="F1376" s="11" t="s">
        <v>2941</v>
      </c>
      <c r="G1376" s="11" t="s">
        <v>2942</v>
      </c>
      <c r="H1376" s="157">
        <v>17776.516251239002</v>
      </c>
    </row>
    <row r="1377" spans="1:8" x14ac:dyDescent="0.25">
      <c r="A1377" s="11" t="s">
        <v>12354</v>
      </c>
      <c r="B1377" s="11" t="s">
        <v>12355</v>
      </c>
      <c r="C1377" s="157">
        <v>17017.489091634703</v>
      </c>
      <c r="F1377" s="11" t="s">
        <v>2909</v>
      </c>
      <c r="G1377" s="11" t="s">
        <v>2910</v>
      </c>
      <c r="H1377" s="157">
        <v>8486.0137120324525</v>
      </c>
    </row>
    <row r="1378" spans="1:8" x14ac:dyDescent="0.25">
      <c r="A1378" s="11" t="s">
        <v>11311</v>
      </c>
      <c r="B1378" s="11" t="s">
        <v>11312</v>
      </c>
      <c r="C1378" s="157">
        <v>14274.6814573803</v>
      </c>
      <c r="F1378" s="11" t="s">
        <v>2887</v>
      </c>
      <c r="G1378" s="11" t="s">
        <v>2888</v>
      </c>
      <c r="H1378" s="157">
        <v>53090.468878455555</v>
      </c>
    </row>
    <row r="1379" spans="1:8" x14ac:dyDescent="0.25">
      <c r="A1379" s="11" t="s">
        <v>11995</v>
      </c>
      <c r="B1379" s="11" t="s">
        <v>11996</v>
      </c>
      <c r="C1379" s="157">
        <v>4.3390482330901676</v>
      </c>
      <c r="F1379" s="11" t="s">
        <v>3031</v>
      </c>
      <c r="G1379" s="11" t="s">
        <v>3032</v>
      </c>
      <c r="H1379" s="157">
        <v>7263.3668933193831</v>
      </c>
    </row>
    <row r="1380" spans="1:8" x14ac:dyDescent="0.25">
      <c r="A1380" s="11" t="s">
        <v>9124</v>
      </c>
      <c r="B1380" s="11" t="s">
        <v>9125</v>
      </c>
      <c r="C1380" s="157">
        <v>8945.200090212129</v>
      </c>
      <c r="F1380" s="11" t="s">
        <v>2923</v>
      </c>
      <c r="G1380" s="11" t="s">
        <v>2924</v>
      </c>
      <c r="H1380" s="157">
        <v>12535.21400038603</v>
      </c>
    </row>
    <row r="1381" spans="1:8" x14ac:dyDescent="0.25">
      <c r="A1381" s="11" t="s">
        <v>10603</v>
      </c>
      <c r="B1381" s="11" t="s">
        <v>10604</v>
      </c>
      <c r="C1381" s="157">
        <v>11804.559699084848</v>
      </c>
      <c r="F1381" s="11" t="s">
        <v>2973</v>
      </c>
      <c r="G1381" s="11" t="s">
        <v>2974</v>
      </c>
      <c r="H1381" s="157">
        <v>13777.543299386165</v>
      </c>
    </row>
    <row r="1382" spans="1:8" x14ac:dyDescent="0.25">
      <c r="A1382" s="11" t="s">
        <v>10605</v>
      </c>
      <c r="B1382" s="11" t="s">
        <v>10606</v>
      </c>
      <c r="C1382" s="157">
        <v>6992.6607598918545</v>
      </c>
      <c r="F1382" s="11" t="s">
        <v>2931</v>
      </c>
      <c r="G1382" s="11" t="s">
        <v>2932</v>
      </c>
      <c r="H1382" s="157">
        <v>14067.14994059956</v>
      </c>
    </row>
    <row r="1383" spans="1:8" x14ac:dyDescent="0.25">
      <c r="A1383" s="11" t="s">
        <v>9688</v>
      </c>
      <c r="B1383" s="11" t="s">
        <v>9689</v>
      </c>
      <c r="C1383" s="157">
        <v>22211.117658993306</v>
      </c>
      <c r="F1383" s="11" t="s">
        <v>3041</v>
      </c>
      <c r="G1383" s="11" t="s">
        <v>3042</v>
      </c>
      <c r="H1383" s="157">
        <v>18136.5058391823</v>
      </c>
    </row>
    <row r="1384" spans="1:8" x14ac:dyDescent="0.25">
      <c r="A1384" s="11" t="s">
        <v>7548</v>
      </c>
      <c r="B1384" s="11" t="s">
        <v>7549</v>
      </c>
      <c r="C1384" s="157">
        <v>6138.5963151752476</v>
      </c>
      <c r="F1384" s="11" t="s">
        <v>2977</v>
      </c>
      <c r="G1384" s="11" t="s">
        <v>2978</v>
      </c>
      <c r="H1384" s="157">
        <v>4651.4691952320672</v>
      </c>
    </row>
    <row r="1385" spans="1:8" x14ac:dyDescent="0.25">
      <c r="A1385" s="11" t="s">
        <v>9126</v>
      </c>
      <c r="B1385" s="11" t="s">
        <v>9127</v>
      </c>
      <c r="C1385" s="157">
        <v>6890.1052695959461</v>
      </c>
      <c r="F1385" s="11" t="s">
        <v>3005</v>
      </c>
      <c r="G1385" s="11" t="s">
        <v>3006</v>
      </c>
      <c r="H1385" s="157">
        <v>17793.153547485123</v>
      </c>
    </row>
    <row r="1386" spans="1:8" x14ac:dyDescent="0.25">
      <c r="A1386" s="11" t="s">
        <v>5596</v>
      </c>
      <c r="B1386" s="11" t="s">
        <v>5597</v>
      </c>
      <c r="C1386" s="157">
        <v>6763.5905193851268</v>
      </c>
      <c r="F1386" s="11" t="s">
        <v>2913</v>
      </c>
      <c r="G1386" s="11" t="s">
        <v>2914</v>
      </c>
      <c r="H1386" s="157">
        <v>9349.1696608945967</v>
      </c>
    </row>
    <row r="1387" spans="1:8" x14ac:dyDescent="0.25">
      <c r="A1387" s="11" t="s">
        <v>14560</v>
      </c>
      <c r="B1387" s="11" t="s">
        <v>14561</v>
      </c>
      <c r="C1387" s="157">
        <v>5927.8055707466247</v>
      </c>
      <c r="F1387" s="11" t="s">
        <v>2987</v>
      </c>
      <c r="G1387" s="11" t="s">
        <v>2988</v>
      </c>
      <c r="H1387" s="157">
        <v>4469.013369252064</v>
      </c>
    </row>
    <row r="1388" spans="1:8" x14ac:dyDescent="0.25">
      <c r="A1388" s="11" t="s">
        <v>4409</v>
      </c>
      <c r="B1388" s="11" t="s">
        <v>4410</v>
      </c>
      <c r="C1388" s="157">
        <v>9463.0584397525326</v>
      </c>
      <c r="D1388" s="12"/>
      <c r="E1388" s="12"/>
      <c r="F1388" s="11" t="s">
        <v>2897</v>
      </c>
      <c r="G1388" s="11" t="s">
        <v>2898</v>
      </c>
      <c r="H1388" s="157">
        <v>9441.5300634583709</v>
      </c>
    </row>
    <row r="1389" spans="1:8" x14ac:dyDescent="0.25">
      <c r="A1389" s="11" t="s">
        <v>8702</v>
      </c>
      <c r="B1389" s="11" t="s">
        <v>8703</v>
      </c>
      <c r="C1389" s="157">
        <v>3252.3005299142042</v>
      </c>
      <c r="F1389" s="11" t="s">
        <v>2943</v>
      </c>
      <c r="G1389" s="11" t="s">
        <v>2944</v>
      </c>
      <c r="H1389" s="157">
        <v>7257.9363467614621</v>
      </c>
    </row>
    <row r="1390" spans="1:8" x14ac:dyDescent="0.25">
      <c r="A1390" s="11" t="s">
        <v>6645</v>
      </c>
      <c r="B1390" s="11" t="s">
        <v>6646</v>
      </c>
      <c r="C1390" s="157">
        <v>2329.495418658209</v>
      </c>
      <c r="F1390" s="11" t="s">
        <v>2893</v>
      </c>
      <c r="G1390" s="11" t="s">
        <v>2894</v>
      </c>
      <c r="H1390" s="157">
        <v>6306.9550267010864</v>
      </c>
    </row>
    <row r="1391" spans="1:8" x14ac:dyDescent="0.25">
      <c r="A1391" s="11" t="s">
        <v>3093</v>
      </c>
      <c r="B1391" s="11" t="s">
        <v>3094</v>
      </c>
      <c r="C1391" s="157">
        <v>15264.937507621064</v>
      </c>
      <c r="D1391" s="12"/>
      <c r="E1391" s="12"/>
      <c r="F1391" s="11" t="s">
        <v>3029</v>
      </c>
      <c r="G1391" s="11" t="s">
        <v>3030</v>
      </c>
      <c r="H1391" s="157">
        <v>8544.347984363234</v>
      </c>
    </row>
    <row r="1392" spans="1:8" x14ac:dyDescent="0.25">
      <c r="A1392" s="11" t="s">
        <v>13542</v>
      </c>
      <c r="B1392" s="11" t="s">
        <v>13543</v>
      </c>
      <c r="C1392" s="157">
        <v>9647.073899213312</v>
      </c>
      <c r="F1392" s="11" t="s">
        <v>2927</v>
      </c>
      <c r="G1392" s="11" t="s">
        <v>2928</v>
      </c>
      <c r="H1392" s="157">
        <v>54296.886833071541</v>
      </c>
    </row>
    <row r="1393" spans="1:8" x14ac:dyDescent="0.25">
      <c r="A1393" s="11" t="s">
        <v>9690</v>
      </c>
      <c r="B1393" s="11" t="s">
        <v>9691</v>
      </c>
      <c r="C1393" s="157">
        <v>14275.213868533583</v>
      </c>
      <c r="F1393" s="11" t="s">
        <v>2971</v>
      </c>
      <c r="G1393" s="11" t="s">
        <v>2972</v>
      </c>
      <c r="H1393" s="157">
        <v>13797.661742748367</v>
      </c>
    </row>
    <row r="1394" spans="1:8" x14ac:dyDescent="0.25">
      <c r="A1394" s="11" t="s">
        <v>11313</v>
      </c>
      <c r="B1394" s="11" t="s">
        <v>11314</v>
      </c>
      <c r="C1394" s="157">
        <v>8989.4554352176419</v>
      </c>
      <c r="F1394" s="11" t="s">
        <v>2899</v>
      </c>
      <c r="G1394" s="11" t="s">
        <v>2900</v>
      </c>
      <c r="H1394" s="157">
        <v>9909.2001123550253</v>
      </c>
    </row>
    <row r="1395" spans="1:8" x14ac:dyDescent="0.25">
      <c r="A1395" s="11" t="s">
        <v>12356</v>
      </c>
      <c r="B1395" s="11" t="s">
        <v>12357</v>
      </c>
      <c r="C1395" s="157">
        <v>13003.439528540464</v>
      </c>
      <c r="F1395" s="11" t="s">
        <v>2963</v>
      </c>
      <c r="G1395" s="11" t="s">
        <v>2964</v>
      </c>
      <c r="H1395" s="157">
        <v>18210.977001382609</v>
      </c>
    </row>
    <row r="1396" spans="1:8" x14ac:dyDescent="0.25">
      <c r="A1396" s="11" t="s">
        <v>8311</v>
      </c>
      <c r="B1396" s="11" t="s">
        <v>8312</v>
      </c>
      <c r="C1396" s="157">
        <v>13696.483794527645</v>
      </c>
      <c r="F1396" s="11" t="s">
        <v>3061</v>
      </c>
      <c r="G1396" s="11" t="s">
        <v>3062</v>
      </c>
      <c r="H1396" s="157">
        <v>7469.8948722414052</v>
      </c>
    </row>
    <row r="1397" spans="1:8" x14ac:dyDescent="0.25">
      <c r="A1397" s="11" t="s">
        <v>6964</v>
      </c>
      <c r="B1397" s="11" t="s">
        <v>6965</v>
      </c>
      <c r="C1397" s="157">
        <v>13218.866137356699</v>
      </c>
      <c r="F1397" s="11" t="s">
        <v>3003</v>
      </c>
      <c r="G1397" s="11" t="s">
        <v>3004</v>
      </c>
      <c r="H1397" s="157">
        <v>10748.335504071061</v>
      </c>
    </row>
    <row r="1398" spans="1:8" x14ac:dyDescent="0.25">
      <c r="A1398" s="11" t="s">
        <v>13318</v>
      </c>
      <c r="B1398" s="11" t="s">
        <v>13319</v>
      </c>
      <c r="C1398" s="157">
        <v>11927.886544881627</v>
      </c>
      <c r="F1398" s="11" t="s">
        <v>3017</v>
      </c>
      <c r="G1398" s="11" t="s">
        <v>3018</v>
      </c>
      <c r="H1398" s="157">
        <v>15932.533447723597</v>
      </c>
    </row>
    <row r="1399" spans="1:8" x14ac:dyDescent="0.25">
      <c r="A1399" s="11" t="s">
        <v>4961</v>
      </c>
      <c r="B1399" s="11" t="s">
        <v>4962</v>
      </c>
      <c r="C1399" s="157">
        <v>5746.0681802573499</v>
      </c>
      <c r="D1399" s="12"/>
      <c r="E1399" s="12"/>
      <c r="F1399" s="11" t="s">
        <v>2901</v>
      </c>
      <c r="G1399" s="11" t="s">
        <v>2902</v>
      </c>
      <c r="H1399" s="157">
        <v>8651.8525866483287</v>
      </c>
    </row>
    <row r="1400" spans="1:8" x14ac:dyDescent="0.25">
      <c r="A1400" s="11" t="s">
        <v>6308</v>
      </c>
      <c r="B1400" s="11" t="s">
        <v>6309</v>
      </c>
      <c r="C1400" s="157">
        <v>10304.872278981689</v>
      </c>
      <c r="F1400" s="11" t="s">
        <v>2915</v>
      </c>
      <c r="G1400" s="11" t="s">
        <v>2916</v>
      </c>
      <c r="H1400" s="157">
        <v>10416.298163766485</v>
      </c>
    </row>
    <row r="1401" spans="1:8" x14ac:dyDescent="0.25">
      <c r="A1401" s="11" t="s">
        <v>6310</v>
      </c>
      <c r="B1401" s="11" t="s">
        <v>6311</v>
      </c>
      <c r="C1401" s="157">
        <v>5611.0767872385377</v>
      </c>
      <c r="F1401" s="11" t="s">
        <v>2995</v>
      </c>
      <c r="G1401" s="11" t="s">
        <v>2996</v>
      </c>
      <c r="H1401" s="157">
        <v>17659.223205004204</v>
      </c>
    </row>
    <row r="1402" spans="1:8" x14ac:dyDescent="0.25">
      <c r="A1402" s="11" t="s">
        <v>3356</v>
      </c>
      <c r="B1402" s="11" t="s">
        <v>3357</v>
      </c>
      <c r="C1402" s="157">
        <v>5596.4600544558107</v>
      </c>
      <c r="D1402" s="12"/>
      <c r="E1402" s="12"/>
      <c r="F1402" s="11" t="s">
        <v>2891</v>
      </c>
      <c r="G1402" s="11" t="s">
        <v>2892</v>
      </c>
      <c r="H1402" s="157">
        <v>6019.6626388464047</v>
      </c>
    </row>
    <row r="1403" spans="1:8" x14ac:dyDescent="0.25">
      <c r="A1403" s="11" t="s">
        <v>8446</v>
      </c>
      <c r="B1403" s="11" t="s">
        <v>8447</v>
      </c>
      <c r="C1403" s="157">
        <v>8860.4734324629517</v>
      </c>
      <c r="F1403" s="11" t="s">
        <v>2985</v>
      </c>
      <c r="G1403" s="11" t="s">
        <v>2986</v>
      </c>
      <c r="H1403" s="157">
        <v>5979.9012442268631</v>
      </c>
    </row>
    <row r="1404" spans="1:8" x14ac:dyDescent="0.25">
      <c r="A1404" s="11" t="s">
        <v>10607</v>
      </c>
      <c r="B1404" s="11" t="s">
        <v>10608</v>
      </c>
      <c r="C1404" s="157">
        <v>5067.1523289210536</v>
      </c>
      <c r="F1404" s="11" t="s">
        <v>2945</v>
      </c>
      <c r="G1404" s="11" t="s">
        <v>2946</v>
      </c>
      <c r="H1404" s="157">
        <v>20084.637977423768</v>
      </c>
    </row>
    <row r="1405" spans="1:8" x14ac:dyDescent="0.25">
      <c r="A1405" s="11" t="s">
        <v>9692</v>
      </c>
      <c r="B1405" s="11" t="s">
        <v>9693</v>
      </c>
      <c r="C1405" s="157">
        <v>10831.458966280807</v>
      </c>
      <c r="F1405" s="11" t="s">
        <v>2937</v>
      </c>
      <c r="G1405" s="11" t="s">
        <v>2938</v>
      </c>
      <c r="H1405" s="157">
        <v>7264.1344636778877</v>
      </c>
    </row>
    <row r="1406" spans="1:8" x14ac:dyDescent="0.25">
      <c r="A1406" s="11" t="s">
        <v>3358</v>
      </c>
      <c r="B1406" s="11" t="s">
        <v>3359</v>
      </c>
      <c r="C1406" s="157">
        <v>3096.4801114047827</v>
      </c>
      <c r="D1406" s="12"/>
      <c r="E1406" s="12"/>
      <c r="F1406" s="11" t="s">
        <v>2993</v>
      </c>
      <c r="G1406" s="11" t="s">
        <v>2994</v>
      </c>
      <c r="H1406" s="157">
        <v>7874.2934115636026</v>
      </c>
    </row>
    <row r="1407" spans="1:8" x14ac:dyDescent="0.25">
      <c r="A1407" s="11" t="s">
        <v>7550</v>
      </c>
      <c r="B1407" s="11" t="s">
        <v>7551</v>
      </c>
      <c r="C1407" s="157">
        <v>6774.4935620293536</v>
      </c>
      <c r="F1407" s="11" t="s">
        <v>2957</v>
      </c>
      <c r="G1407" s="11" t="s">
        <v>2958</v>
      </c>
      <c r="H1407" s="157">
        <v>7494.8836074702485</v>
      </c>
    </row>
    <row r="1408" spans="1:8" x14ac:dyDescent="0.25">
      <c r="A1408" s="11" t="s">
        <v>13544</v>
      </c>
      <c r="B1408" s="11" t="s">
        <v>13545</v>
      </c>
      <c r="C1408" s="157">
        <v>10827.244927278211</v>
      </c>
      <c r="F1408" s="11" t="s">
        <v>2925</v>
      </c>
      <c r="G1408" s="11" t="s">
        <v>2926</v>
      </c>
      <c r="H1408" s="157">
        <v>11768.638317407913</v>
      </c>
    </row>
    <row r="1409" spans="1:8" x14ac:dyDescent="0.25">
      <c r="A1409" s="11" t="s">
        <v>13005</v>
      </c>
      <c r="B1409" s="11" t="s">
        <v>13006</v>
      </c>
      <c r="C1409" s="157">
        <v>15394.924650809578</v>
      </c>
      <c r="F1409" s="11" t="s">
        <v>2933</v>
      </c>
      <c r="G1409" s="11" t="s">
        <v>2934</v>
      </c>
      <c r="H1409" s="157">
        <v>7387.8922437586025</v>
      </c>
    </row>
    <row r="1410" spans="1:8" x14ac:dyDescent="0.25">
      <c r="A1410" s="11" t="s">
        <v>6312</v>
      </c>
      <c r="B1410" s="11" t="s">
        <v>6313</v>
      </c>
      <c r="C1410" s="157">
        <v>4868.4247639825635</v>
      </c>
      <c r="F1410" s="11" t="s">
        <v>2951</v>
      </c>
      <c r="G1410" s="11" t="s">
        <v>2952</v>
      </c>
      <c r="H1410" s="157">
        <v>7697.5975441131923</v>
      </c>
    </row>
    <row r="1411" spans="1:8" x14ac:dyDescent="0.25">
      <c r="A1411" s="11" t="s">
        <v>13952</v>
      </c>
      <c r="B1411" s="11" t="s">
        <v>13953</v>
      </c>
      <c r="C1411" s="157">
        <v>15806.688115452958</v>
      </c>
      <c r="F1411" s="11" t="s">
        <v>2967</v>
      </c>
      <c r="G1411" s="11" t="s">
        <v>2968</v>
      </c>
      <c r="H1411" s="157">
        <v>7237.4507478188043</v>
      </c>
    </row>
    <row r="1412" spans="1:8" x14ac:dyDescent="0.25">
      <c r="A1412" s="11" t="s">
        <v>13796</v>
      </c>
      <c r="B1412" s="11" t="s">
        <v>13797</v>
      </c>
      <c r="C1412" s="157">
        <v>6640.4979850711779</v>
      </c>
      <c r="F1412" s="11" t="s">
        <v>2991</v>
      </c>
      <c r="G1412" s="11" t="s">
        <v>2992</v>
      </c>
      <c r="H1412" s="157">
        <v>9564.1486907034978</v>
      </c>
    </row>
    <row r="1413" spans="1:8" x14ac:dyDescent="0.25">
      <c r="A1413" s="11" t="s">
        <v>4411</v>
      </c>
      <c r="B1413" s="11" t="s">
        <v>4412</v>
      </c>
      <c r="C1413" s="157">
        <v>5123.2302843403168</v>
      </c>
      <c r="D1413" s="12"/>
      <c r="E1413" s="12"/>
      <c r="F1413" s="11" t="s">
        <v>3039</v>
      </c>
      <c r="G1413" s="11" t="s">
        <v>3040</v>
      </c>
      <c r="H1413" s="157">
        <v>8893.2948312298377</v>
      </c>
    </row>
    <row r="1414" spans="1:8" x14ac:dyDescent="0.25">
      <c r="A1414" s="11" t="s">
        <v>11997</v>
      </c>
      <c r="B1414" s="11" t="s">
        <v>11998</v>
      </c>
      <c r="C1414" s="157">
        <v>3151.5555987966009</v>
      </c>
      <c r="F1414" s="11" t="s">
        <v>3033</v>
      </c>
      <c r="G1414" s="11" t="s">
        <v>3034</v>
      </c>
      <c r="H1414" s="157">
        <v>5800.7907396487635</v>
      </c>
    </row>
    <row r="1415" spans="1:8" x14ac:dyDescent="0.25">
      <c r="A1415" s="11" t="s">
        <v>11315</v>
      </c>
      <c r="B1415" s="11" t="s">
        <v>11316</v>
      </c>
      <c r="C1415" s="157">
        <v>13404.057325345508</v>
      </c>
      <c r="F1415" s="11" t="s">
        <v>2949</v>
      </c>
      <c r="G1415" s="11" t="s">
        <v>2950</v>
      </c>
      <c r="H1415" s="157">
        <v>3604.6747995809133</v>
      </c>
    </row>
    <row r="1416" spans="1:8" x14ac:dyDescent="0.25">
      <c r="A1416" s="11" t="s">
        <v>11317</v>
      </c>
      <c r="B1416" s="11" t="s">
        <v>11318</v>
      </c>
      <c r="C1416" s="157">
        <v>4735.7729267561717</v>
      </c>
      <c r="F1416" s="11" t="s">
        <v>2929</v>
      </c>
      <c r="G1416" s="11" t="s">
        <v>2930</v>
      </c>
      <c r="H1416" s="157">
        <v>5478.1994211707397</v>
      </c>
    </row>
    <row r="1417" spans="1:8" x14ac:dyDescent="0.25">
      <c r="A1417" s="11" t="s">
        <v>11999</v>
      </c>
      <c r="B1417" s="11" t="s">
        <v>12000</v>
      </c>
      <c r="C1417" s="157">
        <v>3801.0633811744196</v>
      </c>
      <c r="F1417" s="11" t="s">
        <v>2883</v>
      </c>
      <c r="G1417" s="11" t="s">
        <v>2884</v>
      </c>
      <c r="H1417" s="157">
        <v>7454.8477896650838</v>
      </c>
    </row>
    <row r="1418" spans="1:8" x14ac:dyDescent="0.25">
      <c r="A1418" s="11" t="s">
        <v>3360</v>
      </c>
      <c r="B1418" s="11" t="s">
        <v>3361</v>
      </c>
      <c r="C1418" s="157">
        <v>12353.570245375</v>
      </c>
      <c r="D1418" s="12"/>
      <c r="E1418" s="12"/>
      <c r="F1418" s="11" t="s">
        <v>3035</v>
      </c>
      <c r="G1418" s="11" t="s">
        <v>3036</v>
      </c>
      <c r="H1418" s="157">
        <v>10095.811109360946</v>
      </c>
    </row>
    <row r="1419" spans="1:8" x14ac:dyDescent="0.25">
      <c r="A1419" s="11" t="s">
        <v>8704</v>
      </c>
      <c r="B1419" s="11" t="s">
        <v>8705</v>
      </c>
      <c r="C1419" s="157">
        <v>4526.7612862676078</v>
      </c>
      <c r="F1419" s="11" t="s">
        <v>2979</v>
      </c>
      <c r="G1419" s="11" t="s">
        <v>2980</v>
      </c>
      <c r="H1419" s="157">
        <v>6429.9746159441465</v>
      </c>
    </row>
    <row r="1420" spans="1:8" x14ac:dyDescent="0.25">
      <c r="A1420" s="11" t="s">
        <v>2737</v>
      </c>
      <c r="B1420" s="11" t="s">
        <v>2738</v>
      </c>
      <c r="C1420" s="157">
        <v>11593.954435987684</v>
      </c>
      <c r="D1420" s="12"/>
      <c r="E1420" s="12"/>
      <c r="F1420" s="11" t="s">
        <v>2919</v>
      </c>
      <c r="G1420" s="11" t="s">
        <v>2920</v>
      </c>
      <c r="H1420" s="157">
        <v>7749.848460711215</v>
      </c>
    </row>
    <row r="1421" spans="1:8" x14ac:dyDescent="0.25">
      <c r="A1421" s="11" t="s">
        <v>4413</v>
      </c>
      <c r="B1421" s="11" t="s">
        <v>4414</v>
      </c>
      <c r="C1421" s="157">
        <v>9659.9893984319715</v>
      </c>
      <c r="D1421" s="12"/>
      <c r="E1421" s="12"/>
      <c r="F1421" s="11" t="s">
        <v>2999</v>
      </c>
      <c r="G1421" s="11" t="s">
        <v>3000</v>
      </c>
      <c r="H1421" s="157">
        <v>7562.1123105636343</v>
      </c>
    </row>
    <row r="1422" spans="1:8" x14ac:dyDescent="0.25">
      <c r="A1422" s="11" t="s">
        <v>7935</v>
      </c>
      <c r="B1422" s="11" t="s">
        <v>7936</v>
      </c>
      <c r="C1422" s="157">
        <v>12184.042389323136</v>
      </c>
      <c r="F1422" s="11" t="s">
        <v>2997</v>
      </c>
      <c r="G1422" s="11" t="s">
        <v>2998</v>
      </c>
      <c r="H1422" s="157">
        <v>11702.212079444962</v>
      </c>
    </row>
    <row r="1423" spans="1:8" x14ac:dyDescent="0.25">
      <c r="A1423" s="11" t="s">
        <v>8706</v>
      </c>
      <c r="B1423" s="11" t="s">
        <v>8707</v>
      </c>
      <c r="C1423" s="157">
        <v>4386.539470199672</v>
      </c>
      <c r="F1423" s="11" t="s">
        <v>3013</v>
      </c>
      <c r="G1423" s="11" t="s">
        <v>3014</v>
      </c>
      <c r="H1423" s="157">
        <v>3137.8144823133275</v>
      </c>
    </row>
    <row r="1424" spans="1:8" x14ac:dyDescent="0.25">
      <c r="A1424" s="11" t="s">
        <v>11319</v>
      </c>
      <c r="B1424" s="11" t="s">
        <v>11320</v>
      </c>
      <c r="C1424" s="157">
        <v>7149.1577559985644</v>
      </c>
      <c r="F1424" s="11" t="s">
        <v>2921</v>
      </c>
      <c r="G1424" s="11" t="s">
        <v>2922</v>
      </c>
      <c r="H1424" s="157">
        <v>13505.112038219488</v>
      </c>
    </row>
    <row r="1425" spans="1:8" x14ac:dyDescent="0.25">
      <c r="A1425" s="11" t="s">
        <v>12001</v>
      </c>
      <c r="B1425" s="11" t="s">
        <v>12002</v>
      </c>
      <c r="C1425" s="157">
        <v>4890.427296287653</v>
      </c>
      <c r="F1425" s="11" t="s">
        <v>2955</v>
      </c>
      <c r="G1425" s="11" t="s">
        <v>2956</v>
      </c>
      <c r="H1425" s="157">
        <v>4540.887386188565</v>
      </c>
    </row>
    <row r="1426" spans="1:8" x14ac:dyDescent="0.25">
      <c r="A1426" s="11" t="s">
        <v>7552</v>
      </c>
      <c r="B1426" s="11" t="s">
        <v>7553</v>
      </c>
      <c r="C1426" s="157">
        <v>3770.9281796607565</v>
      </c>
      <c r="F1426" s="11" t="s">
        <v>3023</v>
      </c>
      <c r="G1426" s="11" t="s">
        <v>3024</v>
      </c>
      <c r="H1426" s="157">
        <v>11233.575071517951</v>
      </c>
    </row>
    <row r="1427" spans="1:8" x14ac:dyDescent="0.25">
      <c r="A1427" s="11" t="s">
        <v>8708</v>
      </c>
      <c r="B1427" s="11" t="s">
        <v>8709</v>
      </c>
      <c r="C1427" s="157">
        <v>3892.3837987600318</v>
      </c>
      <c r="F1427" s="11" t="s">
        <v>2879</v>
      </c>
      <c r="G1427" s="11" t="s">
        <v>2880</v>
      </c>
      <c r="H1427" s="157">
        <v>3148.2112756844053</v>
      </c>
    </row>
    <row r="1428" spans="1:8" x14ac:dyDescent="0.25">
      <c r="A1428" s="11" t="s">
        <v>6647</v>
      </c>
      <c r="B1428" s="11" t="s">
        <v>6648</v>
      </c>
      <c r="C1428" s="157">
        <v>12426.854129983461</v>
      </c>
      <c r="F1428" s="11" t="s">
        <v>3025</v>
      </c>
      <c r="G1428" s="11" t="s">
        <v>3026</v>
      </c>
      <c r="H1428" s="157">
        <v>15969.274448182798</v>
      </c>
    </row>
    <row r="1429" spans="1:8" x14ac:dyDescent="0.25">
      <c r="A1429" s="11" t="s">
        <v>4051</v>
      </c>
      <c r="B1429" s="11" t="s">
        <v>4052</v>
      </c>
      <c r="C1429" s="157">
        <v>7353.9711355040727</v>
      </c>
      <c r="D1429" s="12"/>
      <c r="E1429" s="12"/>
      <c r="F1429" s="11" t="s">
        <v>3019</v>
      </c>
      <c r="G1429" s="11" t="s">
        <v>3020</v>
      </c>
      <c r="H1429" s="157">
        <v>30162.069150849293</v>
      </c>
    </row>
    <row r="1430" spans="1:8" x14ac:dyDescent="0.25">
      <c r="A1430" s="11" t="s">
        <v>7554</v>
      </c>
      <c r="B1430" s="11" t="s">
        <v>7555</v>
      </c>
      <c r="C1430" s="157">
        <v>3653.8455728846889</v>
      </c>
      <c r="F1430" s="11" t="s">
        <v>3037</v>
      </c>
      <c r="G1430" s="11" t="s">
        <v>3038</v>
      </c>
      <c r="H1430" s="157">
        <v>6796.7155972506789</v>
      </c>
    </row>
    <row r="1431" spans="1:8" x14ac:dyDescent="0.25">
      <c r="A1431" s="11" t="s">
        <v>12003</v>
      </c>
      <c r="B1431" s="11" t="s">
        <v>12004</v>
      </c>
      <c r="C1431" s="157">
        <v>2647.6353076829296</v>
      </c>
      <c r="F1431" s="11" t="s">
        <v>2935</v>
      </c>
      <c r="G1431" s="11" t="s">
        <v>2936</v>
      </c>
      <c r="H1431" s="157">
        <v>10864.655140203166</v>
      </c>
    </row>
    <row r="1432" spans="1:8" x14ac:dyDescent="0.25">
      <c r="A1432" s="11" t="s">
        <v>4415</v>
      </c>
      <c r="B1432" s="11" t="s">
        <v>4416</v>
      </c>
      <c r="C1432" s="157">
        <v>5805.9793580854684</v>
      </c>
      <c r="D1432" s="12"/>
      <c r="E1432" s="12"/>
      <c r="F1432" s="11" t="s">
        <v>2907</v>
      </c>
      <c r="G1432" s="11" t="s">
        <v>2908</v>
      </c>
      <c r="H1432" s="157">
        <v>14311.430314521753</v>
      </c>
    </row>
    <row r="1433" spans="1:8" x14ac:dyDescent="0.25">
      <c r="A1433" s="11" t="s">
        <v>4963</v>
      </c>
      <c r="B1433" s="11" t="s">
        <v>4964</v>
      </c>
      <c r="C1433" s="157">
        <v>7734.5680063934269</v>
      </c>
      <c r="D1433" s="12"/>
      <c r="E1433" s="12"/>
      <c r="F1433" s="11" t="s">
        <v>2877</v>
      </c>
      <c r="G1433" s="11" t="s">
        <v>2878</v>
      </c>
      <c r="H1433" s="157">
        <v>10563.877194608836</v>
      </c>
    </row>
    <row r="1434" spans="1:8" x14ac:dyDescent="0.25">
      <c r="A1434" s="11" t="s">
        <v>2739</v>
      </c>
      <c r="B1434" s="11" t="s">
        <v>2740</v>
      </c>
      <c r="C1434" s="157">
        <v>6242.2458389307321</v>
      </c>
      <c r="D1434" s="12"/>
      <c r="E1434" s="12"/>
      <c r="F1434" s="11" t="s">
        <v>2959</v>
      </c>
      <c r="G1434" s="11" t="s">
        <v>2960</v>
      </c>
      <c r="H1434" s="157">
        <v>10262.135938386005</v>
      </c>
    </row>
    <row r="1435" spans="1:8" x14ac:dyDescent="0.25">
      <c r="A1435" s="11" t="s">
        <v>13007</v>
      </c>
      <c r="B1435" s="11" t="s">
        <v>13008</v>
      </c>
      <c r="C1435" s="157">
        <v>14423.841042249609</v>
      </c>
      <c r="F1435" s="11" t="s">
        <v>3015</v>
      </c>
      <c r="G1435" s="11" t="s">
        <v>3016</v>
      </c>
      <c r="H1435" s="157">
        <v>2640.3256847183334</v>
      </c>
    </row>
    <row r="1436" spans="1:8" x14ac:dyDescent="0.25">
      <c r="A1436" s="11" t="s">
        <v>4417</v>
      </c>
      <c r="B1436" s="11" t="s">
        <v>4418</v>
      </c>
      <c r="C1436" s="157">
        <v>2907.1616229588199</v>
      </c>
      <c r="D1436" s="12"/>
      <c r="E1436" s="12"/>
      <c r="F1436" s="11" t="s">
        <v>3664</v>
      </c>
      <c r="G1436" s="11" t="s">
        <v>3665</v>
      </c>
      <c r="H1436" s="157">
        <v>16042.029686365719</v>
      </c>
    </row>
    <row r="1437" spans="1:8" x14ac:dyDescent="0.25">
      <c r="A1437" s="11" t="s">
        <v>5598</v>
      </c>
      <c r="B1437" s="11" t="s">
        <v>5599</v>
      </c>
      <c r="C1437" s="157">
        <v>9578.6098367743725</v>
      </c>
      <c r="F1437" s="11" t="s">
        <v>3651</v>
      </c>
      <c r="G1437" s="11" t="s">
        <v>3652</v>
      </c>
      <c r="H1437" s="157">
        <v>11598.761516257639</v>
      </c>
    </row>
    <row r="1438" spans="1:8" x14ac:dyDescent="0.25">
      <c r="A1438" s="11" t="s">
        <v>5600</v>
      </c>
      <c r="B1438" s="11" t="s">
        <v>5601</v>
      </c>
      <c r="C1438" s="157">
        <v>5180.4254494678116</v>
      </c>
      <c r="F1438" s="11" t="s">
        <v>3594</v>
      </c>
      <c r="G1438" s="11" t="s">
        <v>3595</v>
      </c>
      <c r="H1438" s="157">
        <v>26209.066189412242</v>
      </c>
    </row>
    <row r="1439" spans="1:8" x14ac:dyDescent="0.25">
      <c r="A1439" s="11" t="s">
        <v>12005</v>
      </c>
      <c r="B1439" s="11" t="s">
        <v>12006</v>
      </c>
      <c r="C1439" s="157">
        <v>3183.2941351790482</v>
      </c>
      <c r="F1439" s="11" t="s">
        <v>3627</v>
      </c>
      <c r="G1439" s="11" t="s">
        <v>3628</v>
      </c>
      <c r="H1439" s="157">
        <v>13669.70878413213</v>
      </c>
    </row>
    <row r="1440" spans="1:8" x14ac:dyDescent="0.25">
      <c r="A1440" s="11" t="s">
        <v>3362</v>
      </c>
      <c r="B1440" s="11" t="s">
        <v>3363</v>
      </c>
      <c r="C1440" s="157">
        <v>2817.7907336550197</v>
      </c>
      <c r="D1440" s="12"/>
      <c r="E1440" s="12"/>
      <c r="F1440" s="11" t="s">
        <v>3730</v>
      </c>
      <c r="G1440" s="11" t="s">
        <v>3731</v>
      </c>
      <c r="H1440" s="157">
        <v>11033.716209364768</v>
      </c>
    </row>
    <row r="1441" spans="1:8" x14ac:dyDescent="0.25">
      <c r="A1441" s="11" t="s">
        <v>6649</v>
      </c>
      <c r="B1441" s="11" t="s">
        <v>6650</v>
      </c>
      <c r="C1441" s="157">
        <v>3055.1313653293355</v>
      </c>
      <c r="F1441" s="11" t="s">
        <v>3619</v>
      </c>
      <c r="G1441" s="11" t="s">
        <v>3620</v>
      </c>
      <c r="H1441" s="157">
        <v>8923.7375756179081</v>
      </c>
    </row>
    <row r="1442" spans="1:8" x14ac:dyDescent="0.25">
      <c r="A1442" s="11" t="s">
        <v>4419</v>
      </c>
      <c r="B1442" s="11" t="s">
        <v>4420</v>
      </c>
      <c r="C1442" s="157">
        <v>5480.0891397963369</v>
      </c>
      <c r="D1442" s="12"/>
      <c r="E1442" s="12"/>
      <c r="F1442" s="11" t="s">
        <v>3635</v>
      </c>
      <c r="G1442" s="11" t="s">
        <v>3636</v>
      </c>
      <c r="H1442" s="157">
        <v>29775.363921099528</v>
      </c>
    </row>
    <row r="1443" spans="1:8" x14ac:dyDescent="0.25">
      <c r="A1443" s="11" t="s">
        <v>4421</v>
      </c>
      <c r="B1443" s="11" t="s">
        <v>4422</v>
      </c>
      <c r="C1443" s="157">
        <v>5609.1341048135191</v>
      </c>
      <c r="D1443" s="12"/>
      <c r="E1443" s="12"/>
      <c r="F1443" s="11" t="s">
        <v>3744</v>
      </c>
      <c r="G1443" s="11" t="s">
        <v>3745</v>
      </c>
      <c r="H1443" s="157">
        <v>19397.131166265699</v>
      </c>
    </row>
    <row r="1444" spans="1:8" x14ac:dyDescent="0.25">
      <c r="A1444" s="11" t="s">
        <v>2741</v>
      </c>
      <c r="B1444" s="11" t="s">
        <v>2742</v>
      </c>
      <c r="C1444" s="157">
        <v>5776.9999750143443</v>
      </c>
      <c r="D1444" s="12"/>
      <c r="E1444" s="12"/>
      <c r="F1444" s="11" t="s">
        <v>3746</v>
      </c>
      <c r="G1444" s="11" t="s">
        <v>3747</v>
      </c>
      <c r="H1444" s="157">
        <v>7669.157522071303</v>
      </c>
    </row>
    <row r="1445" spans="1:8" x14ac:dyDescent="0.25">
      <c r="A1445" s="11" t="s">
        <v>3364</v>
      </c>
      <c r="B1445" s="11" t="s">
        <v>3365</v>
      </c>
      <c r="C1445" s="157">
        <v>6278.6758159484789</v>
      </c>
      <c r="D1445" s="12"/>
      <c r="E1445" s="12"/>
      <c r="F1445" s="11" t="s">
        <v>3649</v>
      </c>
      <c r="G1445" s="11" t="s">
        <v>3650</v>
      </c>
      <c r="H1445" s="157">
        <v>5603.436524969984</v>
      </c>
    </row>
    <row r="1446" spans="1:8" x14ac:dyDescent="0.25">
      <c r="A1446" s="11" t="s">
        <v>10063</v>
      </c>
      <c r="B1446" s="11" t="s">
        <v>10064</v>
      </c>
      <c r="C1446" s="157">
        <v>18928.58986309465</v>
      </c>
      <c r="F1446" s="11" t="s">
        <v>3617</v>
      </c>
      <c r="G1446" s="11" t="s">
        <v>3618</v>
      </c>
      <c r="H1446" s="157">
        <v>17751.854186620985</v>
      </c>
    </row>
    <row r="1447" spans="1:8" x14ac:dyDescent="0.25">
      <c r="A1447" s="11" t="s">
        <v>3366</v>
      </c>
      <c r="B1447" s="11" t="s">
        <v>3367</v>
      </c>
      <c r="C1447" s="157">
        <v>10351.646855153267</v>
      </c>
      <c r="D1447" s="12"/>
      <c r="E1447" s="12"/>
      <c r="F1447" s="11" t="s">
        <v>3688</v>
      </c>
      <c r="G1447" s="11" t="s">
        <v>3689</v>
      </c>
      <c r="H1447" s="157">
        <v>14497.944177386364</v>
      </c>
    </row>
    <row r="1448" spans="1:8" x14ac:dyDescent="0.25">
      <c r="A1448" s="11" t="s">
        <v>10065</v>
      </c>
      <c r="B1448" s="11" t="s">
        <v>10066</v>
      </c>
      <c r="C1448" s="157">
        <v>8544.7498417601255</v>
      </c>
      <c r="F1448" s="11" t="s">
        <v>3706</v>
      </c>
      <c r="G1448" s="11" t="s">
        <v>3707</v>
      </c>
      <c r="H1448" s="157">
        <v>7656.0518695862211</v>
      </c>
    </row>
    <row r="1449" spans="1:8" x14ac:dyDescent="0.25">
      <c r="A1449" s="11" t="s">
        <v>8710</v>
      </c>
      <c r="B1449" s="11" t="s">
        <v>8711</v>
      </c>
      <c r="C1449" s="157">
        <v>3308.8152014535417</v>
      </c>
      <c r="F1449" s="11" t="s">
        <v>3608</v>
      </c>
      <c r="G1449" s="11" t="s">
        <v>3609</v>
      </c>
      <c r="H1449" s="157">
        <v>9293.8198183116019</v>
      </c>
    </row>
    <row r="1450" spans="1:8" x14ac:dyDescent="0.25">
      <c r="A1450" s="11" t="s">
        <v>6651</v>
      </c>
      <c r="B1450" s="11" t="s">
        <v>6652</v>
      </c>
      <c r="C1450" s="157">
        <v>7278.6053138734233</v>
      </c>
      <c r="F1450" s="11" t="s">
        <v>3692</v>
      </c>
      <c r="G1450" s="11" t="s">
        <v>3693</v>
      </c>
      <c r="H1450" s="157">
        <v>10181.087479784994</v>
      </c>
    </row>
    <row r="1451" spans="1:8" x14ac:dyDescent="0.25">
      <c r="A1451" s="11" t="s">
        <v>4423</v>
      </c>
      <c r="B1451" s="11" t="s">
        <v>4424</v>
      </c>
      <c r="C1451" s="157">
        <v>2839.5342435125099</v>
      </c>
      <c r="D1451" s="12"/>
      <c r="E1451" s="12"/>
      <c r="F1451" s="11" t="s">
        <v>3762</v>
      </c>
      <c r="G1451" s="11" t="s">
        <v>3763</v>
      </c>
      <c r="H1451" s="157">
        <v>11162.063972778349</v>
      </c>
    </row>
    <row r="1452" spans="1:8" x14ac:dyDescent="0.25">
      <c r="A1452" s="11" t="s">
        <v>11321</v>
      </c>
      <c r="B1452" s="11" t="s">
        <v>11322</v>
      </c>
      <c r="C1452" s="157">
        <v>2325.8371361200425</v>
      </c>
      <c r="F1452" s="11" t="s">
        <v>3659</v>
      </c>
      <c r="G1452" s="11" t="s">
        <v>3660</v>
      </c>
      <c r="H1452" s="157">
        <v>10665.259063722478</v>
      </c>
    </row>
    <row r="1453" spans="1:8" x14ac:dyDescent="0.25">
      <c r="A1453" s="11" t="s">
        <v>10067</v>
      </c>
      <c r="B1453" s="11" t="s">
        <v>10068</v>
      </c>
      <c r="C1453" s="157">
        <v>3950.3256921259845</v>
      </c>
      <c r="F1453" s="11" t="s">
        <v>3752</v>
      </c>
      <c r="G1453" s="11" t="s">
        <v>3753</v>
      </c>
      <c r="H1453" s="157">
        <v>19849.612540164198</v>
      </c>
    </row>
    <row r="1454" spans="1:8" x14ac:dyDescent="0.25">
      <c r="A1454" s="11" t="s">
        <v>10069</v>
      </c>
      <c r="B1454" s="11" t="s">
        <v>10070</v>
      </c>
      <c r="C1454" s="157">
        <v>4930.3161639193586</v>
      </c>
      <c r="F1454" s="11" t="s">
        <v>3710</v>
      </c>
      <c r="G1454" s="11" t="s">
        <v>3711</v>
      </c>
      <c r="H1454" s="157">
        <v>14871.088457412759</v>
      </c>
    </row>
    <row r="1455" spans="1:8" x14ac:dyDescent="0.25">
      <c r="A1455" s="11" t="s">
        <v>8448</v>
      </c>
      <c r="B1455" s="11" t="s">
        <v>8449</v>
      </c>
      <c r="C1455" s="157">
        <v>5049.9419638714389</v>
      </c>
      <c r="F1455" s="11" t="s">
        <v>3676</v>
      </c>
      <c r="G1455" s="11" t="s">
        <v>3677</v>
      </c>
      <c r="H1455" s="157">
        <v>7348.6545196835323</v>
      </c>
    </row>
    <row r="1456" spans="1:8" x14ac:dyDescent="0.25">
      <c r="A1456" s="11" t="s">
        <v>10071</v>
      </c>
      <c r="B1456" s="11" t="s">
        <v>10072</v>
      </c>
      <c r="C1456" s="157">
        <v>4454.8716481563915</v>
      </c>
      <c r="F1456" s="11" t="s">
        <v>3724</v>
      </c>
      <c r="G1456" s="11" t="s">
        <v>3725</v>
      </c>
      <c r="H1456" s="157">
        <v>12943.179249713146</v>
      </c>
    </row>
    <row r="1457" spans="1:8" x14ac:dyDescent="0.25">
      <c r="A1457" s="11" t="s">
        <v>8450</v>
      </c>
      <c r="B1457" s="11" t="s">
        <v>8451</v>
      </c>
      <c r="C1457" s="157">
        <v>9851.0620454183627</v>
      </c>
      <c r="F1457" s="11" t="s">
        <v>3694</v>
      </c>
      <c r="G1457" s="11" t="s">
        <v>3695</v>
      </c>
      <c r="H1457" s="157">
        <v>12537.244383446836</v>
      </c>
    </row>
    <row r="1458" spans="1:8" x14ac:dyDescent="0.25">
      <c r="A1458" s="11" t="s">
        <v>12007</v>
      </c>
      <c r="B1458" s="11" t="s">
        <v>12008</v>
      </c>
      <c r="C1458" s="157">
        <v>5535.0026539289474</v>
      </c>
      <c r="F1458" s="11" t="s">
        <v>3666</v>
      </c>
      <c r="G1458" s="11" t="s">
        <v>3667</v>
      </c>
      <c r="H1458" s="157">
        <v>10795.243454382713</v>
      </c>
    </row>
    <row r="1459" spans="1:8" x14ac:dyDescent="0.25">
      <c r="A1459" s="11" t="s">
        <v>8712</v>
      </c>
      <c r="B1459" s="11" t="s">
        <v>8713</v>
      </c>
      <c r="C1459" s="157">
        <v>19318.797863942171</v>
      </c>
      <c r="F1459" s="11" t="s">
        <v>3674</v>
      </c>
      <c r="G1459" s="11" t="s">
        <v>3675</v>
      </c>
      <c r="H1459" s="157">
        <v>8995.0016332351042</v>
      </c>
    </row>
    <row r="1460" spans="1:8" x14ac:dyDescent="0.25">
      <c r="A1460" s="11" t="s">
        <v>12009</v>
      </c>
      <c r="B1460" s="11" t="s">
        <v>12010</v>
      </c>
      <c r="C1460" s="157">
        <v>2652.9869276537015</v>
      </c>
      <c r="F1460" s="11" t="s">
        <v>3655</v>
      </c>
      <c r="G1460" s="11" t="s">
        <v>3656</v>
      </c>
      <c r="H1460" s="157">
        <v>9345.162721563971</v>
      </c>
    </row>
    <row r="1461" spans="1:8" x14ac:dyDescent="0.25">
      <c r="A1461" s="11" t="s">
        <v>2743</v>
      </c>
      <c r="B1461" s="11" t="s">
        <v>2744</v>
      </c>
      <c r="C1461" s="157">
        <v>19354.330284518539</v>
      </c>
      <c r="D1461" s="12"/>
      <c r="E1461" s="12"/>
      <c r="F1461" s="11" t="s">
        <v>3686</v>
      </c>
      <c r="G1461" s="11" t="s">
        <v>3687</v>
      </c>
      <c r="H1461" s="157">
        <v>6790.55302204897</v>
      </c>
    </row>
    <row r="1462" spans="1:8" x14ac:dyDescent="0.25">
      <c r="A1462" s="11" t="s">
        <v>3368</v>
      </c>
      <c r="B1462" s="11" t="s">
        <v>3369</v>
      </c>
      <c r="C1462" s="157">
        <v>2673.7188060149988</v>
      </c>
      <c r="D1462" s="12"/>
      <c r="E1462" s="12"/>
      <c r="F1462" s="11" t="s">
        <v>3631</v>
      </c>
      <c r="G1462" s="11" t="s">
        <v>3632</v>
      </c>
      <c r="H1462" s="157">
        <v>17810.470359613173</v>
      </c>
    </row>
    <row r="1463" spans="1:8" x14ac:dyDescent="0.25">
      <c r="A1463" s="11" t="s">
        <v>10609</v>
      </c>
      <c r="B1463" s="11" t="s">
        <v>10610</v>
      </c>
      <c r="C1463" s="157">
        <v>10297.428095998797</v>
      </c>
      <c r="F1463" s="11" t="s">
        <v>3720</v>
      </c>
      <c r="G1463" s="11" t="s">
        <v>3721</v>
      </c>
      <c r="H1463" s="157">
        <v>9003.455901110643</v>
      </c>
    </row>
    <row r="1464" spans="1:8" x14ac:dyDescent="0.25">
      <c r="A1464" s="11" t="s">
        <v>3370</v>
      </c>
      <c r="B1464" s="11" t="s">
        <v>3371</v>
      </c>
      <c r="C1464" s="157">
        <v>12637.466964627401</v>
      </c>
      <c r="D1464" s="12"/>
      <c r="E1464" s="12"/>
      <c r="F1464" s="11" t="s">
        <v>3712</v>
      </c>
      <c r="G1464" s="11" t="s">
        <v>3713</v>
      </c>
      <c r="H1464" s="157">
        <v>8275.3036300853346</v>
      </c>
    </row>
    <row r="1465" spans="1:8" x14ac:dyDescent="0.25">
      <c r="A1465" s="11" t="s">
        <v>11323</v>
      </c>
      <c r="B1465" s="11" t="s">
        <v>11324</v>
      </c>
      <c r="C1465" s="157">
        <v>3683.6102229506096</v>
      </c>
      <c r="F1465" s="11" t="s">
        <v>3610</v>
      </c>
      <c r="G1465" s="11" t="s">
        <v>3611</v>
      </c>
      <c r="H1465" s="157">
        <v>8117.4042777710056</v>
      </c>
    </row>
    <row r="1466" spans="1:8" x14ac:dyDescent="0.25">
      <c r="A1466" s="11" t="s">
        <v>8452</v>
      </c>
      <c r="B1466" s="11" t="s">
        <v>8453</v>
      </c>
      <c r="C1466" s="157">
        <v>2219.459592663316</v>
      </c>
      <c r="F1466" s="11" t="s">
        <v>3592</v>
      </c>
      <c r="G1466" s="11" t="s">
        <v>3593</v>
      </c>
      <c r="H1466" s="157">
        <v>17851.720958210619</v>
      </c>
    </row>
    <row r="1467" spans="1:8" x14ac:dyDescent="0.25">
      <c r="A1467" s="11" t="s">
        <v>6314</v>
      </c>
      <c r="B1467" s="11" t="s">
        <v>6315</v>
      </c>
      <c r="C1467" s="157">
        <v>6160.0392905006738</v>
      </c>
      <c r="F1467" s="11" t="s">
        <v>3766</v>
      </c>
      <c r="G1467" s="11" t="s">
        <v>3767</v>
      </c>
      <c r="H1467" s="157">
        <v>11993.833865998175</v>
      </c>
    </row>
    <row r="1468" spans="1:8" x14ac:dyDescent="0.25">
      <c r="A1468" s="11" t="s">
        <v>11325</v>
      </c>
      <c r="B1468" s="11" t="s">
        <v>11326</v>
      </c>
      <c r="C1468" s="157">
        <v>9854.4531551148411</v>
      </c>
      <c r="F1468" s="11" t="s">
        <v>3708</v>
      </c>
      <c r="G1468" s="11" t="s">
        <v>3709</v>
      </c>
      <c r="H1468" s="157">
        <v>8193.9040268255176</v>
      </c>
    </row>
    <row r="1469" spans="1:8" x14ac:dyDescent="0.25">
      <c r="A1469" s="11" t="s">
        <v>4425</v>
      </c>
      <c r="B1469" s="11" t="s">
        <v>4426</v>
      </c>
      <c r="C1469" s="157">
        <v>5213.8231618827003</v>
      </c>
      <c r="D1469" s="12"/>
      <c r="E1469" s="12"/>
      <c r="F1469" s="11" t="s">
        <v>3682</v>
      </c>
      <c r="G1469" s="11" t="s">
        <v>3683</v>
      </c>
      <c r="H1469" s="157">
        <v>10537.305644435182</v>
      </c>
    </row>
    <row r="1470" spans="1:8" x14ac:dyDescent="0.25">
      <c r="A1470" s="11" t="s">
        <v>3372</v>
      </c>
      <c r="B1470" s="11" t="s">
        <v>3373</v>
      </c>
      <c r="C1470" s="157">
        <v>4530.1090257884707</v>
      </c>
      <c r="D1470" s="12"/>
      <c r="E1470" s="12"/>
      <c r="F1470" s="11" t="s">
        <v>3776</v>
      </c>
      <c r="G1470" s="11" t="s">
        <v>3777</v>
      </c>
      <c r="H1470" s="157">
        <v>3646.5769319677488</v>
      </c>
    </row>
    <row r="1471" spans="1:8" x14ac:dyDescent="0.25">
      <c r="A1471" s="11" t="s">
        <v>6316</v>
      </c>
      <c r="B1471" s="11" t="s">
        <v>6317</v>
      </c>
      <c r="C1471" s="157">
        <v>1630.5219331877802</v>
      </c>
      <c r="F1471" s="11" t="s">
        <v>3696</v>
      </c>
      <c r="G1471" s="11" t="s">
        <v>3697</v>
      </c>
      <c r="H1471" s="157">
        <v>8657.1849215517668</v>
      </c>
    </row>
    <row r="1472" spans="1:8" x14ac:dyDescent="0.25">
      <c r="A1472" s="11" t="s">
        <v>3374</v>
      </c>
      <c r="B1472" s="11" t="s">
        <v>3375</v>
      </c>
      <c r="C1472" s="157">
        <v>8836.574845572095</v>
      </c>
      <c r="D1472" s="12"/>
      <c r="E1472" s="12"/>
      <c r="F1472" s="11" t="s">
        <v>3778</v>
      </c>
      <c r="G1472" s="11" t="s">
        <v>3779</v>
      </c>
      <c r="H1472" s="157">
        <v>13027.078737305988</v>
      </c>
    </row>
    <row r="1473" spans="1:8" x14ac:dyDescent="0.25">
      <c r="A1473" s="11" t="s">
        <v>4427</v>
      </c>
      <c r="B1473" s="11" t="s">
        <v>4428</v>
      </c>
      <c r="C1473" s="157">
        <v>7732.781952751935</v>
      </c>
      <c r="D1473" s="12"/>
      <c r="E1473" s="12"/>
      <c r="F1473" s="11" t="s">
        <v>3728</v>
      </c>
      <c r="G1473" s="11" t="s">
        <v>3729</v>
      </c>
      <c r="H1473" s="157">
        <v>9239.7386021745424</v>
      </c>
    </row>
    <row r="1474" spans="1:8" x14ac:dyDescent="0.25">
      <c r="A1474" s="11" t="s">
        <v>10611</v>
      </c>
      <c r="B1474" s="11" t="s">
        <v>10612</v>
      </c>
      <c r="C1474" s="157">
        <v>5840.7659269882979</v>
      </c>
      <c r="F1474" s="11" t="s">
        <v>3633</v>
      </c>
      <c r="G1474" s="11" t="s">
        <v>3634</v>
      </c>
      <c r="H1474" s="157">
        <v>8729.2876474310033</v>
      </c>
    </row>
    <row r="1475" spans="1:8" x14ac:dyDescent="0.25">
      <c r="A1475" s="11" t="s">
        <v>10613</v>
      </c>
      <c r="B1475" s="11" t="s">
        <v>10614</v>
      </c>
      <c r="C1475" s="157">
        <v>17333.286286047649</v>
      </c>
      <c r="F1475" s="11" t="s">
        <v>3772</v>
      </c>
      <c r="G1475" s="11" t="s">
        <v>3773</v>
      </c>
      <c r="H1475" s="157">
        <v>6772.6655946507944</v>
      </c>
    </row>
    <row r="1476" spans="1:8" x14ac:dyDescent="0.25">
      <c r="A1476" s="11" t="s">
        <v>10073</v>
      </c>
      <c r="B1476" s="11" t="s">
        <v>10074</v>
      </c>
      <c r="C1476" s="157">
        <v>4973.2270770421974</v>
      </c>
      <c r="F1476" s="11" t="s">
        <v>3770</v>
      </c>
      <c r="G1476" s="11" t="s">
        <v>3771</v>
      </c>
      <c r="H1476" s="157">
        <v>33377.214497795583</v>
      </c>
    </row>
    <row r="1477" spans="1:8" x14ac:dyDescent="0.25">
      <c r="A1477" s="11" t="s">
        <v>3376</v>
      </c>
      <c r="B1477" s="11" t="s">
        <v>3377</v>
      </c>
      <c r="C1477" s="157">
        <v>3151.0798678590081</v>
      </c>
      <c r="D1477" s="12"/>
      <c r="E1477" s="12"/>
      <c r="F1477" s="11" t="s">
        <v>3786</v>
      </c>
      <c r="G1477" s="11" t="s">
        <v>3787</v>
      </c>
      <c r="H1477" s="157">
        <v>17337.655994502813</v>
      </c>
    </row>
    <row r="1478" spans="1:8" x14ac:dyDescent="0.25">
      <c r="A1478" s="11" t="s">
        <v>8454</v>
      </c>
      <c r="B1478" s="11" t="s">
        <v>8455</v>
      </c>
      <c r="C1478" s="157">
        <v>3972.5831990062597</v>
      </c>
      <c r="F1478" s="11" t="s">
        <v>3621</v>
      </c>
      <c r="G1478" s="11" t="s">
        <v>3622</v>
      </c>
      <c r="H1478" s="157">
        <v>4690.1133671262141</v>
      </c>
    </row>
    <row r="1479" spans="1:8" x14ac:dyDescent="0.25">
      <c r="A1479" s="11" t="s">
        <v>4429</v>
      </c>
      <c r="B1479" s="11" t="s">
        <v>4430</v>
      </c>
      <c r="C1479" s="157">
        <v>3700.8091474206226</v>
      </c>
      <c r="D1479" s="12"/>
      <c r="E1479" s="12"/>
      <c r="F1479" s="11" t="s">
        <v>3704</v>
      </c>
      <c r="G1479" s="11" t="s">
        <v>3705</v>
      </c>
      <c r="H1479" s="157">
        <v>7308.7245339220608</v>
      </c>
    </row>
    <row r="1480" spans="1:8" x14ac:dyDescent="0.25">
      <c r="A1480" s="11" t="s">
        <v>11327</v>
      </c>
      <c r="B1480" s="11" t="s">
        <v>11328</v>
      </c>
      <c r="C1480" s="157">
        <v>6705.9289115615484</v>
      </c>
      <c r="F1480" s="11" t="s">
        <v>3760</v>
      </c>
      <c r="G1480" s="11" t="s">
        <v>3761</v>
      </c>
      <c r="H1480" s="157">
        <v>11951.906208597931</v>
      </c>
    </row>
    <row r="1481" spans="1:8" x14ac:dyDescent="0.25">
      <c r="A1481" s="11" t="s">
        <v>4053</v>
      </c>
      <c r="B1481" s="11" t="s">
        <v>4054</v>
      </c>
      <c r="C1481" s="157">
        <v>4256.3862577871241</v>
      </c>
      <c r="D1481" s="12"/>
      <c r="E1481" s="12"/>
      <c r="F1481" s="11" t="s">
        <v>3680</v>
      </c>
      <c r="G1481" s="11" t="s">
        <v>3681</v>
      </c>
      <c r="H1481" s="157">
        <v>3509.4330828937118</v>
      </c>
    </row>
    <row r="1482" spans="1:8" x14ac:dyDescent="0.25">
      <c r="A1482" s="11" t="s">
        <v>8714</v>
      </c>
      <c r="B1482" s="11" t="s">
        <v>8715</v>
      </c>
      <c r="C1482" s="157">
        <v>2739.4594983474622</v>
      </c>
      <c r="F1482" s="11" t="s">
        <v>3758</v>
      </c>
      <c r="G1482" s="11" t="s">
        <v>3759</v>
      </c>
      <c r="H1482" s="157">
        <v>13004.028412461561</v>
      </c>
    </row>
    <row r="1483" spans="1:8" x14ac:dyDescent="0.25">
      <c r="A1483" s="11" t="s">
        <v>7556</v>
      </c>
      <c r="B1483" s="11" t="s">
        <v>7557</v>
      </c>
      <c r="C1483" s="157">
        <v>4235.3057435248329</v>
      </c>
      <c r="F1483" s="11" t="s">
        <v>3740</v>
      </c>
      <c r="G1483" s="11" t="s">
        <v>3741</v>
      </c>
      <c r="H1483" s="157">
        <v>19781.713500403483</v>
      </c>
    </row>
    <row r="1484" spans="1:8" x14ac:dyDescent="0.25">
      <c r="A1484" s="11" t="s">
        <v>4965</v>
      </c>
      <c r="B1484" s="11" t="s">
        <v>4966</v>
      </c>
      <c r="C1484" s="157">
        <v>3362.4155077289856</v>
      </c>
      <c r="D1484" s="12"/>
      <c r="E1484" s="12"/>
      <c r="F1484" s="11" t="s">
        <v>3698</v>
      </c>
      <c r="G1484" s="11" t="s">
        <v>3699</v>
      </c>
      <c r="H1484" s="157">
        <v>6579.248607575857</v>
      </c>
    </row>
    <row r="1485" spans="1:8" x14ac:dyDescent="0.25">
      <c r="A1485" s="11" t="s">
        <v>4431</v>
      </c>
      <c r="B1485" s="11" t="s">
        <v>4432</v>
      </c>
      <c r="C1485" s="157">
        <v>6229.6031156169674</v>
      </c>
      <c r="D1485" s="12"/>
      <c r="E1485" s="12"/>
      <c r="F1485" s="11" t="s">
        <v>3641</v>
      </c>
      <c r="G1485" s="11" t="s">
        <v>3642</v>
      </c>
      <c r="H1485" s="157">
        <v>16230.426532853073</v>
      </c>
    </row>
    <row r="1486" spans="1:8" x14ac:dyDescent="0.25">
      <c r="A1486" s="11" t="s">
        <v>6653</v>
      </c>
      <c r="B1486" s="11" t="s">
        <v>6654</v>
      </c>
      <c r="C1486" s="157">
        <v>5161.621627035036</v>
      </c>
      <c r="F1486" s="11" t="s">
        <v>3639</v>
      </c>
      <c r="G1486" s="11" t="s">
        <v>3640</v>
      </c>
      <c r="H1486" s="157">
        <v>10472.973774223887</v>
      </c>
    </row>
    <row r="1487" spans="1:8" x14ac:dyDescent="0.25">
      <c r="A1487" s="11" t="s">
        <v>10075</v>
      </c>
      <c r="B1487" s="11" t="s">
        <v>10076</v>
      </c>
      <c r="C1487" s="157">
        <v>7320.5907619396121</v>
      </c>
      <c r="F1487" s="11" t="s">
        <v>3615</v>
      </c>
      <c r="G1487" s="11" t="s">
        <v>3616</v>
      </c>
      <c r="H1487" s="157">
        <v>7903.9787503750313</v>
      </c>
    </row>
    <row r="1488" spans="1:8" x14ac:dyDescent="0.25">
      <c r="A1488" s="11" t="s">
        <v>12605</v>
      </c>
      <c r="B1488" s="11" t="s">
        <v>12606</v>
      </c>
      <c r="C1488" s="157">
        <v>4488.9152772174748</v>
      </c>
      <c r="F1488" s="11" t="s">
        <v>3623</v>
      </c>
      <c r="G1488" s="11" t="s">
        <v>3624</v>
      </c>
      <c r="H1488" s="157">
        <v>19247.317825955852</v>
      </c>
    </row>
    <row r="1489" spans="1:8" x14ac:dyDescent="0.25">
      <c r="A1489" s="11" t="s">
        <v>3378</v>
      </c>
      <c r="B1489" s="11" t="s">
        <v>3379</v>
      </c>
      <c r="C1489" s="157">
        <v>4200.2014034961021</v>
      </c>
      <c r="D1489" s="12"/>
      <c r="E1489" s="12"/>
      <c r="F1489" s="11" t="s">
        <v>3600</v>
      </c>
      <c r="G1489" s="11" t="s">
        <v>3601</v>
      </c>
      <c r="H1489" s="157">
        <v>12458.193326993674</v>
      </c>
    </row>
    <row r="1490" spans="1:8" x14ac:dyDescent="0.25">
      <c r="A1490" s="11" t="s">
        <v>3380</v>
      </c>
      <c r="B1490" s="11" t="s">
        <v>3381</v>
      </c>
      <c r="C1490" s="157">
        <v>6030.0353040476548</v>
      </c>
      <c r="D1490" s="12"/>
      <c r="E1490" s="12"/>
      <c r="F1490" s="11" t="s">
        <v>3625</v>
      </c>
      <c r="G1490" s="11" t="s">
        <v>3626</v>
      </c>
      <c r="H1490" s="157">
        <v>8551.0545287088389</v>
      </c>
    </row>
    <row r="1491" spans="1:8" x14ac:dyDescent="0.25">
      <c r="A1491" s="11" t="s">
        <v>8716</v>
      </c>
      <c r="B1491" s="11" t="s">
        <v>8717</v>
      </c>
      <c r="C1491" s="157">
        <v>4714.5196444812327</v>
      </c>
      <c r="F1491" s="11" t="s">
        <v>3774</v>
      </c>
      <c r="G1491" s="11" t="s">
        <v>3775</v>
      </c>
      <c r="H1491" s="157">
        <v>14383.003576595933</v>
      </c>
    </row>
    <row r="1492" spans="1:8" x14ac:dyDescent="0.25">
      <c r="A1492" s="11" t="s">
        <v>4433</v>
      </c>
      <c r="B1492" s="11" t="s">
        <v>4434</v>
      </c>
      <c r="C1492" s="157">
        <v>2195.671315158138</v>
      </c>
      <c r="D1492" s="12"/>
      <c r="E1492" s="12"/>
      <c r="F1492" s="11" t="s">
        <v>3670</v>
      </c>
      <c r="G1492" s="11" t="s">
        <v>3671</v>
      </c>
      <c r="H1492" s="157">
        <v>19337.995256261162</v>
      </c>
    </row>
    <row r="1493" spans="1:8" x14ac:dyDescent="0.25">
      <c r="A1493" s="11" t="s">
        <v>8718</v>
      </c>
      <c r="B1493" s="11" t="s">
        <v>8719</v>
      </c>
      <c r="C1493" s="157">
        <v>3237.849648852899</v>
      </c>
      <c r="F1493" s="11" t="s">
        <v>3690</v>
      </c>
      <c r="G1493" s="11" t="s">
        <v>3691</v>
      </c>
      <c r="H1493" s="157">
        <v>8533.0960757793928</v>
      </c>
    </row>
    <row r="1494" spans="1:8" x14ac:dyDescent="0.25">
      <c r="A1494" s="11" t="s">
        <v>3382</v>
      </c>
      <c r="B1494" s="11" t="s">
        <v>3383</v>
      </c>
      <c r="C1494" s="157">
        <v>4507.9566010370536</v>
      </c>
      <c r="D1494" s="12"/>
      <c r="E1494" s="12"/>
      <c r="F1494" s="11" t="s">
        <v>3714</v>
      </c>
      <c r="G1494" s="11" t="s">
        <v>3715</v>
      </c>
      <c r="H1494" s="157">
        <v>7191.4458786611694</v>
      </c>
    </row>
    <row r="1495" spans="1:8" x14ac:dyDescent="0.25">
      <c r="A1495" s="11" t="s">
        <v>7937</v>
      </c>
      <c r="B1495" s="11" t="s">
        <v>7938</v>
      </c>
      <c r="C1495" s="157">
        <v>4048.2114871321064</v>
      </c>
      <c r="F1495" s="11" t="s">
        <v>3754</v>
      </c>
      <c r="G1495" s="11" t="s">
        <v>3755</v>
      </c>
      <c r="H1495" s="157">
        <v>18589.094585281029</v>
      </c>
    </row>
    <row r="1496" spans="1:8" x14ac:dyDescent="0.25">
      <c r="A1496" s="11" t="s">
        <v>2745</v>
      </c>
      <c r="B1496" s="11" t="s">
        <v>2746</v>
      </c>
      <c r="C1496" s="157">
        <v>5279.0308745095062</v>
      </c>
      <c r="D1496" s="12"/>
      <c r="E1496" s="12"/>
      <c r="F1496" s="11" t="s">
        <v>3668</v>
      </c>
      <c r="G1496" s="11" t="s">
        <v>3669</v>
      </c>
      <c r="H1496" s="157">
        <v>8453.7058518009198</v>
      </c>
    </row>
    <row r="1497" spans="1:8" x14ac:dyDescent="0.25">
      <c r="A1497" s="11" t="s">
        <v>3384</v>
      </c>
      <c r="B1497" s="11" t="s">
        <v>3385</v>
      </c>
      <c r="C1497" s="157">
        <v>19197.56256332239</v>
      </c>
      <c r="D1497" s="12"/>
      <c r="E1497" s="12"/>
      <c r="F1497" s="11" t="s">
        <v>3647</v>
      </c>
      <c r="G1497" s="11" t="s">
        <v>3648</v>
      </c>
      <c r="H1497" s="157">
        <v>6807.9760008677458</v>
      </c>
    </row>
    <row r="1498" spans="1:8" x14ac:dyDescent="0.25">
      <c r="A1498" s="11" t="s">
        <v>7558</v>
      </c>
      <c r="B1498" s="11" t="s">
        <v>7559</v>
      </c>
      <c r="C1498" s="157">
        <v>2776.412341122259</v>
      </c>
      <c r="F1498" s="11" t="s">
        <v>3637</v>
      </c>
      <c r="G1498" s="11" t="s">
        <v>3638</v>
      </c>
      <c r="H1498" s="157">
        <v>13364.156656805046</v>
      </c>
    </row>
    <row r="1499" spans="1:8" x14ac:dyDescent="0.25">
      <c r="A1499" s="11" t="s">
        <v>8456</v>
      </c>
      <c r="B1499" s="11" t="s">
        <v>8457</v>
      </c>
      <c r="C1499" s="157">
        <v>4571.4470496481072</v>
      </c>
      <c r="F1499" s="11" t="s">
        <v>3614</v>
      </c>
      <c r="G1499" s="11" t="s">
        <v>3325</v>
      </c>
      <c r="H1499" s="157">
        <v>4602.0700631370592</v>
      </c>
    </row>
    <row r="1500" spans="1:8" x14ac:dyDescent="0.25">
      <c r="A1500" s="11" t="s">
        <v>9694</v>
      </c>
      <c r="B1500" s="11" t="s">
        <v>9695</v>
      </c>
      <c r="C1500" s="157">
        <v>4300.0192060024528</v>
      </c>
      <c r="F1500" s="11" t="s">
        <v>3750</v>
      </c>
      <c r="G1500" s="11" t="s">
        <v>3751</v>
      </c>
      <c r="H1500" s="157">
        <v>14437.557889387141</v>
      </c>
    </row>
    <row r="1501" spans="1:8" x14ac:dyDescent="0.25">
      <c r="A1501" s="11" t="s">
        <v>9128</v>
      </c>
      <c r="B1501" s="11" t="s">
        <v>9129</v>
      </c>
      <c r="C1501" s="157">
        <v>2332.1552427508504</v>
      </c>
      <c r="F1501" s="11" t="s">
        <v>3678</v>
      </c>
      <c r="G1501" s="11" t="s">
        <v>3679</v>
      </c>
      <c r="H1501" s="157">
        <v>8642.0121947809803</v>
      </c>
    </row>
    <row r="1502" spans="1:8" x14ac:dyDescent="0.25">
      <c r="A1502" s="11" t="s">
        <v>11329</v>
      </c>
      <c r="B1502" s="11" t="s">
        <v>11330</v>
      </c>
      <c r="C1502" s="157">
        <v>6724.2677228606863</v>
      </c>
      <c r="F1502" s="11" t="s">
        <v>3657</v>
      </c>
      <c r="G1502" s="11" t="s">
        <v>3658</v>
      </c>
      <c r="H1502" s="157">
        <v>9214.5095670404698</v>
      </c>
    </row>
    <row r="1503" spans="1:8" x14ac:dyDescent="0.25">
      <c r="A1503" s="11" t="s">
        <v>4967</v>
      </c>
      <c r="B1503" s="11" t="s">
        <v>4968</v>
      </c>
      <c r="C1503" s="157">
        <v>2368.8841365629755</v>
      </c>
      <c r="D1503" s="12"/>
      <c r="E1503" s="12"/>
      <c r="F1503" s="11" t="s">
        <v>3643</v>
      </c>
      <c r="G1503" s="11" t="s">
        <v>3644</v>
      </c>
      <c r="H1503" s="157">
        <v>5661.6968447254303</v>
      </c>
    </row>
    <row r="1504" spans="1:8" x14ac:dyDescent="0.25">
      <c r="A1504" s="11" t="s">
        <v>10077</v>
      </c>
      <c r="B1504" s="11" t="s">
        <v>10078</v>
      </c>
      <c r="C1504" s="157">
        <v>3677.2055803259464</v>
      </c>
      <c r="F1504" s="11" t="s">
        <v>3602</v>
      </c>
      <c r="G1504" s="11" t="s">
        <v>3603</v>
      </c>
      <c r="H1504" s="157">
        <v>8293.94743499994</v>
      </c>
    </row>
    <row r="1505" spans="1:8" x14ac:dyDescent="0.25">
      <c r="A1505" s="11" t="s">
        <v>10079</v>
      </c>
      <c r="B1505" s="11" t="s">
        <v>10080</v>
      </c>
      <c r="C1505" s="157">
        <v>26162.006000839872</v>
      </c>
      <c r="F1505" s="11" t="s">
        <v>3653</v>
      </c>
      <c r="G1505" s="11" t="s">
        <v>3654</v>
      </c>
      <c r="H1505" s="157">
        <v>8681.9936417317695</v>
      </c>
    </row>
    <row r="1506" spans="1:8" x14ac:dyDescent="0.25">
      <c r="A1506" s="11" t="s">
        <v>10081</v>
      </c>
      <c r="B1506" s="11" t="s">
        <v>10082</v>
      </c>
      <c r="C1506" s="157">
        <v>5083.5296269785085</v>
      </c>
      <c r="F1506" s="11" t="s">
        <v>3662</v>
      </c>
      <c r="G1506" s="11" t="s">
        <v>3663</v>
      </c>
      <c r="H1506" s="157">
        <v>8088.4435730179839</v>
      </c>
    </row>
    <row r="1507" spans="1:8" x14ac:dyDescent="0.25">
      <c r="A1507" s="11" t="s">
        <v>11331</v>
      </c>
      <c r="B1507" s="11" t="s">
        <v>11332</v>
      </c>
      <c r="C1507" s="157">
        <v>2192.754045906056</v>
      </c>
      <c r="F1507" s="11" t="s">
        <v>3718</v>
      </c>
      <c r="G1507" s="11" t="s">
        <v>3719</v>
      </c>
      <c r="H1507" s="157">
        <v>6940.720007875846</v>
      </c>
    </row>
    <row r="1508" spans="1:8" x14ac:dyDescent="0.25">
      <c r="A1508" s="11" t="s">
        <v>7560</v>
      </c>
      <c r="B1508" s="11" t="s">
        <v>7561</v>
      </c>
      <c r="C1508" s="157">
        <v>2202.4898538825369</v>
      </c>
      <c r="F1508" s="11" t="s">
        <v>3764</v>
      </c>
      <c r="G1508" s="11" t="s">
        <v>3765</v>
      </c>
      <c r="H1508" s="157">
        <v>15407.220066861064</v>
      </c>
    </row>
    <row r="1509" spans="1:8" x14ac:dyDescent="0.25">
      <c r="A1509" s="11" t="s">
        <v>3386</v>
      </c>
      <c r="B1509" s="11" t="s">
        <v>3387</v>
      </c>
      <c r="C1509" s="157">
        <v>13859.283640812953</v>
      </c>
      <c r="D1509" s="12"/>
      <c r="E1509" s="12"/>
      <c r="F1509" s="11" t="s">
        <v>3784</v>
      </c>
      <c r="G1509" s="11" t="s">
        <v>3785</v>
      </c>
      <c r="H1509" s="157">
        <v>8383.1717834896135</v>
      </c>
    </row>
    <row r="1510" spans="1:8" x14ac:dyDescent="0.25">
      <c r="A1510" s="11" t="s">
        <v>11333</v>
      </c>
      <c r="B1510" s="11" t="s">
        <v>11334</v>
      </c>
      <c r="C1510" s="157">
        <v>4522.3515281057435</v>
      </c>
      <c r="F1510" s="11" t="s">
        <v>3736</v>
      </c>
      <c r="G1510" s="11" t="s">
        <v>3737</v>
      </c>
      <c r="H1510" s="157">
        <v>17716.150026346117</v>
      </c>
    </row>
    <row r="1511" spans="1:8" x14ac:dyDescent="0.25">
      <c r="A1511" s="11" t="s">
        <v>4055</v>
      </c>
      <c r="B1511" s="11" t="s">
        <v>4056</v>
      </c>
      <c r="C1511" s="157">
        <v>2286.541705611749</v>
      </c>
      <c r="D1511" s="12"/>
      <c r="E1511" s="12"/>
      <c r="F1511" s="11" t="s">
        <v>3732</v>
      </c>
      <c r="G1511" s="11" t="s">
        <v>3733</v>
      </c>
      <c r="H1511" s="157">
        <v>4678.216301942145</v>
      </c>
    </row>
    <row r="1512" spans="1:8" x14ac:dyDescent="0.25">
      <c r="A1512" s="11" t="s">
        <v>4435</v>
      </c>
      <c r="B1512" s="11" t="s">
        <v>4436</v>
      </c>
      <c r="C1512" s="157">
        <v>8162.0608766919931</v>
      </c>
      <c r="D1512" s="12"/>
      <c r="E1512" s="12"/>
      <c r="F1512" s="11" t="s">
        <v>3584</v>
      </c>
      <c r="G1512" s="11" t="s">
        <v>3585</v>
      </c>
      <c r="H1512" s="157">
        <v>9703.3183142670769</v>
      </c>
    </row>
    <row r="1513" spans="1:8" x14ac:dyDescent="0.25">
      <c r="A1513" s="11" t="s">
        <v>3388</v>
      </c>
      <c r="B1513" s="11" t="s">
        <v>3389</v>
      </c>
      <c r="C1513" s="157">
        <v>3146.5550538439643</v>
      </c>
      <c r="D1513" s="12"/>
      <c r="E1513" s="12"/>
      <c r="F1513" s="11" t="s">
        <v>3738</v>
      </c>
      <c r="G1513" s="11" t="s">
        <v>3739</v>
      </c>
      <c r="H1513" s="157">
        <v>7963.3445686085506</v>
      </c>
    </row>
    <row r="1514" spans="1:8" x14ac:dyDescent="0.25">
      <c r="A1514" s="11" t="s">
        <v>3390</v>
      </c>
      <c r="B1514" s="11" t="s">
        <v>3391</v>
      </c>
      <c r="C1514" s="157">
        <v>13307.078030513252</v>
      </c>
      <c r="D1514" s="12"/>
      <c r="E1514" s="12"/>
      <c r="F1514" s="11" t="s">
        <v>3780</v>
      </c>
      <c r="G1514" s="11" t="s">
        <v>3781</v>
      </c>
      <c r="H1514" s="157">
        <v>5826.2688745463038</v>
      </c>
    </row>
    <row r="1515" spans="1:8" x14ac:dyDescent="0.25">
      <c r="A1515" s="11" t="s">
        <v>6655</v>
      </c>
      <c r="B1515" s="11" t="s">
        <v>6656</v>
      </c>
      <c r="C1515" s="157">
        <v>3811.6549750023819</v>
      </c>
      <c r="F1515" s="11" t="s">
        <v>3645</v>
      </c>
      <c r="G1515" s="11" t="s">
        <v>3646</v>
      </c>
      <c r="H1515" s="157">
        <v>2097.6016383677111</v>
      </c>
    </row>
    <row r="1516" spans="1:8" x14ac:dyDescent="0.25">
      <c r="A1516" s="11" t="s">
        <v>7790</v>
      </c>
      <c r="B1516" s="11" t="s">
        <v>7791</v>
      </c>
      <c r="C1516" s="157">
        <v>9846.8408803674538</v>
      </c>
      <c r="F1516" s="11" t="s">
        <v>3604</v>
      </c>
      <c r="G1516" s="11" t="s">
        <v>3605</v>
      </c>
      <c r="H1516" s="157">
        <v>3852.2493810967794</v>
      </c>
    </row>
    <row r="1517" spans="1:8" x14ac:dyDescent="0.25">
      <c r="A1517" s="11" t="s">
        <v>6657</v>
      </c>
      <c r="B1517" s="11" t="s">
        <v>6658</v>
      </c>
      <c r="C1517" s="157">
        <v>7914.9954076878157</v>
      </c>
      <c r="F1517" s="11" t="s">
        <v>3756</v>
      </c>
      <c r="G1517" s="11" t="s">
        <v>3757</v>
      </c>
      <c r="H1517" s="157">
        <v>5277.7097897340254</v>
      </c>
    </row>
    <row r="1518" spans="1:8" x14ac:dyDescent="0.25">
      <c r="A1518" s="11" t="s">
        <v>4969</v>
      </c>
      <c r="B1518" s="11" t="s">
        <v>4970</v>
      </c>
      <c r="C1518" s="157">
        <v>6318.2597296727245</v>
      </c>
      <c r="D1518" s="12"/>
      <c r="E1518" s="12"/>
      <c r="F1518" s="11" t="s">
        <v>3716</v>
      </c>
      <c r="G1518" s="11" t="s">
        <v>3717</v>
      </c>
      <c r="H1518" s="157">
        <v>7745.1108000908353</v>
      </c>
    </row>
    <row r="1519" spans="1:8" x14ac:dyDescent="0.25">
      <c r="A1519" s="11" t="s">
        <v>7562</v>
      </c>
      <c r="B1519" s="11" t="s">
        <v>7563</v>
      </c>
      <c r="C1519" s="157">
        <v>2701.4459837807995</v>
      </c>
      <c r="F1519" s="11" t="s">
        <v>3782</v>
      </c>
      <c r="G1519" s="11" t="s">
        <v>3783</v>
      </c>
      <c r="H1519" s="157">
        <v>7505.8527589233454</v>
      </c>
    </row>
    <row r="1520" spans="1:8" x14ac:dyDescent="0.25">
      <c r="A1520" s="11" t="s">
        <v>3830</v>
      </c>
      <c r="B1520" s="11" t="s">
        <v>3831</v>
      </c>
      <c r="C1520" s="157">
        <v>5429.9457179111378</v>
      </c>
      <c r="D1520" s="12"/>
      <c r="E1520" s="12"/>
      <c r="F1520" s="11" t="s">
        <v>3586</v>
      </c>
      <c r="G1520" s="11" t="s">
        <v>3587</v>
      </c>
      <c r="H1520" s="157">
        <v>4391.2793823774427</v>
      </c>
    </row>
    <row r="1521" spans="1:8" x14ac:dyDescent="0.25">
      <c r="A1521" s="11" t="s">
        <v>3392</v>
      </c>
      <c r="B1521" s="11" t="s">
        <v>3393</v>
      </c>
      <c r="C1521" s="157">
        <v>4449.9004857773325</v>
      </c>
      <c r="D1521" s="12"/>
      <c r="E1521" s="12"/>
      <c r="F1521" s="11" t="s">
        <v>3824</v>
      </c>
      <c r="G1521" s="11" t="s">
        <v>3825</v>
      </c>
      <c r="H1521" s="157">
        <v>10735.051165874114</v>
      </c>
    </row>
    <row r="1522" spans="1:8" x14ac:dyDescent="0.25">
      <c r="A1522" s="11" t="s">
        <v>4057</v>
      </c>
      <c r="B1522" s="11" t="s">
        <v>4058</v>
      </c>
      <c r="C1522" s="157">
        <v>3533.8294181298843</v>
      </c>
      <c r="D1522" s="12"/>
      <c r="E1522" s="12"/>
      <c r="F1522" s="11" t="s">
        <v>3588</v>
      </c>
      <c r="G1522" s="11" t="s">
        <v>3589</v>
      </c>
      <c r="H1522" s="157">
        <v>17429.00417306451</v>
      </c>
    </row>
    <row r="1523" spans="1:8" x14ac:dyDescent="0.25">
      <c r="A1523" s="11" t="s">
        <v>7939</v>
      </c>
      <c r="B1523" s="11" t="s">
        <v>7940</v>
      </c>
      <c r="C1523" s="157">
        <v>12570.383238399732</v>
      </c>
      <c r="F1523" s="11" t="s">
        <v>3965</v>
      </c>
      <c r="G1523" s="11" t="s">
        <v>3966</v>
      </c>
      <c r="H1523" s="157">
        <v>5296.8536438923729</v>
      </c>
    </row>
    <row r="1524" spans="1:8" x14ac:dyDescent="0.25">
      <c r="A1524" s="11" t="s">
        <v>6659</v>
      </c>
      <c r="B1524" s="11" t="s">
        <v>6660</v>
      </c>
      <c r="C1524" s="157">
        <v>7510.2844033530328</v>
      </c>
      <c r="F1524" s="11" t="s">
        <v>3842</v>
      </c>
      <c r="G1524" s="11" t="s">
        <v>3843</v>
      </c>
      <c r="H1524" s="157">
        <v>10053.493982022184</v>
      </c>
    </row>
    <row r="1525" spans="1:8" x14ac:dyDescent="0.25">
      <c r="A1525" s="11" t="s">
        <v>4437</v>
      </c>
      <c r="B1525" s="11" t="s">
        <v>4438</v>
      </c>
      <c r="C1525" s="157">
        <v>4810.4082786617819</v>
      </c>
      <c r="D1525" s="12"/>
      <c r="E1525" s="12"/>
      <c r="F1525" s="11" t="s">
        <v>3796</v>
      </c>
      <c r="G1525" s="11" t="s">
        <v>3797</v>
      </c>
      <c r="H1525" s="157">
        <v>13884.984745447848</v>
      </c>
    </row>
    <row r="1526" spans="1:8" x14ac:dyDescent="0.25">
      <c r="A1526" s="11" t="s">
        <v>10083</v>
      </c>
      <c r="B1526" s="11" t="s">
        <v>10084</v>
      </c>
      <c r="C1526" s="157">
        <v>15254.613153990344</v>
      </c>
      <c r="F1526" s="11" t="s">
        <v>3800</v>
      </c>
      <c r="G1526" s="11" t="s">
        <v>3801</v>
      </c>
      <c r="H1526" s="157">
        <v>7948.3474338199585</v>
      </c>
    </row>
    <row r="1527" spans="1:8" x14ac:dyDescent="0.25">
      <c r="A1527" s="11" t="s">
        <v>9130</v>
      </c>
      <c r="B1527" s="11" t="s">
        <v>9131</v>
      </c>
      <c r="C1527" s="157">
        <v>5929.0863347715558</v>
      </c>
      <c r="F1527" s="11" t="s">
        <v>3878</v>
      </c>
      <c r="G1527" s="11" t="s">
        <v>3879</v>
      </c>
      <c r="H1527" s="157">
        <v>9590.205460045112</v>
      </c>
    </row>
    <row r="1528" spans="1:8" x14ac:dyDescent="0.25">
      <c r="A1528" s="11" t="s">
        <v>11335</v>
      </c>
      <c r="B1528" s="11" t="s">
        <v>11336</v>
      </c>
      <c r="C1528" s="157">
        <v>7722.262787566161</v>
      </c>
      <c r="F1528" s="11" t="s">
        <v>3808</v>
      </c>
      <c r="G1528" s="11" t="s">
        <v>3809</v>
      </c>
      <c r="H1528" s="157">
        <v>16146.489648104747</v>
      </c>
    </row>
    <row r="1529" spans="1:8" x14ac:dyDescent="0.25">
      <c r="A1529" s="11" t="s">
        <v>7564</v>
      </c>
      <c r="B1529" s="11" t="s">
        <v>7565</v>
      </c>
      <c r="C1529" s="157">
        <v>2447.5260652563197</v>
      </c>
      <c r="F1529" s="11" t="s">
        <v>3596</v>
      </c>
      <c r="G1529" s="11" t="s">
        <v>3597</v>
      </c>
      <c r="H1529" s="157">
        <v>20337.442539381773</v>
      </c>
    </row>
    <row r="1530" spans="1:8" x14ac:dyDescent="0.25">
      <c r="A1530" s="11" t="s">
        <v>6661</v>
      </c>
      <c r="B1530" s="11" t="s">
        <v>6662</v>
      </c>
      <c r="C1530" s="157">
        <v>4202.0400250501443</v>
      </c>
      <c r="F1530" s="11" t="s">
        <v>3684</v>
      </c>
      <c r="G1530" s="11" t="s">
        <v>3685</v>
      </c>
      <c r="H1530" s="157">
        <v>7374.1163171712487</v>
      </c>
    </row>
    <row r="1531" spans="1:8" x14ac:dyDescent="0.25">
      <c r="A1531" s="11" t="s">
        <v>4971</v>
      </c>
      <c r="B1531" s="11" t="s">
        <v>4972</v>
      </c>
      <c r="C1531" s="157">
        <v>7723.4622178741665</v>
      </c>
      <c r="D1531" s="12"/>
      <c r="E1531" s="12"/>
      <c r="F1531" s="11" t="s">
        <v>3606</v>
      </c>
      <c r="G1531" s="11" t="s">
        <v>3607</v>
      </c>
      <c r="H1531" s="157">
        <v>12885.411960570169</v>
      </c>
    </row>
    <row r="1532" spans="1:8" x14ac:dyDescent="0.25">
      <c r="A1532" s="11" t="s">
        <v>11337</v>
      </c>
      <c r="B1532" s="11" t="s">
        <v>11338</v>
      </c>
      <c r="C1532" s="157">
        <v>3303.6315826184277</v>
      </c>
      <c r="F1532" s="11" t="s">
        <v>3955</v>
      </c>
      <c r="G1532" s="11" t="s">
        <v>3956</v>
      </c>
      <c r="H1532" s="157">
        <v>27489.691489216926</v>
      </c>
    </row>
    <row r="1533" spans="1:8" x14ac:dyDescent="0.25">
      <c r="A1533" s="11" t="s">
        <v>11339</v>
      </c>
      <c r="B1533" s="11" t="s">
        <v>11340</v>
      </c>
      <c r="C1533" s="157">
        <v>2106.9645467724781</v>
      </c>
      <c r="F1533" s="11" t="s">
        <v>3933</v>
      </c>
      <c r="G1533" s="11" t="s">
        <v>3934</v>
      </c>
      <c r="H1533" s="157">
        <v>13607.130758195437</v>
      </c>
    </row>
    <row r="1534" spans="1:8" x14ac:dyDescent="0.25">
      <c r="A1534" s="11" t="s">
        <v>4439</v>
      </c>
      <c r="B1534" s="11" t="s">
        <v>4440</v>
      </c>
      <c r="C1534" s="157">
        <v>3339.3770375336167</v>
      </c>
      <c r="D1534" s="12"/>
      <c r="E1534" s="12"/>
      <c r="F1534" s="11" t="s">
        <v>3874</v>
      </c>
      <c r="G1534" s="11" t="s">
        <v>3875</v>
      </c>
      <c r="H1534" s="157">
        <v>9684.702444537259</v>
      </c>
    </row>
    <row r="1535" spans="1:8" x14ac:dyDescent="0.25">
      <c r="A1535" s="11" t="s">
        <v>6318</v>
      </c>
      <c r="B1535" s="11" t="s">
        <v>6319</v>
      </c>
      <c r="C1535" s="157">
        <v>5324.2002260522077</v>
      </c>
      <c r="F1535" s="11" t="s">
        <v>3768</v>
      </c>
      <c r="G1535" s="11" t="s">
        <v>3769</v>
      </c>
      <c r="H1535" s="157">
        <v>11799.990186974894</v>
      </c>
    </row>
    <row r="1536" spans="1:8" x14ac:dyDescent="0.25">
      <c r="A1536" s="11" t="s">
        <v>2747</v>
      </c>
      <c r="B1536" s="11" t="s">
        <v>2748</v>
      </c>
      <c r="C1536" s="157">
        <v>8806.7718494068376</v>
      </c>
      <c r="D1536" s="12"/>
      <c r="E1536" s="12"/>
      <c r="F1536" s="11" t="s">
        <v>3899</v>
      </c>
      <c r="G1536" s="11" t="s">
        <v>3900</v>
      </c>
      <c r="H1536" s="157">
        <v>13246.319466002635</v>
      </c>
    </row>
    <row r="1537" spans="1:8" x14ac:dyDescent="0.25">
      <c r="A1537" s="11" t="s">
        <v>3394</v>
      </c>
      <c r="B1537" s="11" t="s">
        <v>3395</v>
      </c>
      <c r="C1537" s="157">
        <v>4863.628526210402</v>
      </c>
      <c r="D1537" s="12"/>
      <c r="E1537" s="12"/>
      <c r="F1537" s="11" t="s">
        <v>3888</v>
      </c>
      <c r="G1537" s="11" t="s">
        <v>3889</v>
      </c>
      <c r="H1537" s="157">
        <v>12845.639227602855</v>
      </c>
    </row>
    <row r="1538" spans="1:8" x14ac:dyDescent="0.25">
      <c r="A1538" s="11" t="s">
        <v>3396</v>
      </c>
      <c r="B1538" s="11" t="s">
        <v>3397</v>
      </c>
      <c r="C1538" s="157">
        <v>6103.5840981748206</v>
      </c>
      <c r="D1538" s="12"/>
      <c r="E1538" s="12"/>
      <c r="F1538" s="11" t="s">
        <v>3894</v>
      </c>
      <c r="G1538" s="11" t="s">
        <v>3895</v>
      </c>
      <c r="H1538" s="157">
        <v>7846.7992384569661</v>
      </c>
    </row>
    <row r="1539" spans="1:8" x14ac:dyDescent="0.25">
      <c r="A1539" s="11" t="s">
        <v>3631</v>
      </c>
      <c r="B1539" s="11" t="s">
        <v>3632</v>
      </c>
      <c r="C1539" s="157">
        <v>17810.470359613173</v>
      </c>
      <c r="D1539" s="12"/>
      <c r="E1539" s="12"/>
      <c r="F1539" s="11" t="s">
        <v>3935</v>
      </c>
      <c r="G1539" s="11" t="s">
        <v>3936</v>
      </c>
      <c r="H1539" s="157">
        <v>7741.824787299749</v>
      </c>
    </row>
    <row r="1540" spans="1:8" x14ac:dyDescent="0.25">
      <c r="A1540" s="11" t="s">
        <v>10085</v>
      </c>
      <c r="B1540" s="11" t="s">
        <v>10086</v>
      </c>
      <c r="C1540" s="157">
        <v>3055.3822462227436</v>
      </c>
      <c r="F1540" s="11" t="s">
        <v>3868</v>
      </c>
      <c r="G1540" s="11" t="s">
        <v>3869</v>
      </c>
      <c r="H1540" s="157">
        <v>19018.448990432382</v>
      </c>
    </row>
    <row r="1541" spans="1:8" x14ac:dyDescent="0.25">
      <c r="A1541" s="11" t="s">
        <v>7179</v>
      </c>
      <c r="B1541" s="11" t="s">
        <v>7180</v>
      </c>
      <c r="C1541" s="157">
        <v>9812.7334189346348</v>
      </c>
      <c r="F1541" s="11" t="s">
        <v>3734</v>
      </c>
      <c r="G1541" s="11" t="s">
        <v>3735</v>
      </c>
      <c r="H1541" s="157">
        <v>6042.0703903966541</v>
      </c>
    </row>
    <row r="1542" spans="1:8" x14ac:dyDescent="0.25">
      <c r="A1542" s="11" t="s">
        <v>11341</v>
      </c>
      <c r="B1542" s="11" t="s">
        <v>11342</v>
      </c>
      <c r="C1542" s="157">
        <v>4339.5352038649407</v>
      </c>
      <c r="F1542" s="11" t="s">
        <v>3661</v>
      </c>
      <c r="G1542" s="11" t="s">
        <v>3134</v>
      </c>
      <c r="H1542" s="157">
        <v>13158.761736334805</v>
      </c>
    </row>
    <row r="1543" spans="1:8" x14ac:dyDescent="0.25">
      <c r="A1543" s="11" t="s">
        <v>10615</v>
      </c>
      <c r="B1543" s="11" t="s">
        <v>10616</v>
      </c>
      <c r="C1543" s="157">
        <v>6127.1430105223471</v>
      </c>
      <c r="F1543" s="11" t="s">
        <v>3876</v>
      </c>
      <c r="G1543" s="11" t="s">
        <v>3877</v>
      </c>
      <c r="H1543" s="157">
        <v>14070.144979318162</v>
      </c>
    </row>
    <row r="1544" spans="1:8" x14ac:dyDescent="0.25">
      <c r="A1544" s="11" t="s">
        <v>4059</v>
      </c>
      <c r="B1544" s="11" t="s">
        <v>4060</v>
      </c>
      <c r="C1544" s="157">
        <v>5817.1400560591765</v>
      </c>
      <c r="D1544" s="12"/>
      <c r="E1544" s="12"/>
      <c r="F1544" s="11" t="s">
        <v>3848</v>
      </c>
      <c r="G1544" s="11" t="s">
        <v>3849</v>
      </c>
      <c r="H1544" s="157">
        <v>8952.1995418963779</v>
      </c>
    </row>
    <row r="1545" spans="1:8" x14ac:dyDescent="0.25">
      <c r="A1545" s="11" t="s">
        <v>11343</v>
      </c>
      <c r="B1545" s="11" t="s">
        <v>11344</v>
      </c>
      <c r="C1545" s="157">
        <v>7173.9763534509839</v>
      </c>
      <c r="F1545" s="11" t="s">
        <v>3907</v>
      </c>
      <c r="G1545" s="11" t="s">
        <v>3908</v>
      </c>
      <c r="H1545" s="157">
        <v>10593.567824107611</v>
      </c>
    </row>
    <row r="1546" spans="1:8" x14ac:dyDescent="0.25">
      <c r="A1546" s="11" t="s">
        <v>9132</v>
      </c>
      <c r="B1546" s="11" t="s">
        <v>9133</v>
      </c>
      <c r="C1546" s="157">
        <v>6140.3947906903177</v>
      </c>
      <c r="F1546" s="11" t="s">
        <v>3884</v>
      </c>
      <c r="G1546" s="11" t="s">
        <v>3885</v>
      </c>
      <c r="H1546" s="157">
        <v>10045.815912415988</v>
      </c>
    </row>
    <row r="1547" spans="1:8" x14ac:dyDescent="0.25">
      <c r="A1547" s="11" t="s">
        <v>2749</v>
      </c>
      <c r="B1547" s="11" t="s">
        <v>2750</v>
      </c>
      <c r="C1547" s="157">
        <v>5300.5158841930515</v>
      </c>
      <c r="D1547" s="12"/>
      <c r="E1547" s="12"/>
      <c r="F1547" s="11" t="s">
        <v>3943</v>
      </c>
      <c r="G1547" s="11" t="s">
        <v>3944</v>
      </c>
      <c r="H1547" s="157">
        <v>13433.214305320154</v>
      </c>
    </row>
    <row r="1548" spans="1:8" x14ac:dyDescent="0.25">
      <c r="A1548" s="11" t="s">
        <v>8720</v>
      </c>
      <c r="B1548" s="11" t="s">
        <v>8721</v>
      </c>
      <c r="C1548" s="157">
        <v>5105.2433549600273</v>
      </c>
      <c r="F1548" s="11" t="s">
        <v>3672</v>
      </c>
      <c r="G1548" s="11" t="s">
        <v>3673</v>
      </c>
      <c r="H1548" s="157">
        <v>9496.0639473055544</v>
      </c>
    </row>
    <row r="1549" spans="1:8" x14ac:dyDescent="0.25">
      <c r="A1549" s="11" t="s">
        <v>8722</v>
      </c>
      <c r="B1549" s="11" t="s">
        <v>8723</v>
      </c>
      <c r="C1549" s="157">
        <v>39741.722943451001</v>
      </c>
      <c r="F1549" s="11" t="s">
        <v>3804</v>
      </c>
      <c r="G1549" s="11" t="s">
        <v>3805</v>
      </c>
      <c r="H1549" s="157">
        <v>10447.156878342967</v>
      </c>
    </row>
    <row r="1550" spans="1:8" x14ac:dyDescent="0.25">
      <c r="A1550" s="11" t="s">
        <v>6320</v>
      </c>
      <c r="B1550" s="11" t="s">
        <v>6321</v>
      </c>
      <c r="C1550" s="157">
        <v>15505.260988312222</v>
      </c>
      <c r="F1550" s="11" t="s">
        <v>3612</v>
      </c>
      <c r="G1550" s="11" t="s">
        <v>3613</v>
      </c>
      <c r="H1550" s="157">
        <v>12219.103447150159</v>
      </c>
    </row>
    <row r="1551" spans="1:8" x14ac:dyDescent="0.25">
      <c r="A1551" s="11" t="s">
        <v>6322</v>
      </c>
      <c r="B1551" s="11" t="s">
        <v>6323</v>
      </c>
      <c r="C1551" s="157">
        <v>11282.429622071673</v>
      </c>
      <c r="F1551" s="11" t="s">
        <v>3629</v>
      </c>
      <c r="G1551" s="11" t="s">
        <v>3630</v>
      </c>
      <c r="H1551" s="157">
        <v>11730.824624247693</v>
      </c>
    </row>
    <row r="1552" spans="1:8" x14ac:dyDescent="0.25">
      <c r="A1552" s="11" t="s">
        <v>14562</v>
      </c>
      <c r="B1552" s="11" t="s">
        <v>14563</v>
      </c>
      <c r="C1552" s="157">
        <v>4277.861806717684</v>
      </c>
      <c r="F1552" s="11" t="s">
        <v>3860</v>
      </c>
      <c r="G1552" s="11" t="s">
        <v>3861</v>
      </c>
      <c r="H1552" s="157">
        <v>15895.212695361011</v>
      </c>
    </row>
    <row r="1553" spans="1:8" x14ac:dyDescent="0.25">
      <c r="A1553" s="11" t="s">
        <v>7941</v>
      </c>
      <c r="B1553" s="11" t="s">
        <v>7942</v>
      </c>
      <c r="C1553" s="157">
        <v>13147.067968359215</v>
      </c>
      <c r="F1553" s="11" t="s">
        <v>3897</v>
      </c>
      <c r="G1553" s="11" t="s">
        <v>3898</v>
      </c>
      <c r="H1553" s="157">
        <v>14631.289615695674</v>
      </c>
    </row>
    <row r="1554" spans="1:8" x14ac:dyDescent="0.25">
      <c r="A1554" s="11" t="s">
        <v>12011</v>
      </c>
      <c r="B1554" s="11" t="s">
        <v>12012</v>
      </c>
      <c r="C1554" s="157">
        <v>4921.4022000054174</v>
      </c>
      <c r="F1554" s="11" t="s">
        <v>3957</v>
      </c>
      <c r="G1554" s="11" t="s">
        <v>3958</v>
      </c>
      <c r="H1554" s="157">
        <v>11126.780544035732</v>
      </c>
    </row>
    <row r="1555" spans="1:8" x14ac:dyDescent="0.25">
      <c r="A1555" s="11" t="s">
        <v>6663</v>
      </c>
      <c r="B1555" s="11" t="s">
        <v>6664</v>
      </c>
      <c r="C1555" s="157">
        <v>2706.7915813920722</v>
      </c>
      <c r="F1555" s="11" t="s">
        <v>3828</v>
      </c>
      <c r="G1555" s="11" t="s">
        <v>3829</v>
      </c>
      <c r="H1555" s="157">
        <v>9802.3180203235606</v>
      </c>
    </row>
    <row r="1556" spans="1:8" x14ac:dyDescent="0.25">
      <c r="A1556" s="11" t="s">
        <v>9696</v>
      </c>
      <c r="B1556" s="11" t="s">
        <v>9697</v>
      </c>
      <c r="C1556" s="157">
        <v>8801.6941255760175</v>
      </c>
      <c r="F1556" s="11" t="s">
        <v>3840</v>
      </c>
      <c r="G1556" s="11" t="s">
        <v>3841</v>
      </c>
      <c r="H1556" s="157">
        <v>6650.5707880287082</v>
      </c>
    </row>
    <row r="1557" spans="1:8" x14ac:dyDescent="0.25">
      <c r="A1557" s="11" t="s">
        <v>12013</v>
      </c>
      <c r="B1557" s="11" t="s">
        <v>12014</v>
      </c>
      <c r="C1557" s="157">
        <v>13358.057293528009</v>
      </c>
      <c r="F1557" s="11" t="s">
        <v>3925</v>
      </c>
      <c r="G1557" s="11" t="s">
        <v>3926</v>
      </c>
      <c r="H1557" s="157">
        <v>21742.289031778837</v>
      </c>
    </row>
    <row r="1558" spans="1:8" x14ac:dyDescent="0.25">
      <c r="A1558" s="11" t="s">
        <v>11345</v>
      </c>
      <c r="B1558" s="11" t="s">
        <v>11346</v>
      </c>
      <c r="C1558" s="157">
        <v>12347.256877492877</v>
      </c>
      <c r="F1558" s="11" t="s">
        <v>3880</v>
      </c>
      <c r="G1558" s="11" t="s">
        <v>3881</v>
      </c>
      <c r="H1558" s="157">
        <v>5530.7612764373653</v>
      </c>
    </row>
    <row r="1559" spans="1:8" x14ac:dyDescent="0.25">
      <c r="A1559" s="11" t="s">
        <v>6665</v>
      </c>
      <c r="B1559" s="11" t="s">
        <v>6666</v>
      </c>
      <c r="C1559" s="157">
        <v>11987.746780069823</v>
      </c>
      <c r="F1559" s="11" t="s">
        <v>3953</v>
      </c>
      <c r="G1559" s="11" t="s">
        <v>3954</v>
      </c>
      <c r="H1559" s="157">
        <v>26911.278791989396</v>
      </c>
    </row>
    <row r="1560" spans="1:8" x14ac:dyDescent="0.25">
      <c r="A1560" s="11" t="s">
        <v>6966</v>
      </c>
      <c r="B1560" s="11" t="s">
        <v>6967</v>
      </c>
      <c r="C1560" s="157">
        <v>7995.8636869181191</v>
      </c>
      <c r="F1560" s="11" t="s">
        <v>3722</v>
      </c>
      <c r="G1560" s="11" t="s">
        <v>3723</v>
      </c>
      <c r="H1560" s="157">
        <v>16217.529941081348</v>
      </c>
    </row>
    <row r="1561" spans="1:8" x14ac:dyDescent="0.25">
      <c r="A1561" s="11" t="s">
        <v>9134</v>
      </c>
      <c r="B1561" s="11" t="s">
        <v>9135</v>
      </c>
      <c r="C1561" s="157">
        <v>14049.214582953315</v>
      </c>
      <c r="F1561" s="11" t="s">
        <v>3858</v>
      </c>
      <c r="G1561" s="11" t="s">
        <v>3859</v>
      </c>
      <c r="H1561" s="157">
        <v>19044.68706123966</v>
      </c>
    </row>
    <row r="1562" spans="1:8" x14ac:dyDescent="0.25">
      <c r="A1562" s="11" t="s">
        <v>8458</v>
      </c>
      <c r="B1562" s="11" t="s">
        <v>8459</v>
      </c>
      <c r="C1562" s="157">
        <v>6007.155518439632</v>
      </c>
      <c r="F1562" s="11" t="s">
        <v>3886</v>
      </c>
      <c r="G1562" s="11" t="s">
        <v>3887</v>
      </c>
      <c r="H1562" s="157">
        <v>7308.7037200153109</v>
      </c>
    </row>
    <row r="1563" spans="1:8" x14ac:dyDescent="0.25">
      <c r="A1563" s="11" t="s">
        <v>10617</v>
      </c>
      <c r="B1563" s="11" t="s">
        <v>10618</v>
      </c>
      <c r="C1563" s="157">
        <v>9346.2420436711946</v>
      </c>
      <c r="F1563" s="11" t="s">
        <v>3812</v>
      </c>
      <c r="G1563" s="11" t="s">
        <v>3813</v>
      </c>
      <c r="H1563" s="157">
        <v>26610.831789923643</v>
      </c>
    </row>
    <row r="1564" spans="1:8" x14ac:dyDescent="0.25">
      <c r="A1564" s="11" t="s">
        <v>14690</v>
      </c>
      <c r="B1564" s="11" t="s">
        <v>14691</v>
      </c>
      <c r="C1564" s="157">
        <v>10053.614671630898</v>
      </c>
      <c r="F1564" s="11" t="s">
        <v>3931</v>
      </c>
      <c r="G1564" s="11" t="s">
        <v>3932</v>
      </c>
      <c r="H1564" s="157">
        <v>18487.346270198606</v>
      </c>
    </row>
    <row r="1565" spans="1:8" x14ac:dyDescent="0.25">
      <c r="A1565" s="11" t="s">
        <v>9698</v>
      </c>
      <c r="B1565" s="11" t="s">
        <v>9699</v>
      </c>
      <c r="C1565" s="157">
        <v>7386.4599097759901</v>
      </c>
      <c r="F1565" s="11" t="s">
        <v>3917</v>
      </c>
      <c r="G1565" s="11" t="s">
        <v>3918</v>
      </c>
      <c r="H1565" s="157">
        <v>10069.231778517877</v>
      </c>
    </row>
    <row r="1566" spans="1:8" x14ac:dyDescent="0.25">
      <c r="A1566" s="11" t="s">
        <v>11347</v>
      </c>
      <c r="B1566" s="11" t="s">
        <v>11348</v>
      </c>
      <c r="C1566" s="157">
        <v>10818.244114659576</v>
      </c>
      <c r="F1566" s="11" t="s">
        <v>3937</v>
      </c>
      <c r="G1566" s="11" t="s">
        <v>3938</v>
      </c>
      <c r="H1566" s="157">
        <v>7777.573116637237</v>
      </c>
    </row>
    <row r="1567" spans="1:8" x14ac:dyDescent="0.25">
      <c r="A1567" s="11" t="s">
        <v>9700</v>
      </c>
      <c r="B1567" s="11" t="s">
        <v>9701</v>
      </c>
      <c r="C1567" s="157">
        <v>8460.9370608866593</v>
      </c>
      <c r="F1567" s="11" t="s">
        <v>3971</v>
      </c>
      <c r="G1567" s="11" t="s">
        <v>3972</v>
      </c>
      <c r="H1567" s="157">
        <v>15212.426659968871</v>
      </c>
    </row>
    <row r="1568" spans="1:8" x14ac:dyDescent="0.25">
      <c r="A1568" s="11" t="s">
        <v>10087</v>
      </c>
      <c r="B1568" s="11" t="s">
        <v>10088</v>
      </c>
      <c r="C1568" s="157">
        <v>15405.453621562323</v>
      </c>
      <c r="F1568" s="11" t="s">
        <v>3870</v>
      </c>
      <c r="G1568" s="11" t="s">
        <v>3871</v>
      </c>
      <c r="H1568" s="157">
        <v>11219.994468254767</v>
      </c>
    </row>
    <row r="1569" spans="1:8" x14ac:dyDescent="0.25">
      <c r="A1569" s="11" t="s">
        <v>5602</v>
      </c>
      <c r="B1569" s="11" t="s">
        <v>5603</v>
      </c>
      <c r="C1569" s="157">
        <v>11217.447978542235</v>
      </c>
      <c r="F1569" s="11" t="s">
        <v>3846</v>
      </c>
      <c r="G1569" s="11" t="s">
        <v>3847</v>
      </c>
      <c r="H1569" s="157">
        <v>14253.318390699893</v>
      </c>
    </row>
    <row r="1570" spans="1:8" x14ac:dyDescent="0.25">
      <c r="A1570" s="11" t="s">
        <v>3633</v>
      </c>
      <c r="B1570" s="11" t="s">
        <v>3634</v>
      </c>
      <c r="C1570" s="157">
        <v>8729.2876474310033</v>
      </c>
      <c r="D1570" s="12"/>
      <c r="E1570" s="12"/>
      <c r="F1570" s="11" t="s">
        <v>3798</v>
      </c>
      <c r="G1570" s="11" t="s">
        <v>3799</v>
      </c>
      <c r="H1570" s="157">
        <v>20903.760716089142</v>
      </c>
    </row>
    <row r="1571" spans="1:8" x14ac:dyDescent="0.25">
      <c r="A1571" s="11" t="s">
        <v>4441</v>
      </c>
      <c r="B1571" s="11" t="s">
        <v>4442</v>
      </c>
      <c r="C1571" s="157">
        <v>16030.761352951185</v>
      </c>
      <c r="D1571" s="12"/>
      <c r="E1571" s="12"/>
      <c r="F1571" s="11" t="s">
        <v>3862</v>
      </c>
      <c r="G1571" s="11" t="s">
        <v>3863</v>
      </c>
      <c r="H1571" s="157">
        <v>24457.026639196345</v>
      </c>
    </row>
    <row r="1572" spans="1:8" x14ac:dyDescent="0.25">
      <c r="A1572" s="11" t="s">
        <v>4443</v>
      </c>
      <c r="B1572" s="11" t="s">
        <v>4444</v>
      </c>
      <c r="C1572" s="157">
        <v>4657.4309867854918</v>
      </c>
      <c r="D1572" s="12"/>
      <c r="E1572" s="12"/>
      <c r="F1572" s="11" t="s">
        <v>3963</v>
      </c>
      <c r="G1572" s="11" t="s">
        <v>3964</v>
      </c>
      <c r="H1572" s="157">
        <v>9983.5742153804476</v>
      </c>
    </row>
    <row r="1573" spans="1:8" x14ac:dyDescent="0.25">
      <c r="A1573" s="11" t="s">
        <v>4061</v>
      </c>
      <c r="B1573" s="11" t="s">
        <v>4062</v>
      </c>
      <c r="C1573" s="157">
        <v>12716.608613750765</v>
      </c>
      <c r="D1573" s="12"/>
      <c r="E1573" s="12"/>
      <c r="F1573" s="11" t="s">
        <v>3844</v>
      </c>
      <c r="G1573" s="11" t="s">
        <v>3845</v>
      </c>
      <c r="H1573" s="157">
        <v>8173.554847745364</v>
      </c>
    </row>
    <row r="1574" spans="1:8" x14ac:dyDescent="0.25">
      <c r="A1574" s="11" t="s">
        <v>9136</v>
      </c>
      <c r="B1574" s="11" t="s">
        <v>9137</v>
      </c>
      <c r="C1574" s="157">
        <v>11998.823489742581</v>
      </c>
      <c r="F1574" s="11" t="s">
        <v>3854</v>
      </c>
      <c r="G1574" s="11" t="s">
        <v>3855</v>
      </c>
      <c r="H1574" s="157">
        <v>1.0115130156781218</v>
      </c>
    </row>
    <row r="1575" spans="1:8" x14ac:dyDescent="0.25">
      <c r="A1575" s="11" t="s">
        <v>4973</v>
      </c>
      <c r="B1575" s="11" t="s">
        <v>4974</v>
      </c>
      <c r="C1575" s="157">
        <v>3189.0147934346805</v>
      </c>
      <c r="D1575" s="12"/>
      <c r="E1575" s="12"/>
      <c r="F1575" s="11" t="s">
        <v>3903</v>
      </c>
      <c r="G1575" s="11" t="s">
        <v>3904</v>
      </c>
      <c r="H1575" s="157">
        <v>7744.8406306274856</v>
      </c>
    </row>
    <row r="1576" spans="1:8" x14ac:dyDescent="0.25">
      <c r="A1576" s="11" t="s">
        <v>4975</v>
      </c>
      <c r="B1576" s="11" t="s">
        <v>4976</v>
      </c>
      <c r="C1576" s="157">
        <v>10939.958684449479</v>
      </c>
      <c r="D1576" s="12"/>
      <c r="E1576" s="12"/>
      <c r="F1576" s="11" t="s">
        <v>3850</v>
      </c>
      <c r="G1576" s="11" t="s">
        <v>3851</v>
      </c>
      <c r="H1576" s="157">
        <v>6588.4377038855419</v>
      </c>
    </row>
    <row r="1577" spans="1:8" x14ac:dyDescent="0.25">
      <c r="A1577" s="11" t="s">
        <v>10619</v>
      </c>
      <c r="B1577" s="11" t="s">
        <v>10620</v>
      </c>
      <c r="C1577" s="157">
        <v>4594.3136994323513</v>
      </c>
      <c r="F1577" s="11" t="s">
        <v>3923</v>
      </c>
      <c r="G1577" s="11" t="s">
        <v>3924</v>
      </c>
      <c r="H1577" s="157">
        <v>5264.497305439193</v>
      </c>
    </row>
    <row r="1578" spans="1:8" x14ac:dyDescent="0.25">
      <c r="A1578" s="11" t="s">
        <v>7943</v>
      </c>
      <c r="B1578" s="11" t="s">
        <v>7944</v>
      </c>
      <c r="C1578" s="157">
        <v>7458.7919659640193</v>
      </c>
      <c r="F1578" s="11" t="s">
        <v>3830</v>
      </c>
      <c r="G1578" s="11" t="s">
        <v>3831</v>
      </c>
      <c r="H1578" s="157">
        <v>5429.9457179111378</v>
      </c>
    </row>
    <row r="1579" spans="1:8" x14ac:dyDescent="0.25">
      <c r="A1579" s="11" t="s">
        <v>4977</v>
      </c>
      <c r="B1579" s="11" t="s">
        <v>4978</v>
      </c>
      <c r="C1579" s="157">
        <v>7190.6341709352437</v>
      </c>
      <c r="D1579" s="12"/>
      <c r="E1579" s="12"/>
      <c r="F1579" s="11" t="s">
        <v>3909</v>
      </c>
      <c r="G1579" s="11" t="s">
        <v>3910</v>
      </c>
      <c r="H1579" s="157">
        <v>13211.891565872309</v>
      </c>
    </row>
    <row r="1580" spans="1:8" x14ac:dyDescent="0.25">
      <c r="A1580" s="11" t="s">
        <v>4979</v>
      </c>
      <c r="B1580" s="11" t="s">
        <v>4980</v>
      </c>
      <c r="C1580" s="157">
        <v>4369.9443796534342</v>
      </c>
      <c r="D1580" s="12"/>
      <c r="E1580" s="12"/>
      <c r="F1580" s="11" t="s">
        <v>3919</v>
      </c>
      <c r="G1580" s="11" t="s">
        <v>3920</v>
      </c>
      <c r="H1580" s="157">
        <v>13481.522072081263</v>
      </c>
    </row>
    <row r="1581" spans="1:8" x14ac:dyDescent="0.25">
      <c r="A1581" s="11" t="s">
        <v>5974</v>
      </c>
      <c r="B1581" s="11" t="s">
        <v>5975</v>
      </c>
      <c r="C1581" s="157">
        <v>13201.973386071972</v>
      </c>
      <c r="F1581" s="11" t="s">
        <v>3816</v>
      </c>
      <c r="G1581" s="11" t="s">
        <v>3817</v>
      </c>
      <c r="H1581" s="157">
        <v>5968.8539647743701</v>
      </c>
    </row>
    <row r="1582" spans="1:8" x14ac:dyDescent="0.25">
      <c r="A1582" s="11" t="s">
        <v>10621</v>
      </c>
      <c r="B1582" s="11" t="s">
        <v>10622</v>
      </c>
      <c r="C1582" s="157">
        <v>17770.883831195995</v>
      </c>
      <c r="F1582" s="11" t="s">
        <v>3939</v>
      </c>
      <c r="G1582" s="11" t="s">
        <v>3940</v>
      </c>
      <c r="H1582" s="157">
        <v>8559.4636360712193</v>
      </c>
    </row>
    <row r="1583" spans="1:8" x14ac:dyDescent="0.25">
      <c r="A1583" s="11" t="s">
        <v>9702</v>
      </c>
      <c r="B1583" s="11" t="s">
        <v>9703</v>
      </c>
      <c r="C1583" s="157">
        <v>8544.7622424936126</v>
      </c>
      <c r="F1583" s="11" t="s">
        <v>3822</v>
      </c>
      <c r="G1583" s="11" t="s">
        <v>3823</v>
      </c>
      <c r="H1583" s="157">
        <v>9015.3138927030268</v>
      </c>
    </row>
    <row r="1584" spans="1:8" x14ac:dyDescent="0.25">
      <c r="A1584" s="11" t="s">
        <v>4063</v>
      </c>
      <c r="B1584" s="11" t="s">
        <v>4064</v>
      </c>
      <c r="C1584" s="157">
        <v>11198.67054037973</v>
      </c>
      <c r="D1584" s="12"/>
      <c r="E1584" s="12"/>
      <c r="F1584" s="11" t="s">
        <v>3890</v>
      </c>
      <c r="G1584" s="11" t="s">
        <v>3891</v>
      </c>
      <c r="H1584" s="157">
        <v>5541.1161734560092</v>
      </c>
    </row>
    <row r="1585" spans="1:8" x14ac:dyDescent="0.25">
      <c r="A1585" s="11" t="s">
        <v>2919</v>
      </c>
      <c r="B1585" s="11" t="s">
        <v>2920</v>
      </c>
      <c r="C1585" s="157">
        <v>7749.848460711215</v>
      </c>
      <c r="D1585" s="12"/>
      <c r="E1585" s="12"/>
      <c r="F1585" s="11" t="s">
        <v>3866</v>
      </c>
      <c r="G1585" s="11" t="s">
        <v>3867</v>
      </c>
      <c r="H1585" s="157">
        <v>8291.3948119829474</v>
      </c>
    </row>
    <row r="1586" spans="1:8" x14ac:dyDescent="0.25">
      <c r="A1586" s="11" t="s">
        <v>8082</v>
      </c>
      <c r="B1586" s="11" t="s">
        <v>8083</v>
      </c>
      <c r="C1586" s="157">
        <v>7727.568133956891</v>
      </c>
      <c r="F1586" s="11" t="s">
        <v>3836</v>
      </c>
      <c r="G1586" s="11" t="s">
        <v>3837</v>
      </c>
      <c r="H1586" s="157">
        <v>5913.5010951569138</v>
      </c>
    </row>
    <row r="1587" spans="1:8" x14ac:dyDescent="0.25">
      <c r="A1587" s="11" t="s">
        <v>13009</v>
      </c>
      <c r="B1587" s="11" t="s">
        <v>13010</v>
      </c>
      <c r="C1587" s="157">
        <v>17616.838870509459</v>
      </c>
      <c r="F1587" s="11" t="s">
        <v>3590</v>
      </c>
      <c r="G1587" s="11" t="s">
        <v>3591</v>
      </c>
      <c r="H1587" s="157">
        <v>7266.7047647011495</v>
      </c>
    </row>
    <row r="1588" spans="1:8" x14ac:dyDescent="0.25">
      <c r="A1588" s="11" t="s">
        <v>12768</v>
      </c>
      <c r="B1588" s="11" t="s">
        <v>12769</v>
      </c>
      <c r="C1588" s="157">
        <v>9013.5711227815191</v>
      </c>
      <c r="F1588" s="11" t="s">
        <v>3927</v>
      </c>
      <c r="G1588" s="11" t="s">
        <v>3928</v>
      </c>
      <c r="H1588" s="157">
        <v>11569.599526014366</v>
      </c>
    </row>
    <row r="1589" spans="1:8" x14ac:dyDescent="0.25">
      <c r="A1589" s="11" t="s">
        <v>5976</v>
      </c>
      <c r="B1589" s="11" t="s">
        <v>5977</v>
      </c>
      <c r="C1589" s="157">
        <v>25293.066775434829</v>
      </c>
      <c r="F1589" s="11" t="s">
        <v>2763</v>
      </c>
      <c r="G1589" s="11" t="s">
        <v>2764</v>
      </c>
      <c r="H1589" s="157">
        <v>8880.2433938359718</v>
      </c>
    </row>
    <row r="1590" spans="1:8" x14ac:dyDescent="0.25">
      <c r="A1590" s="11" t="s">
        <v>9138</v>
      </c>
      <c r="B1590" s="11" t="s">
        <v>9139</v>
      </c>
      <c r="C1590" s="157">
        <v>20013.881702269857</v>
      </c>
      <c r="F1590" s="11" t="s">
        <v>2743</v>
      </c>
      <c r="G1590" s="11" t="s">
        <v>2744</v>
      </c>
      <c r="H1590" s="157">
        <v>19354.330284518539</v>
      </c>
    </row>
    <row r="1591" spans="1:8" x14ac:dyDescent="0.25">
      <c r="A1591" s="11" t="s">
        <v>4445</v>
      </c>
      <c r="B1591" s="11" t="s">
        <v>4446</v>
      </c>
      <c r="C1591" s="157">
        <v>7337.0668221432143</v>
      </c>
      <c r="D1591" s="12"/>
      <c r="E1591" s="12"/>
      <c r="F1591" s="11" t="s">
        <v>2823</v>
      </c>
      <c r="G1591" s="11" t="s">
        <v>2824</v>
      </c>
      <c r="H1591" s="157">
        <v>11542.954338898799</v>
      </c>
    </row>
    <row r="1592" spans="1:8" x14ac:dyDescent="0.25">
      <c r="A1592" s="11" t="s">
        <v>4065</v>
      </c>
      <c r="B1592" s="11" t="s">
        <v>4066</v>
      </c>
      <c r="C1592" s="157">
        <v>9662.1684401320817</v>
      </c>
      <c r="D1592" s="12"/>
      <c r="E1592" s="12"/>
      <c r="F1592" s="11" t="s">
        <v>2719</v>
      </c>
      <c r="G1592" s="11" t="s">
        <v>2720</v>
      </c>
      <c r="H1592" s="157">
        <v>10733.394030623876</v>
      </c>
    </row>
    <row r="1593" spans="1:8" x14ac:dyDescent="0.25">
      <c r="A1593" s="11" t="s">
        <v>4067</v>
      </c>
      <c r="B1593" s="11" t="s">
        <v>4068</v>
      </c>
      <c r="C1593" s="157">
        <v>6642.1054772404286</v>
      </c>
      <c r="D1593" s="12"/>
      <c r="E1593" s="12"/>
      <c r="F1593" s="11" t="s">
        <v>2833</v>
      </c>
      <c r="G1593" s="11" t="s">
        <v>2834</v>
      </c>
      <c r="H1593" s="157">
        <v>9279.3391221263937</v>
      </c>
    </row>
    <row r="1594" spans="1:8" x14ac:dyDescent="0.25">
      <c r="A1594" s="11" t="s">
        <v>3832</v>
      </c>
      <c r="B1594" s="11" t="s">
        <v>3833</v>
      </c>
      <c r="C1594" s="157">
        <v>9618.9629355273864</v>
      </c>
      <c r="D1594" s="12"/>
      <c r="E1594" s="12"/>
      <c r="F1594" s="11" t="s">
        <v>2767</v>
      </c>
      <c r="G1594" s="11" t="s">
        <v>2768</v>
      </c>
      <c r="H1594" s="157">
        <v>6317.632669200646</v>
      </c>
    </row>
    <row r="1595" spans="1:8" x14ac:dyDescent="0.25">
      <c r="A1595" s="11" t="s">
        <v>7566</v>
      </c>
      <c r="B1595" s="11" t="s">
        <v>7567</v>
      </c>
      <c r="C1595" s="157">
        <v>11874.529256092685</v>
      </c>
      <c r="F1595" s="11" t="s">
        <v>2867</v>
      </c>
      <c r="G1595" s="11" t="s">
        <v>2868</v>
      </c>
      <c r="H1595" s="157">
        <v>12273.967319552541</v>
      </c>
    </row>
    <row r="1596" spans="1:8" x14ac:dyDescent="0.25">
      <c r="A1596" s="11" t="s">
        <v>7792</v>
      </c>
      <c r="B1596" s="11" t="s">
        <v>7793</v>
      </c>
      <c r="C1596" s="157">
        <v>15119.059918863841</v>
      </c>
      <c r="F1596" s="11" t="s">
        <v>2859</v>
      </c>
      <c r="G1596" s="11" t="s">
        <v>2860</v>
      </c>
      <c r="H1596" s="157">
        <v>12461.530798310545</v>
      </c>
    </row>
    <row r="1597" spans="1:8" x14ac:dyDescent="0.25">
      <c r="A1597" s="11" t="s">
        <v>3834</v>
      </c>
      <c r="B1597" s="11" t="s">
        <v>3835</v>
      </c>
      <c r="C1597" s="157">
        <v>11353.500590865395</v>
      </c>
      <c r="D1597" s="12"/>
      <c r="E1597" s="12"/>
      <c r="F1597" s="11" t="s">
        <v>2747</v>
      </c>
      <c r="G1597" s="11" t="s">
        <v>2748</v>
      </c>
      <c r="H1597" s="157">
        <v>8806.7718494068376</v>
      </c>
    </row>
    <row r="1598" spans="1:8" x14ac:dyDescent="0.25">
      <c r="A1598" s="11" t="s">
        <v>3635</v>
      </c>
      <c r="B1598" s="11" t="s">
        <v>3636</v>
      </c>
      <c r="C1598" s="157">
        <v>29775.363921099528</v>
      </c>
      <c r="D1598" s="12"/>
      <c r="E1598" s="12"/>
      <c r="F1598" s="11" t="s">
        <v>2765</v>
      </c>
      <c r="G1598" s="11" t="s">
        <v>2766</v>
      </c>
      <c r="H1598" s="157">
        <v>12220.880316027668</v>
      </c>
    </row>
    <row r="1599" spans="1:8" x14ac:dyDescent="0.25">
      <c r="A1599" s="11" t="s">
        <v>3637</v>
      </c>
      <c r="B1599" s="11" t="s">
        <v>3638</v>
      </c>
      <c r="C1599" s="157">
        <v>13364.156656805046</v>
      </c>
      <c r="D1599" s="12"/>
      <c r="E1599" s="12"/>
      <c r="F1599" s="11" t="s">
        <v>2727</v>
      </c>
      <c r="G1599" s="11" t="s">
        <v>2728</v>
      </c>
      <c r="H1599" s="157">
        <v>14856.411896906071</v>
      </c>
    </row>
    <row r="1600" spans="1:8" x14ac:dyDescent="0.25">
      <c r="A1600" s="11" t="s">
        <v>10089</v>
      </c>
      <c r="B1600" s="11" t="s">
        <v>10090</v>
      </c>
      <c r="C1600" s="157">
        <v>12618.638430446164</v>
      </c>
      <c r="F1600" s="11" t="s">
        <v>2811</v>
      </c>
      <c r="G1600" s="11" t="s">
        <v>2812</v>
      </c>
      <c r="H1600" s="157">
        <v>16634.627980874004</v>
      </c>
    </row>
    <row r="1601" spans="1:8" x14ac:dyDescent="0.25">
      <c r="A1601" s="11" t="s">
        <v>7568</v>
      </c>
      <c r="B1601" s="11" t="s">
        <v>7569</v>
      </c>
      <c r="C1601" s="157">
        <v>10188.418976098208</v>
      </c>
      <c r="F1601" s="11" t="s">
        <v>2755</v>
      </c>
      <c r="G1601" s="11" t="s">
        <v>2756</v>
      </c>
      <c r="H1601" s="157">
        <v>13149.275763678008</v>
      </c>
    </row>
    <row r="1602" spans="1:8" x14ac:dyDescent="0.25">
      <c r="A1602" s="11" t="s">
        <v>6667</v>
      </c>
      <c r="B1602" s="11" t="s">
        <v>6668</v>
      </c>
      <c r="C1602" s="157">
        <v>6754.9489289651274</v>
      </c>
      <c r="F1602" s="11" t="s">
        <v>2793</v>
      </c>
      <c r="G1602" s="11" t="s">
        <v>2794</v>
      </c>
      <c r="H1602" s="157">
        <v>6239.9761476707617</v>
      </c>
    </row>
    <row r="1603" spans="1:8" x14ac:dyDescent="0.25">
      <c r="A1603" s="11" t="s">
        <v>8724</v>
      </c>
      <c r="B1603" s="11" t="s">
        <v>8725</v>
      </c>
      <c r="C1603" s="157">
        <v>2037.0130975228881</v>
      </c>
      <c r="F1603" s="11" t="s">
        <v>2873</v>
      </c>
      <c r="G1603" s="11" t="s">
        <v>2874</v>
      </c>
      <c r="H1603" s="157">
        <v>12477.361728930107</v>
      </c>
    </row>
    <row r="1604" spans="1:8" x14ac:dyDescent="0.25">
      <c r="A1604" s="11" t="s">
        <v>14692</v>
      </c>
      <c r="B1604" s="11" t="s">
        <v>14693</v>
      </c>
      <c r="C1604" s="157">
        <v>16518.306206593294</v>
      </c>
      <c r="F1604" s="11" t="s">
        <v>2795</v>
      </c>
      <c r="G1604" s="11" t="s">
        <v>2796</v>
      </c>
      <c r="H1604" s="157">
        <v>21675.050950199278</v>
      </c>
    </row>
    <row r="1605" spans="1:8" x14ac:dyDescent="0.25">
      <c r="A1605" s="11" t="s">
        <v>12770</v>
      </c>
      <c r="B1605" s="11" t="s">
        <v>12771</v>
      </c>
      <c r="C1605" s="157">
        <v>13607.708257464297</v>
      </c>
      <c r="F1605" s="11" t="s">
        <v>2819</v>
      </c>
      <c r="G1605" s="11" t="s">
        <v>2820</v>
      </c>
      <c r="H1605" s="157">
        <v>19679.921871953506</v>
      </c>
    </row>
    <row r="1606" spans="1:8" x14ac:dyDescent="0.25">
      <c r="A1606" s="11" t="s">
        <v>5604</v>
      </c>
      <c r="B1606" s="11" t="s">
        <v>5605</v>
      </c>
      <c r="C1606" s="157">
        <v>6895.9767562751513</v>
      </c>
      <c r="F1606" s="11" t="s">
        <v>2783</v>
      </c>
      <c r="G1606" s="11" t="s">
        <v>2784</v>
      </c>
      <c r="H1606" s="157">
        <v>16029.934635283653</v>
      </c>
    </row>
    <row r="1607" spans="1:8" x14ac:dyDescent="0.25">
      <c r="A1607" s="11" t="s">
        <v>13954</v>
      </c>
      <c r="B1607" s="11" t="s">
        <v>13955</v>
      </c>
      <c r="C1607" s="157">
        <v>15173.691259311579</v>
      </c>
      <c r="F1607" s="11" t="s">
        <v>2827</v>
      </c>
      <c r="G1607" s="11" t="s">
        <v>2828</v>
      </c>
      <c r="H1607" s="157">
        <v>5938.7221229774987</v>
      </c>
    </row>
    <row r="1608" spans="1:8" x14ac:dyDescent="0.25">
      <c r="A1608" s="11" t="s">
        <v>9140</v>
      </c>
      <c r="B1608" s="11" t="s">
        <v>9141</v>
      </c>
      <c r="C1608" s="157">
        <v>4844.5354607034642</v>
      </c>
      <c r="F1608" s="11" t="s">
        <v>2845</v>
      </c>
      <c r="G1608" s="11" t="s">
        <v>2846</v>
      </c>
      <c r="H1608" s="157">
        <v>7611.4840250044717</v>
      </c>
    </row>
    <row r="1609" spans="1:8" x14ac:dyDescent="0.25">
      <c r="A1609" s="11" t="s">
        <v>4447</v>
      </c>
      <c r="B1609" s="11" t="s">
        <v>4448</v>
      </c>
      <c r="C1609" s="157">
        <v>4392.9343774917152</v>
      </c>
      <c r="D1609" s="12"/>
      <c r="E1609" s="12"/>
      <c r="F1609" s="11" t="s">
        <v>2785</v>
      </c>
      <c r="G1609" s="11" t="s">
        <v>2786</v>
      </c>
      <c r="H1609" s="157">
        <v>9279.0692830851567</v>
      </c>
    </row>
    <row r="1610" spans="1:8" x14ac:dyDescent="0.25">
      <c r="A1610" s="11" t="s">
        <v>4981</v>
      </c>
      <c r="B1610" s="11" t="s">
        <v>4982</v>
      </c>
      <c r="C1610" s="157">
        <v>8133.852712616781</v>
      </c>
      <c r="D1610" s="12"/>
      <c r="E1610" s="12"/>
      <c r="F1610" s="11" t="s">
        <v>2771</v>
      </c>
      <c r="G1610" s="11" t="s">
        <v>2772</v>
      </c>
      <c r="H1610" s="157">
        <v>12818.674110972403</v>
      </c>
    </row>
    <row r="1611" spans="1:8" x14ac:dyDescent="0.25">
      <c r="A1611" s="11" t="s">
        <v>13011</v>
      </c>
      <c r="B1611" s="11" t="s">
        <v>13012</v>
      </c>
      <c r="C1611" s="157">
        <v>2433.9682085780164</v>
      </c>
      <c r="F1611" s="11" t="s">
        <v>2837</v>
      </c>
      <c r="G1611" s="11" t="s">
        <v>2838</v>
      </c>
      <c r="H1611" s="157">
        <v>14567.999850376591</v>
      </c>
    </row>
    <row r="1612" spans="1:8" x14ac:dyDescent="0.25">
      <c r="A1612" s="11" t="s">
        <v>12358</v>
      </c>
      <c r="B1612" s="11" t="s">
        <v>12359</v>
      </c>
      <c r="C1612" s="157">
        <v>13343.413981715446</v>
      </c>
      <c r="F1612" s="11" t="s">
        <v>2817</v>
      </c>
      <c r="G1612" s="11" t="s">
        <v>2818</v>
      </c>
      <c r="H1612" s="157">
        <v>17649.965195702014</v>
      </c>
    </row>
    <row r="1613" spans="1:8" x14ac:dyDescent="0.25">
      <c r="A1613" s="11" t="s">
        <v>8726</v>
      </c>
      <c r="B1613" s="11" t="s">
        <v>8727</v>
      </c>
      <c r="C1613" s="157">
        <v>9932.7807932106734</v>
      </c>
      <c r="F1613" s="11" t="s">
        <v>2729</v>
      </c>
      <c r="G1613" s="11" t="s">
        <v>2730</v>
      </c>
      <c r="H1613" s="157">
        <v>10384.045301682409</v>
      </c>
    </row>
    <row r="1614" spans="1:8" x14ac:dyDescent="0.25">
      <c r="A1614" s="11" t="s">
        <v>8728</v>
      </c>
      <c r="B1614" s="11" t="s">
        <v>8729</v>
      </c>
      <c r="C1614" s="157">
        <v>12444.806150074002</v>
      </c>
      <c r="F1614" s="11" t="s">
        <v>2761</v>
      </c>
      <c r="G1614" s="11" t="s">
        <v>2762</v>
      </c>
      <c r="H1614" s="157">
        <v>4991.1625852376619</v>
      </c>
    </row>
    <row r="1615" spans="1:8" x14ac:dyDescent="0.25">
      <c r="A1615" s="11" t="s">
        <v>8730</v>
      </c>
      <c r="B1615" s="11" t="s">
        <v>8731</v>
      </c>
      <c r="C1615" s="157">
        <v>14092.684167483447</v>
      </c>
      <c r="F1615" s="11" t="s">
        <v>2787</v>
      </c>
      <c r="G1615" s="11" t="s">
        <v>2788</v>
      </c>
      <c r="H1615" s="157">
        <v>45196.224692054988</v>
      </c>
    </row>
    <row r="1616" spans="1:8" x14ac:dyDescent="0.25">
      <c r="A1616" s="11" t="s">
        <v>2751</v>
      </c>
      <c r="B1616" s="11" t="s">
        <v>2752</v>
      </c>
      <c r="C1616" s="157">
        <v>8363.6520154868194</v>
      </c>
      <c r="D1616" s="12"/>
      <c r="E1616" s="12"/>
      <c r="F1616" s="11" t="s">
        <v>2829</v>
      </c>
      <c r="G1616" s="11" t="s">
        <v>2830</v>
      </c>
      <c r="H1616" s="157">
        <v>18491.457080143122</v>
      </c>
    </row>
    <row r="1617" spans="1:8" x14ac:dyDescent="0.25">
      <c r="A1617" s="11" t="s">
        <v>10623</v>
      </c>
      <c r="B1617" s="11" t="s">
        <v>10624</v>
      </c>
      <c r="C1617" s="157">
        <v>11074.952181053233</v>
      </c>
      <c r="F1617" s="11" t="s">
        <v>2853</v>
      </c>
      <c r="G1617" s="11" t="s">
        <v>2854</v>
      </c>
      <c r="H1617" s="157">
        <v>8036.573517130043</v>
      </c>
    </row>
    <row r="1618" spans="1:8" x14ac:dyDescent="0.25">
      <c r="A1618" s="11" t="s">
        <v>12607</v>
      </c>
      <c r="B1618" s="11" t="s">
        <v>12608</v>
      </c>
      <c r="C1618" s="157">
        <v>6914.7483618910401</v>
      </c>
      <c r="F1618" s="11" t="s">
        <v>2825</v>
      </c>
      <c r="G1618" s="11" t="s">
        <v>2826</v>
      </c>
      <c r="H1618" s="157">
        <v>9909.4310382210715</v>
      </c>
    </row>
    <row r="1619" spans="1:8" x14ac:dyDescent="0.25">
      <c r="A1619" s="11" t="s">
        <v>11349</v>
      </c>
      <c r="B1619" s="11" t="s">
        <v>11350</v>
      </c>
      <c r="C1619" s="157">
        <v>7138.3896685765885</v>
      </c>
      <c r="F1619" s="11" t="s">
        <v>2773</v>
      </c>
      <c r="G1619" s="11" t="s">
        <v>2774</v>
      </c>
      <c r="H1619" s="157">
        <v>11884.124440303398</v>
      </c>
    </row>
    <row r="1620" spans="1:8" x14ac:dyDescent="0.25">
      <c r="A1620" s="11" t="s">
        <v>12772</v>
      </c>
      <c r="B1620" s="11" t="s">
        <v>12773</v>
      </c>
      <c r="C1620" s="157">
        <v>12749.693398284671</v>
      </c>
      <c r="F1620" s="11" t="s">
        <v>2839</v>
      </c>
      <c r="G1620" s="11" t="s">
        <v>2840</v>
      </c>
      <c r="H1620" s="157">
        <v>37384.960132993248</v>
      </c>
    </row>
    <row r="1621" spans="1:8" x14ac:dyDescent="0.25">
      <c r="A1621" s="11" t="s">
        <v>4983</v>
      </c>
      <c r="B1621" s="11" t="s">
        <v>4984</v>
      </c>
      <c r="C1621" s="157">
        <v>5996.1541956609217</v>
      </c>
      <c r="D1621" s="12"/>
      <c r="E1621" s="12"/>
      <c r="F1621" s="11" t="s">
        <v>2775</v>
      </c>
      <c r="G1621" s="11" t="s">
        <v>2776</v>
      </c>
      <c r="H1621" s="157">
        <v>21149.432769120871</v>
      </c>
    </row>
    <row r="1622" spans="1:8" x14ac:dyDescent="0.25">
      <c r="A1622" s="11" t="s">
        <v>10091</v>
      </c>
      <c r="B1622" s="11" t="s">
        <v>10092</v>
      </c>
      <c r="C1622" s="157">
        <v>3073.7850022159732</v>
      </c>
      <c r="F1622" s="11" t="s">
        <v>2835</v>
      </c>
      <c r="G1622" s="11" t="s">
        <v>2836</v>
      </c>
      <c r="H1622" s="157">
        <v>9427.2323459261697</v>
      </c>
    </row>
    <row r="1623" spans="1:8" x14ac:dyDescent="0.25">
      <c r="A1623" s="11" t="s">
        <v>10625</v>
      </c>
      <c r="B1623" s="11" t="s">
        <v>10626</v>
      </c>
      <c r="C1623" s="157">
        <v>7133.0487884746981</v>
      </c>
      <c r="F1623" s="11" t="s">
        <v>2757</v>
      </c>
      <c r="G1623" s="11" t="s">
        <v>2758</v>
      </c>
      <c r="H1623" s="157">
        <v>13934.640606693481</v>
      </c>
    </row>
    <row r="1624" spans="1:8" x14ac:dyDescent="0.25">
      <c r="A1624" s="11" t="s">
        <v>13320</v>
      </c>
      <c r="B1624" s="11" t="s">
        <v>13321</v>
      </c>
      <c r="C1624" s="157">
        <v>8256.217888066989</v>
      </c>
      <c r="F1624" s="11" t="s">
        <v>2799</v>
      </c>
      <c r="G1624" s="11" t="s">
        <v>2800</v>
      </c>
      <c r="H1624" s="157">
        <v>9312.87797394068</v>
      </c>
    </row>
    <row r="1625" spans="1:8" x14ac:dyDescent="0.25">
      <c r="A1625" s="11" t="s">
        <v>3398</v>
      </c>
      <c r="B1625" s="11" t="s">
        <v>3399</v>
      </c>
      <c r="C1625" s="157">
        <v>14282.139765654971</v>
      </c>
      <c r="D1625" s="12"/>
      <c r="E1625" s="12"/>
      <c r="F1625" s="11" t="s">
        <v>2789</v>
      </c>
      <c r="G1625" s="11" t="s">
        <v>2790</v>
      </c>
      <c r="H1625" s="157">
        <v>17007.755093262029</v>
      </c>
    </row>
    <row r="1626" spans="1:8" x14ac:dyDescent="0.25">
      <c r="A1626" s="11" t="s">
        <v>8084</v>
      </c>
      <c r="B1626" s="11" t="s">
        <v>8085</v>
      </c>
      <c r="C1626" s="157">
        <v>18920.417534323547</v>
      </c>
      <c r="F1626" s="11" t="s">
        <v>2777</v>
      </c>
      <c r="G1626" s="11" t="s">
        <v>2778</v>
      </c>
      <c r="H1626" s="157">
        <v>10566.464453955252</v>
      </c>
    </row>
    <row r="1627" spans="1:8" x14ac:dyDescent="0.25">
      <c r="A1627" s="11" t="s">
        <v>9704</v>
      </c>
      <c r="B1627" s="11" t="s">
        <v>9705</v>
      </c>
      <c r="C1627" s="157">
        <v>9894.866754796798</v>
      </c>
      <c r="F1627" s="11" t="s">
        <v>2737</v>
      </c>
      <c r="G1627" s="11" t="s">
        <v>2738</v>
      </c>
      <c r="H1627" s="157">
        <v>11593.954435987684</v>
      </c>
    </row>
    <row r="1628" spans="1:8" x14ac:dyDescent="0.25">
      <c r="A1628" s="11" t="s">
        <v>10093</v>
      </c>
      <c r="B1628" s="11" t="s">
        <v>10094</v>
      </c>
      <c r="C1628" s="157">
        <v>3825.1173018659147</v>
      </c>
      <c r="F1628" s="11" t="s">
        <v>2759</v>
      </c>
      <c r="G1628" s="11" t="s">
        <v>2760</v>
      </c>
      <c r="H1628" s="157">
        <v>17529.709075523835</v>
      </c>
    </row>
    <row r="1629" spans="1:8" x14ac:dyDescent="0.25">
      <c r="A1629" s="11" t="s">
        <v>10627</v>
      </c>
      <c r="B1629" s="11" t="s">
        <v>10628</v>
      </c>
      <c r="C1629" s="157">
        <v>6112.8539714803728</v>
      </c>
      <c r="F1629" s="11" t="s">
        <v>2723</v>
      </c>
      <c r="G1629" s="11" t="s">
        <v>2724</v>
      </c>
      <c r="H1629" s="157">
        <v>11496.991411879881</v>
      </c>
    </row>
    <row r="1630" spans="1:8" x14ac:dyDescent="0.25">
      <c r="A1630" s="11" t="s">
        <v>6324</v>
      </c>
      <c r="B1630" s="11" t="s">
        <v>6325</v>
      </c>
      <c r="C1630" s="157">
        <v>13117.671470675086</v>
      </c>
      <c r="F1630" s="11" t="s">
        <v>2813</v>
      </c>
      <c r="G1630" s="11" t="s">
        <v>2814</v>
      </c>
      <c r="H1630" s="157">
        <v>7544.5524934839723</v>
      </c>
    </row>
    <row r="1631" spans="1:8" x14ac:dyDescent="0.25">
      <c r="A1631" s="11" t="s">
        <v>9142</v>
      </c>
      <c r="B1631" s="11" t="s">
        <v>9143</v>
      </c>
      <c r="C1631" s="157">
        <v>15949.922402843486</v>
      </c>
      <c r="F1631" s="11" t="s">
        <v>2713</v>
      </c>
      <c r="G1631" s="11" t="s">
        <v>2714</v>
      </c>
      <c r="H1631" s="157">
        <v>11971.130534125685</v>
      </c>
    </row>
    <row r="1632" spans="1:8" x14ac:dyDescent="0.25">
      <c r="A1632" s="11" t="s">
        <v>5606</v>
      </c>
      <c r="B1632" s="11" t="s">
        <v>5607</v>
      </c>
      <c r="C1632" s="157">
        <v>7432.2086843547877</v>
      </c>
      <c r="F1632" s="11" t="s">
        <v>2781</v>
      </c>
      <c r="G1632" s="11" t="s">
        <v>2782</v>
      </c>
      <c r="H1632" s="157">
        <v>7826.5110994858323</v>
      </c>
    </row>
    <row r="1633" spans="1:8" x14ac:dyDescent="0.25">
      <c r="A1633" s="11" t="s">
        <v>7181</v>
      </c>
      <c r="B1633" s="11" t="s">
        <v>7182</v>
      </c>
      <c r="C1633" s="157">
        <v>5241.5957371066233</v>
      </c>
      <c r="F1633" s="11" t="s">
        <v>2821</v>
      </c>
      <c r="G1633" s="11" t="s">
        <v>2822</v>
      </c>
      <c r="H1633" s="157">
        <v>20009.900749712622</v>
      </c>
    </row>
    <row r="1634" spans="1:8" x14ac:dyDescent="0.25">
      <c r="A1634" s="11" t="s">
        <v>13013</v>
      </c>
      <c r="B1634" s="11" t="s">
        <v>13014</v>
      </c>
      <c r="C1634" s="157">
        <v>13315.420498196976</v>
      </c>
      <c r="F1634" s="11" t="s">
        <v>2791</v>
      </c>
      <c r="G1634" s="11" t="s">
        <v>2792</v>
      </c>
      <c r="H1634" s="157">
        <v>6719.0536895679234</v>
      </c>
    </row>
    <row r="1635" spans="1:8" x14ac:dyDescent="0.25">
      <c r="A1635" s="11" t="s">
        <v>11351</v>
      </c>
      <c r="B1635" s="11" t="s">
        <v>11352</v>
      </c>
      <c r="C1635" s="157">
        <v>10646.104893216674</v>
      </c>
      <c r="F1635" s="11" t="s">
        <v>2739</v>
      </c>
      <c r="G1635" s="11" t="s">
        <v>2740</v>
      </c>
      <c r="H1635" s="157">
        <v>6242.2458389307321</v>
      </c>
    </row>
    <row r="1636" spans="1:8" x14ac:dyDescent="0.25">
      <c r="A1636" s="11" t="s">
        <v>6968</v>
      </c>
      <c r="B1636" s="11" t="s">
        <v>6969</v>
      </c>
      <c r="C1636" s="157">
        <v>5714.5216809780113</v>
      </c>
      <c r="F1636" s="11" t="s">
        <v>2735</v>
      </c>
      <c r="G1636" s="11" t="s">
        <v>2736</v>
      </c>
      <c r="H1636" s="157">
        <v>8649.9747157805832</v>
      </c>
    </row>
    <row r="1637" spans="1:8" x14ac:dyDescent="0.25">
      <c r="A1637" s="11" t="s">
        <v>11353</v>
      </c>
      <c r="B1637" s="11" t="s">
        <v>11354</v>
      </c>
      <c r="C1637" s="157">
        <v>3876.6733034415138</v>
      </c>
      <c r="F1637" s="11" t="s">
        <v>2725</v>
      </c>
      <c r="G1637" s="11" t="s">
        <v>2726</v>
      </c>
      <c r="H1637" s="157">
        <v>5332.2599331055289</v>
      </c>
    </row>
    <row r="1638" spans="1:8" x14ac:dyDescent="0.25">
      <c r="A1638" s="11" t="s">
        <v>5608</v>
      </c>
      <c r="B1638" s="11" t="s">
        <v>5609</v>
      </c>
      <c r="C1638" s="157">
        <v>17780.823905206489</v>
      </c>
      <c r="F1638" s="11" t="s">
        <v>2843</v>
      </c>
      <c r="G1638" s="11" t="s">
        <v>2844</v>
      </c>
      <c r="H1638" s="157">
        <v>18543.306418704418</v>
      </c>
    </row>
    <row r="1639" spans="1:8" x14ac:dyDescent="0.25">
      <c r="A1639" s="11" t="s">
        <v>12360</v>
      </c>
      <c r="B1639" s="11" t="s">
        <v>12361</v>
      </c>
      <c r="C1639" s="157">
        <v>8742.1069455073703</v>
      </c>
      <c r="F1639" s="11" t="s">
        <v>2769</v>
      </c>
      <c r="G1639" s="11" t="s">
        <v>2770</v>
      </c>
      <c r="H1639" s="157">
        <v>10871.119074709151</v>
      </c>
    </row>
    <row r="1640" spans="1:8" x14ac:dyDescent="0.25">
      <c r="A1640" s="11" t="s">
        <v>9706</v>
      </c>
      <c r="B1640" s="11" t="s">
        <v>9707</v>
      </c>
      <c r="C1640" s="157">
        <v>5525.9699158070553</v>
      </c>
      <c r="F1640" s="11" t="s">
        <v>2741</v>
      </c>
      <c r="G1640" s="11" t="s">
        <v>2742</v>
      </c>
      <c r="H1640" s="157">
        <v>5776.9999750143443</v>
      </c>
    </row>
    <row r="1641" spans="1:8" x14ac:dyDescent="0.25">
      <c r="A1641" s="11" t="s">
        <v>10629</v>
      </c>
      <c r="B1641" s="11" t="s">
        <v>10630</v>
      </c>
      <c r="C1641" s="157">
        <v>5975.6725782769927</v>
      </c>
      <c r="F1641" s="11" t="s">
        <v>2749</v>
      </c>
      <c r="G1641" s="11" t="s">
        <v>2750</v>
      </c>
      <c r="H1641" s="157">
        <v>5300.5158841930515</v>
      </c>
    </row>
    <row r="1642" spans="1:8" x14ac:dyDescent="0.25">
      <c r="A1642" s="11" t="s">
        <v>10095</v>
      </c>
      <c r="B1642" s="11" t="s">
        <v>10096</v>
      </c>
      <c r="C1642" s="157">
        <v>6944.9214862063081</v>
      </c>
      <c r="F1642" s="11" t="s">
        <v>2709</v>
      </c>
      <c r="G1642" s="11" t="s">
        <v>2710</v>
      </c>
      <c r="H1642" s="157">
        <v>4045.6618747449843</v>
      </c>
    </row>
    <row r="1643" spans="1:8" x14ac:dyDescent="0.25">
      <c r="A1643" s="11" t="s">
        <v>5978</v>
      </c>
      <c r="B1643" s="11" t="s">
        <v>5979</v>
      </c>
      <c r="C1643" s="157">
        <v>6543.5659531606143</v>
      </c>
      <c r="F1643" s="11" t="s">
        <v>2745</v>
      </c>
      <c r="G1643" s="11" t="s">
        <v>2746</v>
      </c>
      <c r="H1643" s="157">
        <v>5279.0308745095062</v>
      </c>
    </row>
    <row r="1644" spans="1:8" x14ac:dyDescent="0.25">
      <c r="A1644" s="11" t="s">
        <v>7389</v>
      </c>
      <c r="B1644" s="11" t="s">
        <v>7390</v>
      </c>
      <c r="C1644" s="157">
        <v>12501.516197134219</v>
      </c>
      <c r="F1644" s="11" t="s">
        <v>2797</v>
      </c>
      <c r="G1644" s="11" t="s">
        <v>2798</v>
      </c>
      <c r="H1644" s="157">
        <v>9326.5954889762743</v>
      </c>
    </row>
    <row r="1645" spans="1:8" x14ac:dyDescent="0.25">
      <c r="A1645" s="11" t="s">
        <v>13798</v>
      </c>
      <c r="B1645" s="11" t="s">
        <v>13799</v>
      </c>
      <c r="C1645" s="157">
        <v>8218.4737586746323</v>
      </c>
      <c r="F1645" s="11" t="s">
        <v>2715</v>
      </c>
      <c r="G1645" s="11" t="s">
        <v>2716</v>
      </c>
      <c r="H1645" s="157">
        <v>8298.0732307814396</v>
      </c>
    </row>
    <row r="1646" spans="1:8" x14ac:dyDescent="0.25">
      <c r="A1646" s="11" t="s">
        <v>7945</v>
      </c>
      <c r="B1646" s="11" t="s">
        <v>7946</v>
      </c>
      <c r="C1646" s="157">
        <v>18393.839859600597</v>
      </c>
      <c r="F1646" s="11" t="s">
        <v>2803</v>
      </c>
      <c r="G1646" s="11" t="s">
        <v>2804</v>
      </c>
      <c r="H1646" s="157">
        <v>4887.9685479750851</v>
      </c>
    </row>
    <row r="1647" spans="1:8" x14ac:dyDescent="0.25">
      <c r="A1647" s="11" t="s">
        <v>7391</v>
      </c>
      <c r="B1647" s="11" t="s">
        <v>7392</v>
      </c>
      <c r="C1647" s="157">
        <v>14555.632747720785</v>
      </c>
      <c r="F1647" s="11" t="s">
        <v>2751</v>
      </c>
      <c r="G1647" s="11" t="s">
        <v>2752</v>
      </c>
      <c r="H1647" s="157">
        <v>8363.6520154868194</v>
      </c>
    </row>
    <row r="1648" spans="1:8" x14ac:dyDescent="0.25">
      <c r="A1648" s="11" t="s">
        <v>4985</v>
      </c>
      <c r="B1648" s="11" t="s">
        <v>4986</v>
      </c>
      <c r="C1648" s="157">
        <v>5484.3939451736896</v>
      </c>
      <c r="D1648" s="12"/>
      <c r="E1648" s="12"/>
      <c r="F1648" s="11" t="s">
        <v>3204</v>
      </c>
      <c r="G1648" s="11" t="s">
        <v>3205</v>
      </c>
      <c r="H1648" s="157">
        <v>40062.754672491457</v>
      </c>
    </row>
    <row r="1649" spans="1:8" x14ac:dyDescent="0.25">
      <c r="A1649" s="11" t="s">
        <v>4069</v>
      </c>
      <c r="B1649" s="11" t="s">
        <v>4070</v>
      </c>
      <c r="C1649" s="157">
        <v>8346.9195111969166</v>
      </c>
      <c r="D1649" s="12"/>
      <c r="E1649" s="12"/>
      <c r="F1649" s="11" t="s">
        <v>3292</v>
      </c>
      <c r="G1649" s="11" t="s">
        <v>3293</v>
      </c>
      <c r="H1649" s="157">
        <v>10412.63747016603</v>
      </c>
    </row>
    <row r="1650" spans="1:8" x14ac:dyDescent="0.25">
      <c r="A1650" s="11" t="s">
        <v>13322</v>
      </c>
      <c r="B1650" s="11" t="s">
        <v>13323</v>
      </c>
      <c r="C1650" s="157">
        <v>5979.8779891792619</v>
      </c>
      <c r="F1650" s="11" t="s">
        <v>3125</v>
      </c>
      <c r="G1650" s="11" t="s">
        <v>3126</v>
      </c>
      <c r="H1650" s="157">
        <v>3808.7495940246235</v>
      </c>
    </row>
    <row r="1651" spans="1:8" x14ac:dyDescent="0.25">
      <c r="A1651" s="11" t="s">
        <v>11355</v>
      </c>
      <c r="B1651" s="11" t="s">
        <v>11356</v>
      </c>
      <c r="C1651" s="157">
        <v>4680.8415426518732</v>
      </c>
      <c r="F1651" s="11" t="s">
        <v>3220</v>
      </c>
      <c r="G1651" s="11" t="s">
        <v>3221</v>
      </c>
      <c r="H1651" s="157">
        <v>43307.925841708544</v>
      </c>
    </row>
    <row r="1652" spans="1:8" x14ac:dyDescent="0.25">
      <c r="A1652" s="11" t="s">
        <v>10631</v>
      </c>
      <c r="B1652" s="11" t="s">
        <v>10632</v>
      </c>
      <c r="C1652" s="157">
        <v>14799.959385631324</v>
      </c>
      <c r="F1652" s="11" t="s">
        <v>3256</v>
      </c>
      <c r="G1652" s="11" t="s">
        <v>3257</v>
      </c>
      <c r="H1652" s="157">
        <v>7639.2337095889925</v>
      </c>
    </row>
    <row r="1653" spans="1:8" x14ac:dyDescent="0.25">
      <c r="A1653" s="11" t="s">
        <v>4987</v>
      </c>
      <c r="B1653" s="11" t="s">
        <v>4988</v>
      </c>
      <c r="C1653" s="157">
        <v>11237.462061407394</v>
      </c>
      <c r="D1653" s="12"/>
      <c r="E1653" s="12"/>
      <c r="F1653" s="11" t="s">
        <v>3121</v>
      </c>
      <c r="G1653" s="11" t="s">
        <v>3122</v>
      </c>
      <c r="H1653" s="157">
        <v>10000.553686539219</v>
      </c>
    </row>
    <row r="1654" spans="1:8" x14ac:dyDescent="0.25">
      <c r="A1654" s="11" t="s">
        <v>11357</v>
      </c>
      <c r="B1654" s="11" t="s">
        <v>11358</v>
      </c>
      <c r="C1654" s="157">
        <v>4671.7488967130457</v>
      </c>
      <c r="F1654" s="11" t="s">
        <v>3264</v>
      </c>
      <c r="G1654" s="11" t="s">
        <v>3265</v>
      </c>
      <c r="H1654" s="157">
        <v>10739.38408291318</v>
      </c>
    </row>
    <row r="1655" spans="1:8" x14ac:dyDescent="0.25">
      <c r="A1655" s="11" t="s">
        <v>4989</v>
      </c>
      <c r="B1655" s="11" t="s">
        <v>4990</v>
      </c>
      <c r="C1655" s="157">
        <v>6226.0080144109506</v>
      </c>
      <c r="D1655" s="12"/>
      <c r="E1655" s="12"/>
      <c r="F1655" s="11" t="s">
        <v>3151</v>
      </c>
      <c r="G1655" s="11" t="s">
        <v>3152</v>
      </c>
      <c r="H1655" s="157">
        <v>22335.028398465191</v>
      </c>
    </row>
    <row r="1656" spans="1:8" x14ac:dyDescent="0.25">
      <c r="A1656" s="11" t="s">
        <v>9144</v>
      </c>
      <c r="B1656" s="11" t="s">
        <v>9145</v>
      </c>
      <c r="C1656" s="157">
        <v>6476.4909029413257</v>
      </c>
      <c r="F1656" s="11" t="s">
        <v>3099</v>
      </c>
      <c r="G1656" s="11" t="s">
        <v>3100</v>
      </c>
      <c r="H1656" s="157">
        <v>14623.223082557422</v>
      </c>
    </row>
    <row r="1657" spans="1:8" x14ac:dyDescent="0.25">
      <c r="A1657" s="11" t="s">
        <v>13800</v>
      </c>
      <c r="B1657" s="11" t="s">
        <v>13801</v>
      </c>
      <c r="C1657" s="157">
        <v>7822.5254332400473</v>
      </c>
      <c r="F1657" s="11" t="s">
        <v>3073</v>
      </c>
      <c r="G1657" s="11" t="s">
        <v>3074</v>
      </c>
      <c r="H1657" s="157">
        <v>33663.469194703059</v>
      </c>
    </row>
    <row r="1658" spans="1:8" x14ac:dyDescent="0.25">
      <c r="A1658" s="11" t="s">
        <v>5610</v>
      </c>
      <c r="B1658" s="11" t="s">
        <v>5611</v>
      </c>
      <c r="C1658" s="157">
        <v>19371.000914980697</v>
      </c>
      <c r="F1658" s="11" t="s">
        <v>3158</v>
      </c>
      <c r="G1658" s="11" t="s">
        <v>3159</v>
      </c>
      <c r="H1658" s="157">
        <v>17873.518521882474</v>
      </c>
    </row>
    <row r="1659" spans="1:8" x14ac:dyDescent="0.25">
      <c r="A1659" s="11" t="s">
        <v>9708</v>
      </c>
      <c r="B1659" s="11" t="s">
        <v>9709</v>
      </c>
      <c r="C1659" s="157">
        <v>6432.1201227686288</v>
      </c>
      <c r="F1659" s="11" t="s">
        <v>3226</v>
      </c>
      <c r="G1659" s="11" t="s">
        <v>3227</v>
      </c>
      <c r="H1659" s="157">
        <v>8076.7888471288015</v>
      </c>
    </row>
    <row r="1660" spans="1:8" x14ac:dyDescent="0.25">
      <c r="A1660" s="11" t="s">
        <v>5612</v>
      </c>
      <c r="B1660" s="11" t="s">
        <v>5613</v>
      </c>
      <c r="C1660" s="157">
        <v>8483.2956311626367</v>
      </c>
      <c r="F1660" s="11" t="s">
        <v>3109</v>
      </c>
      <c r="G1660" s="11" t="s">
        <v>3110</v>
      </c>
      <c r="H1660" s="157">
        <v>12130.412599033323</v>
      </c>
    </row>
    <row r="1661" spans="1:8" x14ac:dyDescent="0.25">
      <c r="A1661" s="11" t="s">
        <v>14258</v>
      </c>
      <c r="B1661" s="11" t="s">
        <v>14259</v>
      </c>
      <c r="C1661" s="157">
        <v>9837.456927491663</v>
      </c>
      <c r="F1661" s="11" t="s">
        <v>3153</v>
      </c>
      <c r="G1661" s="11" t="s">
        <v>2794</v>
      </c>
      <c r="H1661" s="157">
        <v>13834.776679107154</v>
      </c>
    </row>
    <row r="1662" spans="1:8" x14ac:dyDescent="0.25">
      <c r="A1662" s="11" t="s">
        <v>9146</v>
      </c>
      <c r="B1662" s="11" t="s">
        <v>9147</v>
      </c>
      <c r="C1662" s="157">
        <v>22622.643942138096</v>
      </c>
      <c r="F1662" s="11" t="s">
        <v>3071</v>
      </c>
      <c r="G1662" s="11" t="s">
        <v>3072</v>
      </c>
      <c r="H1662" s="157">
        <v>15884.63279010493</v>
      </c>
    </row>
    <row r="1663" spans="1:8" x14ac:dyDescent="0.25">
      <c r="A1663" s="11" t="s">
        <v>13802</v>
      </c>
      <c r="B1663" s="11" t="s">
        <v>9147</v>
      </c>
      <c r="C1663" s="157">
        <v>8026.9985833569262</v>
      </c>
      <c r="F1663" s="11" t="s">
        <v>3083</v>
      </c>
      <c r="G1663" s="11" t="s">
        <v>3084</v>
      </c>
      <c r="H1663" s="157">
        <v>6578.0903044885217</v>
      </c>
    </row>
    <row r="1664" spans="1:8" x14ac:dyDescent="0.25">
      <c r="A1664" s="11" t="s">
        <v>4991</v>
      </c>
      <c r="B1664" s="11" t="s">
        <v>4992</v>
      </c>
      <c r="C1664" s="157">
        <v>6618.2469856148555</v>
      </c>
      <c r="D1664" s="12"/>
      <c r="E1664" s="12"/>
      <c r="F1664" s="11" t="s">
        <v>3172</v>
      </c>
      <c r="G1664" s="11" t="s">
        <v>3173</v>
      </c>
      <c r="H1664" s="157">
        <v>6371.7167737808932</v>
      </c>
    </row>
    <row r="1665" spans="1:8" x14ac:dyDescent="0.25">
      <c r="A1665" s="11" t="s">
        <v>3639</v>
      </c>
      <c r="B1665" s="11" t="s">
        <v>3640</v>
      </c>
      <c r="C1665" s="157">
        <v>10472.973774223887</v>
      </c>
      <c r="D1665" s="12"/>
      <c r="E1665" s="12"/>
      <c r="F1665" s="11" t="s">
        <v>3101</v>
      </c>
      <c r="G1665" s="11" t="s">
        <v>3102</v>
      </c>
      <c r="H1665" s="157">
        <v>18438.819352374212</v>
      </c>
    </row>
    <row r="1666" spans="1:8" x14ac:dyDescent="0.25">
      <c r="A1666" s="11" t="s">
        <v>3095</v>
      </c>
      <c r="B1666" s="11" t="s">
        <v>3096</v>
      </c>
      <c r="C1666" s="157">
        <v>14681.646574073864</v>
      </c>
      <c r="D1666" s="12"/>
      <c r="E1666" s="12"/>
      <c r="F1666" s="11" t="s">
        <v>3075</v>
      </c>
      <c r="G1666" s="11" t="s">
        <v>3076</v>
      </c>
      <c r="H1666" s="157">
        <v>10676.504630915138</v>
      </c>
    </row>
    <row r="1667" spans="1:8" x14ac:dyDescent="0.25">
      <c r="A1667" s="11" t="s">
        <v>5614</v>
      </c>
      <c r="B1667" s="11" t="s">
        <v>5615</v>
      </c>
      <c r="C1667" s="157">
        <v>6560.2659458470343</v>
      </c>
      <c r="F1667" s="11" t="s">
        <v>3149</v>
      </c>
      <c r="G1667" s="11" t="s">
        <v>3150</v>
      </c>
      <c r="H1667" s="157">
        <v>16293.953208559706</v>
      </c>
    </row>
    <row r="1668" spans="1:8" x14ac:dyDescent="0.25">
      <c r="A1668" s="11" t="s">
        <v>8086</v>
      </c>
      <c r="B1668" s="11" t="s">
        <v>8087</v>
      </c>
      <c r="C1668" s="157">
        <v>9456.1014944281305</v>
      </c>
      <c r="F1668" s="11" t="s">
        <v>3192</v>
      </c>
      <c r="G1668" s="11" t="s">
        <v>3193</v>
      </c>
      <c r="H1668" s="157">
        <v>12428.278941391904</v>
      </c>
    </row>
    <row r="1669" spans="1:8" x14ac:dyDescent="0.25">
      <c r="A1669" s="11" t="s">
        <v>4993</v>
      </c>
      <c r="B1669" s="11" t="s">
        <v>4994</v>
      </c>
      <c r="C1669" s="157">
        <v>8603.8913704871302</v>
      </c>
      <c r="D1669" s="12"/>
      <c r="E1669" s="12"/>
      <c r="F1669" s="11" t="s">
        <v>3162</v>
      </c>
      <c r="G1669" s="11" t="s">
        <v>3163</v>
      </c>
      <c r="H1669" s="157">
        <v>17044.051158514656</v>
      </c>
    </row>
    <row r="1670" spans="1:8" x14ac:dyDescent="0.25">
      <c r="A1670" s="11" t="s">
        <v>10097</v>
      </c>
      <c r="B1670" s="11" t="s">
        <v>10098</v>
      </c>
      <c r="C1670" s="157">
        <v>14305.293675941586</v>
      </c>
      <c r="F1670" s="11" t="s">
        <v>3069</v>
      </c>
      <c r="G1670" s="11" t="s">
        <v>3070</v>
      </c>
      <c r="H1670" s="157">
        <v>14368.916546096243</v>
      </c>
    </row>
    <row r="1671" spans="1:8" x14ac:dyDescent="0.25">
      <c r="A1671" s="11" t="s">
        <v>4449</v>
      </c>
      <c r="B1671" s="11" t="s">
        <v>4450</v>
      </c>
      <c r="C1671" s="157">
        <v>8125.3321073855604</v>
      </c>
      <c r="D1671" s="12"/>
      <c r="E1671" s="12"/>
      <c r="F1671" s="11" t="s">
        <v>3147</v>
      </c>
      <c r="G1671" s="11" t="s">
        <v>3148</v>
      </c>
      <c r="H1671" s="157">
        <v>11985.506033769117</v>
      </c>
    </row>
    <row r="1672" spans="1:8" x14ac:dyDescent="0.25">
      <c r="A1672" s="11" t="s">
        <v>9148</v>
      </c>
      <c r="B1672" s="11" t="s">
        <v>9149</v>
      </c>
      <c r="C1672" s="157">
        <v>4541.9263739267717</v>
      </c>
      <c r="F1672" s="11" t="s">
        <v>3278</v>
      </c>
      <c r="G1672" s="11" t="s">
        <v>3279</v>
      </c>
      <c r="H1672" s="157">
        <v>14593.553829099195</v>
      </c>
    </row>
    <row r="1673" spans="1:8" x14ac:dyDescent="0.25">
      <c r="A1673" s="11" t="s">
        <v>9150</v>
      </c>
      <c r="B1673" s="11" t="s">
        <v>9151</v>
      </c>
      <c r="C1673" s="157">
        <v>9700.4332974125082</v>
      </c>
      <c r="F1673" s="11" t="s">
        <v>3236</v>
      </c>
      <c r="G1673" s="11" t="s">
        <v>3237</v>
      </c>
      <c r="H1673" s="157">
        <v>18210.597859542275</v>
      </c>
    </row>
    <row r="1674" spans="1:8" x14ac:dyDescent="0.25">
      <c r="A1674" s="11" t="s">
        <v>5616</v>
      </c>
      <c r="B1674" s="11" t="s">
        <v>5617</v>
      </c>
      <c r="C1674" s="157">
        <v>25562.531878988484</v>
      </c>
      <c r="F1674" s="11" t="s">
        <v>3198</v>
      </c>
      <c r="G1674" s="11" t="s">
        <v>3199</v>
      </c>
      <c r="H1674" s="157">
        <v>19978.743920066925</v>
      </c>
    </row>
    <row r="1675" spans="1:8" x14ac:dyDescent="0.25">
      <c r="A1675" s="11" t="s">
        <v>5618</v>
      </c>
      <c r="B1675" s="11" t="s">
        <v>5619</v>
      </c>
      <c r="C1675" s="157">
        <v>7534.5033394839029</v>
      </c>
      <c r="F1675" s="11" t="s">
        <v>3244</v>
      </c>
      <c r="G1675" s="11" t="s">
        <v>3245</v>
      </c>
      <c r="H1675" s="157">
        <v>11388.606077135713</v>
      </c>
    </row>
    <row r="1676" spans="1:8" x14ac:dyDescent="0.25">
      <c r="A1676" s="11" t="s">
        <v>4995</v>
      </c>
      <c r="B1676" s="11" t="s">
        <v>4996</v>
      </c>
      <c r="C1676" s="157">
        <v>8670.5900976465255</v>
      </c>
      <c r="D1676" s="12"/>
      <c r="E1676" s="12"/>
      <c r="F1676" s="11" t="s">
        <v>3045</v>
      </c>
      <c r="G1676" s="11" t="s">
        <v>3046</v>
      </c>
      <c r="H1676" s="157">
        <v>9447.5254934160203</v>
      </c>
    </row>
    <row r="1677" spans="1:8" x14ac:dyDescent="0.25">
      <c r="A1677" s="11" t="s">
        <v>8732</v>
      </c>
      <c r="B1677" s="11" t="s">
        <v>8733</v>
      </c>
      <c r="C1677" s="157">
        <v>6836.2186981347077</v>
      </c>
      <c r="F1677" s="11" t="s">
        <v>3206</v>
      </c>
      <c r="G1677" s="11" t="s">
        <v>3207</v>
      </c>
      <c r="H1677" s="157">
        <v>14833.663673162249</v>
      </c>
    </row>
    <row r="1678" spans="1:8" x14ac:dyDescent="0.25">
      <c r="A1678" s="11" t="s">
        <v>3836</v>
      </c>
      <c r="B1678" s="11" t="s">
        <v>3837</v>
      </c>
      <c r="C1678" s="157">
        <v>5913.5010951569138</v>
      </c>
      <c r="D1678" s="12"/>
      <c r="E1678" s="12"/>
      <c r="F1678" s="11" t="s">
        <v>3266</v>
      </c>
      <c r="G1678" s="11" t="s">
        <v>3267</v>
      </c>
      <c r="H1678" s="157">
        <v>13515.767232537894</v>
      </c>
    </row>
    <row r="1679" spans="1:8" x14ac:dyDescent="0.25">
      <c r="A1679" s="11" t="s">
        <v>13956</v>
      </c>
      <c r="B1679" s="11" t="s">
        <v>13957</v>
      </c>
      <c r="C1679" s="157">
        <v>8251.8770273092032</v>
      </c>
      <c r="F1679" s="11" t="s">
        <v>3284</v>
      </c>
      <c r="G1679" s="11" t="s">
        <v>3285</v>
      </c>
      <c r="H1679" s="157">
        <v>16457.643508340174</v>
      </c>
    </row>
    <row r="1680" spans="1:8" x14ac:dyDescent="0.25">
      <c r="A1680" s="11" t="s">
        <v>12362</v>
      </c>
      <c r="B1680" s="11" t="s">
        <v>12363</v>
      </c>
      <c r="C1680" s="157">
        <v>10934.885675459042</v>
      </c>
      <c r="F1680" s="11" t="s">
        <v>3280</v>
      </c>
      <c r="G1680" s="11" t="s">
        <v>3281</v>
      </c>
      <c r="H1680" s="157">
        <v>9930.6757514083711</v>
      </c>
    </row>
    <row r="1681" spans="1:8" x14ac:dyDescent="0.25">
      <c r="A1681" s="11" t="s">
        <v>7183</v>
      </c>
      <c r="B1681" s="11" t="s">
        <v>7184</v>
      </c>
      <c r="C1681" s="157">
        <v>4480.8016900326593</v>
      </c>
      <c r="F1681" s="11" t="s">
        <v>3115</v>
      </c>
      <c r="G1681" s="11" t="s">
        <v>3116</v>
      </c>
      <c r="H1681" s="157">
        <v>5440.9464342671399</v>
      </c>
    </row>
    <row r="1682" spans="1:8" x14ac:dyDescent="0.25">
      <c r="A1682" s="11" t="s">
        <v>4997</v>
      </c>
      <c r="B1682" s="11" t="s">
        <v>4998</v>
      </c>
      <c r="C1682" s="157">
        <v>6121.655172753276</v>
      </c>
      <c r="D1682" s="12"/>
      <c r="E1682" s="12"/>
      <c r="F1682" s="11" t="s">
        <v>3097</v>
      </c>
      <c r="G1682" s="11" t="s">
        <v>3098</v>
      </c>
      <c r="H1682" s="157">
        <v>13932.773652073887</v>
      </c>
    </row>
    <row r="1683" spans="1:8" x14ac:dyDescent="0.25">
      <c r="A1683" s="11" t="s">
        <v>7570</v>
      </c>
      <c r="B1683" s="11" t="s">
        <v>7571</v>
      </c>
      <c r="C1683" s="157">
        <v>8954.1910679425418</v>
      </c>
      <c r="F1683" s="11" t="s">
        <v>3065</v>
      </c>
      <c r="G1683" s="11" t="s">
        <v>3066</v>
      </c>
      <c r="H1683" s="157">
        <v>15723.304226860701</v>
      </c>
    </row>
    <row r="1684" spans="1:8" x14ac:dyDescent="0.25">
      <c r="A1684" s="11" t="s">
        <v>12774</v>
      </c>
      <c r="B1684" s="11" t="s">
        <v>12775</v>
      </c>
      <c r="C1684" s="157">
        <v>16434.905562406475</v>
      </c>
      <c r="F1684" s="11" t="s">
        <v>3170</v>
      </c>
      <c r="G1684" s="11" t="s">
        <v>3171</v>
      </c>
      <c r="H1684" s="157">
        <v>12619.853501355556</v>
      </c>
    </row>
    <row r="1685" spans="1:8" x14ac:dyDescent="0.25">
      <c r="A1685" s="11" t="s">
        <v>7572</v>
      </c>
      <c r="B1685" s="11" t="s">
        <v>7573</v>
      </c>
      <c r="C1685" s="157">
        <v>5760.1977927857824</v>
      </c>
      <c r="F1685" s="11" t="s">
        <v>3210</v>
      </c>
      <c r="G1685" s="11" t="s">
        <v>3211</v>
      </c>
      <c r="H1685" s="157">
        <v>10035.827498251785</v>
      </c>
    </row>
    <row r="1686" spans="1:8" x14ac:dyDescent="0.25">
      <c r="A1686" s="11" t="s">
        <v>4999</v>
      </c>
      <c r="B1686" s="11" t="s">
        <v>5000</v>
      </c>
      <c r="C1686" s="157">
        <v>12471.62935577498</v>
      </c>
      <c r="D1686" s="12"/>
      <c r="E1686" s="12"/>
      <c r="F1686" s="11" t="s">
        <v>3200</v>
      </c>
      <c r="G1686" s="11" t="s">
        <v>3201</v>
      </c>
      <c r="H1686" s="157">
        <v>15706.379881539508</v>
      </c>
    </row>
    <row r="1687" spans="1:8" x14ac:dyDescent="0.25">
      <c r="A1687" s="11" t="s">
        <v>6970</v>
      </c>
      <c r="B1687" s="11" t="s">
        <v>6971</v>
      </c>
      <c r="C1687" s="157">
        <v>25160.168913453635</v>
      </c>
      <c r="F1687" s="11" t="s">
        <v>3113</v>
      </c>
      <c r="G1687" s="11" t="s">
        <v>3114</v>
      </c>
      <c r="H1687" s="157">
        <v>9420.4332128913265</v>
      </c>
    </row>
    <row r="1688" spans="1:8" x14ac:dyDescent="0.25">
      <c r="A1688" s="11" t="s">
        <v>8734</v>
      </c>
      <c r="B1688" s="11" t="s">
        <v>8735</v>
      </c>
      <c r="C1688" s="157">
        <v>6628.7229315644017</v>
      </c>
      <c r="F1688" s="11" t="s">
        <v>3190</v>
      </c>
      <c r="G1688" s="11" t="s">
        <v>3191</v>
      </c>
      <c r="H1688" s="157">
        <v>18216.532144798122</v>
      </c>
    </row>
    <row r="1689" spans="1:8" x14ac:dyDescent="0.25">
      <c r="A1689" s="11" t="s">
        <v>13324</v>
      </c>
      <c r="B1689" s="11" t="s">
        <v>13325</v>
      </c>
      <c r="C1689" s="157">
        <v>12460.524450366796</v>
      </c>
      <c r="F1689" s="11" t="s">
        <v>3053</v>
      </c>
      <c r="G1689" s="11" t="s">
        <v>3054</v>
      </c>
      <c r="H1689" s="157">
        <v>14088.460867362648</v>
      </c>
    </row>
    <row r="1690" spans="1:8" x14ac:dyDescent="0.25">
      <c r="A1690" s="11" t="s">
        <v>8736</v>
      </c>
      <c r="B1690" s="11" t="s">
        <v>8737</v>
      </c>
      <c r="C1690" s="157">
        <v>5448.1255227392503</v>
      </c>
      <c r="F1690" s="11" t="s">
        <v>3119</v>
      </c>
      <c r="G1690" s="11" t="s">
        <v>3120</v>
      </c>
      <c r="H1690" s="157">
        <v>15738.365400518827</v>
      </c>
    </row>
    <row r="1691" spans="1:8" x14ac:dyDescent="0.25">
      <c r="A1691" s="11" t="s">
        <v>7947</v>
      </c>
      <c r="B1691" s="11" t="s">
        <v>7948</v>
      </c>
      <c r="C1691" s="157">
        <v>15227.782284065839</v>
      </c>
      <c r="F1691" s="11" t="s">
        <v>3262</v>
      </c>
      <c r="G1691" s="11" t="s">
        <v>3263</v>
      </c>
      <c r="H1691" s="157">
        <v>11471.474306980288</v>
      </c>
    </row>
    <row r="1692" spans="1:8" x14ac:dyDescent="0.25">
      <c r="A1692" s="11" t="s">
        <v>12776</v>
      </c>
      <c r="B1692" s="11" t="s">
        <v>12777</v>
      </c>
      <c r="C1692" s="157">
        <v>9692.0573612078115</v>
      </c>
      <c r="F1692" s="11" t="s">
        <v>3127</v>
      </c>
      <c r="G1692" s="11" t="s">
        <v>3128</v>
      </c>
      <c r="H1692" s="157">
        <v>3420.9350672116752</v>
      </c>
    </row>
    <row r="1693" spans="1:8" x14ac:dyDescent="0.25">
      <c r="A1693" s="11" t="s">
        <v>5980</v>
      </c>
      <c r="B1693" s="11" t="s">
        <v>5981</v>
      </c>
      <c r="C1693" s="157">
        <v>12450.512872045145</v>
      </c>
      <c r="F1693" s="11" t="s">
        <v>3081</v>
      </c>
      <c r="G1693" s="11" t="s">
        <v>3082</v>
      </c>
      <c r="H1693" s="157">
        <v>14344.029549328097</v>
      </c>
    </row>
    <row r="1694" spans="1:8" x14ac:dyDescent="0.25">
      <c r="A1694" s="11" t="s">
        <v>4451</v>
      </c>
      <c r="B1694" s="11" t="s">
        <v>4452</v>
      </c>
      <c r="C1694" s="157">
        <v>17856.798125891495</v>
      </c>
      <c r="D1694" s="12"/>
      <c r="E1694" s="12"/>
      <c r="F1694" s="11" t="s">
        <v>3105</v>
      </c>
      <c r="G1694" s="11" t="s">
        <v>3106</v>
      </c>
      <c r="H1694" s="157">
        <v>18025.725627123335</v>
      </c>
    </row>
    <row r="1695" spans="1:8" x14ac:dyDescent="0.25">
      <c r="A1695" s="11" t="s">
        <v>3838</v>
      </c>
      <c r="B1695" s="11" t="s">
        <v>3839</v>
      </c>
      <c r="C1695" s="157">
        <v>275.28996759376236</v>
      </c>
      <c r="D1695" s="12"/>
      <c r="E1695" s="12"/>
      <c r="F1695" s="11" t="s">
        <v>3242</v>
      </c>
      <c r="G1695" s="11" t="s">
        <v>3243</v>
      </c>
      <c r="H1695" s="157">
        <v>7324.0987769344911</v>
      </c>
    </row>
    <row r="1696" spans="1:8" x14ac:dyDescent="0.25">
      <c r="A1696" s="11" t="s">
        <v>3400</v>
      </c>
      <c r="B1696" s="11" t="s">
        <v>3401</v>
      </c>
      <c r="C1696" s="157">
        <v>5244.0368397256161</v>
      </c>
      <c r="D1696" s="12"/>
      <c r="E1696" s="12"/>
      <c r="F1696" s="11" t="s">
        <v>3290</v>
      </c>
      <c r="G1696" s="11" t="s">
        <v>3291</v>
      </c>
      <c r="H1696" s="157">
        <v>3214.8919753459058</v>
      </c>
    </row>
    <row r="1697" spans="1:8" x14ac:dyDescent="0.25">
      <c r="A1697" s="11" t="s">
        <v>8460</v>
      </c>
      <c r="B1697" s="11" t="s">
        <v>8461</v>
      </c>
      <c r="C1697" s="157">
        <v>2875.4377794721481</v>
      </c>
      <c r="F1697" s="11" t="s">
        <v>3095</v>
      </c>
      <c r="G1697" s="11" t="s">
        <v>3096</v>
      </c>
      <c r="H1697" s="157">
        <v>14681.646574073864</v>
      </c>
    </row>
    <row r="1698" spans="1:8" x14ac:dyDescent="0.25">
      <c r="A1698" s="11" t="s">
        <v>6669</v>
      </c>
      <c r="B1698" s="11" t="s">
        <v>6670</v>
      </c>
      <c r="C1698" s="157">
        <v>9516.0597668376795</v>
      </c>
      <c r="F1698" s="11" t="s">
        <v>3164</v>
      </c>
      <c r="G1698" s="11" t="s">
        <v>3165</v>
      </c>
      <c r="H1698" s="157">
        <v>44019.117984533899</v>
      </c>
    </row>
    <row r="1699" spans="1:8" x14ac:dyDescent="0.25">
      <c r="A1699" s="11" t="s">
        <v>7185</v>
      </c>
      <c r="B1699" s="11" t="s">
        <v>7186</v>
      </c>
      <c r="C1699" s="157">
        <v>5792.3514705386151</v>
      </c>
      <c r="F1699" s="11" t="s">
        <v>3214</v>
      </c>
      <c r="G1699" s="11" t="s">
        <v>3215</v>
      </c>
      <c r="H1699" s="157">
        <v>19424.592128242937</v>
      </c>
    </row>
    <row r="1700" spans="1:8" x14ac:dyDescent="0.25">
      <c r="A1700" s="11" t="s">
        <v>9152</v>
      </c>
      <c r="B1700" s="11" t="s">
        <v>9153</v>
      </c>
      <c r="C1700" s="157">
        <v>2388.8582916079208</v>
      </c>
      <c r="F1700" s="11" t="s">
        <v>3202</v>
      </c>
      <c r="G1700" s="11" t="s">
        <v>3203</v>
      </c>
      <c r="H1700" s="157">
        <v>11390.794418048579</v>
      </c>
    </row>
    <row r="1701" spans="1:8" x14ac:dyDescent="0.25">
      <c r="A1701" s="11" t="s">
        <v>5620</v>
      </c>
      <c r="B1701" s="11" t="s">
        <v>5621</v>
      </c>
      <c r="C1701" s="157">
        <v>21592.380854397306</v>
      </c>
      <c r="F1701" s="11" t="s">
        <v>3091</v>
      </c>
      <c r="G1701" s="11" t="s">
        <v>3092</v>
      </c>
      <c r="H1701" s="157">
        <v>10873.144026937591</v>
      </c>
    </row>
    <row r="1702" spans="1:8" x14ac:dyDescent="0.25">
      <c r="A1702" s="11" t="s">
        <v>3097</v>
      </c>
      <c r="B1702" s="11" t="s">
        <v>3098</v>
      </c>
      <c r="C1702" s="157">
        <v>13932.773652073887</v>
      </c>
      <c r="D1702" s="12"/>
      <c r="E1702" s="12"/>
      <c r="F1702" s="11" t="s">
        <v>3137</v>
      </c>
      <c r="G1702" s="11" t="s">
        <v>3138</v>
      </c>
      <c r="H1702" s="157">
        <v>9821.6126183785836</v>
      </c>
    </row>
    <row r="1703" spans="1:8" x14ac:dyDescent="0.25">
      <c r="A1703" s="11" t="s">
        <v>14425</v>
      </c>
      <c r="B1703" s="11" t="s">
        <v>14426</v>
      </c>
      <c r="C1703" s="157">
        <v>7147.3445398149415</v>
      </c>
      <c r="F1703" s="11" t="s">
        <v>3087</v>
      </c>
      <c r="G1703" s="11" t="s">
        <v>3088</v>
      </c>
      <c r="H1703" s="157">
        <v>8603.5635920443201</v>
      </c>
    </row>
    <row r="1704" spans="1:8" x14ac:dyDescent="0.25">
      <c r="A1704" s="11" t="s">
        <v>12609</v>
      </c>
      <c r="B1704" s="11" t="s">
        <v>12610</v>
      </c>
      <c r="C1704" s="157">
        <v>5434.9763276784188</v>
      </c>
      <c r="F1704" s="11" t="s">
        <v>3089</v>
      </c>
      <c r="G1704" s="11" t="s">
        <v>3090</v>
      </c>
      <c r="H1704" s="157">
        <v>12671.972967914089</v>
      </c>
    </row>
    <row r="1705" spans="1:8" x14ac:dyDescent="0.25">
      <c r="A1705" s="11" t="s">
        <v>4071</v>
      </c>
      <c r="B1705" s="11" t="s">
        <v>4072</v>
      </c>
      <c r="C1705" s="157">
        <v>18740.738912907691</v>
      </c>
      <c r="D1705" s="12"/>
      <c r="E1705" s="12"/>
      <c r="F1705" s="11" t="s">
        <v>3234</v>
      </c>
      <c r="G1705" s="11" t="s">
        <v>3235</v>
      </c>
      <c r="H1705" s="157">
        <v>18613.613032686953</v>
      </c>
    </row>
    <row r="1706" spans="1:8" x14ac:dyDescent="0.25">
      <c r="A1706" s="11" t="s">
        <v>5982</v>
      </c>
      <c r="B1706" s="11" t="s">
        <v>5983</v>
      </c>
      <c r="C1706" s="157">
        <v>10579.5504390566</v>
      </c>
      <c r="F1706" s="11" t="s">
        <v>3238</v>
      </c>
      <c r="G1706" s="11" t="s">
        <v>3239</v>
      </c>
      <c r="H1706" s="157">
        <v>9807.1668757352727</v>
      </c>
    </row>
    <row r="1707" spans="1:8" x14ac:dyDescent="0.25">
      <c r="A1707" s="11" t="s">
        <v>12015</v>
      </c>
      <c r="B1707" s="11" t="s">
        <v>12016</v>
      </c>
      <c r="C1707" s="157">
        <v>19079.720968626327</v>
      </c>
      <c r="F1707" s="11" t="s">
        <v>3123</v>
      </c>
      <c r="G1707" s="11" t="s">
        <v>3124</v>
      </c>
      <c r="H1707" s="157">
        <v>11770.110313339848</v>
      </c>
    </row>
    <row r="1708" spans="1:8" x14ac:dyDescent="0.25">
      <c r="A1708" s="11" t="s">
        <v>14694</v>
      </c>
      <c r="B1708" s="11" t="s">
        <v>14695</v>
      </c>
      <c r="C1708" s="157">
        <v>4599.1597400160008</v>
      </c>
      <c r="F1708" s="11" t="s">
        <v>3268</v>
      </c>
      <c r="G1708" s="11" t="s">
        <v>3269</v>
      </c>
      <c r="H1708" s="157">
        <v>17198.597730860882</v>
      </c>
    </row>
    <row r="1709" spans="1:8" x14ac:dyDescent="0.25">
      <c r="A1709" s="11" t="s">
        <v>7187</v>
      </c>
      <c r="B1709" s="11" t="s">
        <v>7188</v>
      </c>
      <c r="C1709" s="157">
        <v>3479.1573792905929</v>
      </c>
      <c r="F1709" s="11" t="s">
        <v>3141</v>
      </c>
      <c r="G1709" s="11" t="s">
        <v>3142</v>
      </c>
      <c r="H1709" s="157">
        <v>22343.939675353406</v>
      </c>
    </row>
    <row r="1710" spans="1:8" x14ac:dyDescent="0.25">
      <c r="A1710" s="11" t="s">
        <v>3840</v>
      </c>
      <c r="B1710" s="11" t="s">
        <v>3841</v>
      </c>
      <c r="C1710" s="157">
        <v>6650.5707880287082</v>
      </c>
      <c r="D1710" s="12"/>
      <c r="E1710" s="12"/>
      <c r="F1710" s="11" t="s">
        <v>3117</v>
      </c>
      <c r="G1710" s="11" t="s">
        <v>3118</v>
      </c>
      <c r="H1710" s="157">
        <v>9516.4413741136159</v>
      </c>
    </row>
    <row r="1711" spans="1:8" x14ac:dyDescent="0.25">
      <c r="A1711" s="11" t="s">
        <v>12364</v>
      </c>
      <c r="B1711" s="11" t="s">
        <v>12365</v>
      </c>
      <c r="C1711" s="157">
        <v>15483.563470412311</v>
      </c>
      <c r="F1711" s="11" t="s">
        <v>3188</v>
      </c>
      <c r="G1711" s="11" t="s">
        <v>3189</v>
      </c>
      <c r="H1711" s="157">
        <v>9500.6378085237138</v>
      </c>
    </row>
    <row r="1712" spans="1:8" x14ac:dyDescent="0.25">
      <c r="A1712" s="11" t="s">
        <v>5984</v>
      </c>
      <c r="B1712" s="11" t="s">
        <v>5985</v>
      </c>
      <c r="C1712" s="157">
        <v>4220.3115989307953</v>
      </c>
      <c r="F1712" s="11" t="s">
        <v>3194</v>
      </c>
      <c r="G1712" s="11" t="s">
        <v>3195</v>
      </c>
      <c r="H1712" s="157">
        <v>15420.261145929044</v>
      </c>
    </row>
    <row r="1713" spans="1:8" x14ac:dyDescent="0.25">
      <c r="A1713" s="11" t="s">
        <v>3099</v>
      </c>
      <c r="B1713" s="11" t="s">
        <v>3100</v>
      </c>
      <c r="C1713" s="157">
        <v>14623.223082557422</v>
      </c>
      <c r="D1713" s="12"/>
      <c r="E1713" s="12"/>
      <c r="F1713" s="11" t="s">
        <v>3093</v>
      </c>
      <c r="G1713" s="11" t="s">
        <v>3094</v>
      </c>
      <c r="H1713" s="157">
        <v>15264.937507621064</v>
      </c>
    </row>
    <row r="1714" spans="1:8" x14ac:dyDescent="0.25">
      <c r="A1714" s="11" t="s">
        <v>11359</v>
      </c>
      <c r="B1714" s="11" t="s">
        <v>11360</v>
      </c>
      <c r="C1714" s="157">
        <v>13521.989660917541</v>
      </c>
      <c r="F1714" s="11" t="s">
        <v>3067</v>
      </c>
      <c r="G1714" s="11" t="s">
        <v>3068</v>
      </c>
      <c r="H1714" s="157">
        <v>13260.844950904484</v>
      </c>
    </row>
    <row r="1715" spans="1:8" x14ac:dyDescent="0.25">
      <c r="A1715" s="11" t="s">
        <v>10633</v>
      </c>
      <c r="B1715" s="11" t="s">
        <v>10634</v>
      </c>
      <c r="C1715" s="157">
        <v>11625.600259954243</v>
      </c>
      <c r="F1715" s="11" t="s">
        <v>3260</v>
      </c>
      <c r="G1715" s="11" t="s">
        <v>3261</v>
      </c>
      <c r="H1715" s="157">
        <v>11415.369311024211</v>
      </c>
    </row>
    <row r="1716" spans="1:8" x14ac:dyDescent="0.25">
      <c r="A1716" s="11" t="s">
        <v>13326</v>
      </c>
      <c r="B1716" s="11" t="s">
        <v>10634</v>
      </c>
      <c r="C1716" s="157">
        <v>10655.435294885878</v>
      </c>
      <c r="F1716" s="11" t="s">
        <v>3208</v>
      </c>
      <c r="G1716" s="11" t="s">
        <v>3209</v>
      </c>
      <c r="H1716" s="157">
        <v>9825.5863659474526</v>
      </c>
    </row>
    <row r="1717" spans="1:8" x14ac:dyDescent="0.25">
      <c r="A1717" s="11" t="s">
        <v>13803</v>
      </c>
      <c r="B1717" s="11" t="s">
        <v>13804</v>
      </c>
      <c r="C1717" s="157">
        <v>13341.845121902395</v>
      </c>
      <c r="F1717" s="11" t="s">
        <v>3057</v>
      </c>
      <c r="G1717" s="11" t="s">
        <v>3058</v>
      </c>
      <c r="H1717" s="157">
        <v>7585.6796878297719</v>
      </c>
    </row>
    <row r="1718" spans="1:8" x14ac:dyDescent="0.25">
      <c r="A1718" s="11" t="s">
        <v>5622</v>
      </c>
      <c r="B1718" s="11" t="s">
        <v>5623</v>
      </c>
      <c r="C1718" s="157">
        <v>13010.425033236435</v>
      </c>
      <c r="F1718" s="11" t="s">
        <v>3232</v>
      </c>
      <c r="G1718" s="11" t="s">
        <v>3233</v>
      </c>
      <c r="H1718" s="157">
        <v>12171.34466404426</v>
      </c>
    </row>
    <row r="1719" spans="1:8" x14ac:dyDescent="0.25">
      <c r="A1719" s="11" t="s">
        <v>10635</v>
      </c>
      <c r="B1719" s="11" t="s">
        <v>10636</v>
      </c>
      <c r="C1719" s="157">
        <v>3760.8435768255758</v>
      </c>
      <c r="F1719" s="11" t="s">
        <v>3077</v>
      </c>
      <c r="G1719" s="11" t="s">
        <v>3078</v>
      </c>
      <c r="H1719" s="157">
        <v>12698.726956864824</v>
      </c>
    </row>
    <row r="1720" spans="1:8" x14ac:dyDescent="0.25">
      <c r="A1720" s="11" t="s">
        <v>13546</v>
      </c>
      <c r="B1720" s="11" t="s">
        <v>10636</v>
      </c>
      <c r="C1720" s="157">
        <v>4352.3272642310849</v>
      </c>
      <c r="F1720" s="11" t="s">
        <v>3174</v>
      </c>
      <c r="G1720" s="11" t="s">
        <v>3175</v>
      </c>
      <c r="H1720" s="157">
        <v>15146.680054448922</v>
      </c>
    </row>
    <row r="1721" spans="1:8" x14ac:dyDescent="0.25">
      <c r="A1721" s="11" t="s">
        <v>8088</v>
      </c>
      <c r="B1721" s="11" t="s">
        <v>8089</v>
      </c>
      <c r="C1721" s="157">
        <v>8979.3892998541087</v>
      </c>
      <c r="F1721" s="11" t="s">
        <v>3047</v>
      </c>
      <c r="G1721" s="11" t="s">
        <v>3048</v>
      </c>
      <c r="H1721" s="157">
        <v>4508.0110485085488</v>
      </c>
    </row>
    <row r="1722" spans="1:8" x14ac:dyDescent="0.25">
      <c r="A1722" s="11" t="s">
        <v>5986</v>
      </c>
      <c r="B1722" s="11" t="s">
        <v>5987</v>
      </c>
      <c r="C1722" s="157">
        <v>19485.989874199218</v>
      </c>
      <c r="F1722" s="11" t="s">
        <v>3176</v>
      </c>
      <c r="G1722" s="11" t="s">
        <v>3177</v>
      </c>
      <c r="H1722" s="157">
        <v>13263.79083368799</v>
      </c>
    </row>
    <row r="1723" spans="1:8" x14ac:dyDescent="0.25">
      <c r="A1723" s="11" t="s">
        <v>13327</v>
      </c>
      <c r="B1723" s="11" t="s">
        <v>13328</v>
      </c>
      <c r="C1723" s="157">
        <v>13637.562079377843</v>
      </c>
      <c r="F1723" s="11" t="s">
        <v>3224</v>
      </c>
      <c r="G1723" s="11" t="s">
        <v>3225</v>
      </c>
      <c r="H1723" s="157">
        <v>9483.8773697023844</v>
      </c>
    </row>
    <row r="1724" spans="1:8" x14ac:dyDescent="0.25">
      <c r="A1724" s="11" t="s">
        <v>12017</v>
      </c>
      <c r="B1724" s="11" t="s">
        <v>12018</v>
      </c>
      <c r="C1724" s="157">
        <v>6096.2529214583301</v>
      </c>
      <c r="F1724" s="11" t="s">
        <v>3274</v>
      </c>
      <c r="G1724" s="11" t="s">
        <v>3275</v>
      </c>
      <c r="H1724" s="157">
        <v>7880.3246419127836</v>
      </c>
    </row>
    <row r="1725" spans="1:8" x14ac:dyDescent="0.25">
      <c r="A1725" s="11" t="s">
        <v>5988</v>
      </c>
      <c r="B1725" s="11" t="s">
        <v>5989</v>
      </c>
      <c r="C1725" s="157">
        <v>7905.5642611102594</v>
      </c>
      <c r="F1725" s="11" t="s">
        <v>3276</v>
      </c>
      <c r="G1725" s="11" t="s">
        <v>3277</v>
      </c>
      <c r="H1725" s="157">
        <v>6373.896824388913</v>
      </c>
    </row>
    <row r="1726" spans="1:8" x14ac:dyDescent="0.25">
      <c r="A1726" s="11" t="s">
        <v>3641</v>
      </c>
      <c r="B1726" s="11" t="s">
        <v>3642</v>
      </c>
      <c r="C1726" s="157">
        <v>16230.426532853073</v>
      </c>
      <c r="D1726" s="12"/>
      <c r="E1726" s="12"/>
      <c r="F1726" s="11" t="s">
        <v>3222</v>
      </c>
      <c r="G1726" s="11" t="s">
        <v>3223</v>
      </c>
      <c r="H1726" s="157">
        <v>10086.602446302422</v>
      </c>
    </row>
    <row r="1727" spans="1:8" x14ac:dyDescent="0.25">
      <c r="A1727" s="11" t="s">
        <v>5990</v>
      </c>
      <c r="B1727" s="11" t="s">
        <v>5991</v>
      </c>
      <c r="C1727" s="157">
        <v>11696.138774813717</v>
      </c>
      <c r="F1727" s="11" t="s">
        <v>3250</v>
      </c>
      <c r="G1727" s="11" t="s">
        <v>3251</v>
      </c>
      <c r="H1727" s="157">
        <v>12024.286479448054</v>
      </c>
    </row>
    <row r="1728" spans="1:8" x14ac:dyDescent="0.25">
      <c r="A1728" s="11" t="s">
        <v>9710</v>
      </c>
      <c r="B1728" s="11" t="s">
        <v>9711</v>
      </c>
      <c r="C1728" s="157">
        <v>3391.376861135574</v>
      </c>
      <c r="F1728" s="11" t="s">
        <v>3286</v>
      </c>
      <c r="G1728" s="11" t="s">
        <v>3287</v>
      </c>
      <c r="H1728" s="157">
        <v>4748.557241110635</v>
      </c>
    </row>
    <row r="1729" spans="1:8" x14ac:dyDescent="0.25">
      <c r="A1729" s="11" t="s">
        <v>12366</v>
      </c>
      <c r="B1729" s="11" t="s">
        <v>12367</v>
      </c>
      <c r="C1729" s="157">
        <v>14278.833332310949</v>
      </c>
      <c r="F1729" s="11" t="s">
        <v>3282</v>
      </c>
      <c r="G1729" s="11" t="s">
        <v>3283</v>
      </c>
      <c r="H1729" s="157">
        <v>10163.670503597117</v>
      </c>
    </row>
    <row r="1730" spans="1:8" x14ac:dyDescent="0.25">
      <c r="A1730" s="11" t="s">
        <v>13958</v>
      </c>
      <c r="B1730" s="11" t="s">
        <v>13959</v>
      </c>
      <c r="C1730" s="157">
        <v>10196.732270525205</v>
      </c>
      <c r="F1730" s="11" t="s">
        <v>3063</v>
      </c>
      <c r="G1730" s="11" t="s">
        <v>3064</v>
      </c>
      <c r="H1730" s="157">
        <v>31647.37514922228</v>
      </c>
    </row>
    <row r="1731" spans="1:8" x14ac:dyDescent="0.25">
      <c r="A1731" s="11" t="s">
        <v>11361</v>
      </c>
      <c r="B1731" s="11" t="s">
        <v>11362</v>
      </c>
      <c r="C1731" s="157">
        <v>2998.8102886446545</v>
      </c>
      <c r="F1731" s="11" t="s">
        <v>3143</v>
      </c>
      <c r="G1731" s="11" t="s">
        <v>3144</v>
      </c>
      <c r="H1731" s="157">
        <v>14341.340449895481</v>
      </c>
    </row>
    <row r="1732" spans="1:8" x14ac:dyDescent="0.25">
      <c r="A1732" s="11" t="s">
        <v>14082</v>
      </c>
      <c r="B1732" s="11" t="s">
        <v>14083</v>
      </c>
      <c r="C1732" s="157">
        <v>10485.346958148421</v>
      </c>
      <c r="F1732" s="11" t="s">
        <v>3001</v>
      </c>
      <c r="G1732" s="11" t="s">
        <v>3002</v>
      </c>
      <c r="H1732" s="157">
        <v>5356.6752557760519</v>
      </c>
    </row>
    <row r="1733" spans="1:8" x14ac:dyDescent="0.25">
      <c r="A1733" s="11" t="s">
        <v>5624</v>
      </c>
      <c r="B1733" s="11" t="s">
        <v>5625</v>
      </c>
      <c r="C1733" s="157">
        <v>16942.653739903639</v>
      </c>
      <c r="F1733" s="11" t="s">
        <v>3133</v>
      </c>
      <c r="G1733" s="11" t="s">
        <v>3134</v>
      </c>
      <c r="H1733" s="157">
        <v>9133.608220394337</v>
      </c>
    </row>
    <row r="1734" spans="1:8" x14ac:dyDescent="0.25">
      <c r="A1734" s="11" t="s">
        <v>10099</v>
      </c>
      <c r="B1734" s="11" t="s">
        <v>10100</v>
      </c>
      <c r="C1734" s="157">
        <v>2659.1644611035645</v>
      </c>
      <c r="F1734" s="11" t="s">
        <v>3288</v>
      </c>
      <c r="G1734" s="11" t="s">
        <v>3289</v>
      </c>
      <c r="H1734" s="157">
        <v>2650.4423403152418</v>
      </c>
    </row>
    <row r="1735" spans="1:8" x14ac:dyDescent="0.25">
      <c r="A1735" s="11" t="s">
        <v>7189</v>
      </c>
      <c r="B1735" s="11" t="s">
        <v>7190</v>
      </c>
      <c r="C1735" s="157">
        <v>4050.9023630762886</v>
      </c>
      <c r="F1735" s="11" t="s">
        <v>3218</v>
      </c>
      <c r="G1735" s="11" t="s">
        <v>3219</v>
      </c>
      <c r="H1735" s="157">
        <v>6931.243869300567</v>
      </c>
    </row>
    <row r="1736" spans="1:8" x14ac:dyDescent="0.25">
      <c r="A1736" s="11" t="s">
        <v>8090</v>
      </c>
      <c r="B1736" s="11" t="s">
        <v>8091</v>
      </c>
      <c r="C1736" s="157">
        <v>5752.4364350169953</v>
      </c>
      <c r="F1736" s="11" t="s">
        <v>3059</v>
      </c>
      <c r="G1736" s="11" t="s">
        <v>3060</v>
      </c>
      <c r="H1736" s="157">
        <v>2822.9902292345309</v>
      </c>
    </row>
    <row r="1737" spans="1:8" x14ac:dyDescent="0.25">
      <c r="A1737" s="11" t="s">
        <v>11363</v>
      </c>
      <c r="B1737" s="11" t="s">
        <v>11364</v>
      </c>
      <c r="C1737" s="157">
        <v>4983.9329892764581</v>
      </c>
      <c r="F1737" s="11" t="s">
        <v>3111</v>
      </c>
      <c r="G1737" s="11" t="s">
        <v>3112</v>
      </c>
      <c r="H1737" s="157">
        <v>2793.8621845413059</v>
      </c>
    </row>
    <row r="1738" spans="1:8" x14ac:dyDescent="0.25">
      <c r="A1738" s="11" t="s">
        <v>12019</v>
      </c>
      <c r="B1738" s="11" t="s">
        <v>11364</v>
      </c>
      <c r="C1738" s="157">
        <v>5769.434750538946</v>
      </c>
      <c r="F1738" s="11" t="s">
        <v>3129</v>
      </c>
      <c r="G1738" s="11" t="s">
        <v>3130</v>
      </c>
      <c r="H1738" s="157">
        <v>8555.6182131773294</v>
      </c>
    </row>
    <row r="1739" spans="1:8" x14ac:dyDescent="0.25">
      <c r="A1739" s="11" t="s">
        <v>5626</v>
      </c>
      <c r="B1739" s="11" t="s">
        <v>5627</v>
      </c>
      <c r="C1739" s="157">
        <v>4057.8668066572782</v>
      </c>
      <c r="F1739" s="11" t="s">
        <v>3212</v>
      </c>
      <c r="G1739" s="11" t="s">
        <v>3213</v>
      </c>
      <c r="H1739" s="157">
        <v>4034.0800979282731</v>
      </c>
    </row>
    <row r="1740" spans="1:8" x14ac:dyDescent="0.25">
      <c r="A1740" s="11" t="s">
        <v>11365</v>
      </c>
      <c r="B1740" s="11" t="s">
        <v>5627</v>
      </c>
      <c r="C1740" s="157">
        <v>12364.338410683933</v>
      </c>
      <c r="F1740" s="11" t="s">
        <v>3156</v>
      </c>
      <c r="G1740" s="11" t="s">
        <v>3157</v>
      </c>
      <c r="H1740" s="157">
        <v>6108.2930861227178</v>
      </c>
    </row>
    <row r="1741" spans="1:8" x14ac:dyDescent="0.25">
      <c r="A1741" s="11" t="s">
        <v>11366</v>
      </c>
      <c r="B1741" s="11" t="s">
        <v>5627</v>
      </c>
      <c r="C1741" s="157">
        <v>1938.7822470593524</v>
      </c>
      <c r="F1741" s="11" t="s">
        <v>3246</v>
      </c>
      <c r="G1741" s="11" t="s">
        <v>3247</v>
      </c>
      <c r="H1741" s="157">
        <v>7431.9253235409888</v>
      </c>
    </row>
    <row r="1742" spans="1:8" x14ac:dyDescent="0.25">
      <c r="A1742" s="11" t="s">
        <v>9712</v>
      </c>
      <c r="B1742" s="11" t="s">
        <v>9713</v>
      </c>
      <c r="C1742" s="157">
        <v>7642.2799349707493</v>
      </c>
      <c r="F1742" s="11" t="s">
        <v>4169</v>
      </c>
      <c r="G1742" s="11" t="s">
        <v>4170</v>
      </c>
      <c r="H1742" s="157">
        <v>10139.373497693428</v>
      </c>
    </row>
    <row r="1743" spans="1:8" x14ac:dyDescent="0.25">
      <c r="A1743" s="11" t="s">
        <v>5992</v>
      </c>
      <c r="B1743" s="11" t="s">
        <v>5993</v>
      </c>
      <c r="C1743" s="157">
        <v>11678.967237333653</v>
      </c>
      <c r="F1743" s="11" t="s">
        <v>4143</v>
      </c>
      <c r="G1743" s="11" t="s">
        <v>4144</v>
      </c>
      <c r="H1743" s="157">
        <v>5063.4208736952414</v>
      </c>
    </row>
    <row r="1744" spans="1:8" x14ac:dyDescent="0.25">
      <c r="A1744" s="11" t="s">
        <v>14427</v>
      </c>
      <c r="B1744" s="11" t="s">
        <v>14428</v>
      </c>
      <c r="C1744" s="157">
        <v>6273.1639954398916</v>
      </c>
      <c r="F1744" s="11" t="s">
        <v>4091</v>
      </c>
      <c r="G1744" s="11" t="s">
        <v>4092</v>
      </c>
      <c r="H1744" s="157">
        <v>6652.5991745031351</v>
      </c>
    </row>
    <row r="1745" spans="1:8" x14ac:dyDescent="0.25">
      <c r="A1745" s="11" t="s">
        <v>12611</v>
      </c>
      <c r="B1745" s="11" t="s">
        <v>12612</v>
      </c>
      <c r="C1745" s="157">
        <v>13031.340561999985</v>
      </c>
      <c r="F1745" s="11" t="s">
        <v>4219</v>
      </c>
      <c r="G1745" s="11" t="s">
        <v>4220</v>
      </c>
      <c r="H1745" s="157">
        <v>4726.2712974563337</v>
      </c>
    </row>
    <row r="1746" spans="1:8" x14ac:dyDescent="0.25">
      <c r="A1746" s="11" t="s">
        <v>9154</v>
      </c>
      <c r="B1746" s="11" t="s">
        <v>9155</v>
      </c>
      <c r="C1746" s="157">
        <v>18226.146055717618</v>
      </c>
      <c r="F1746" s="11" t="s">
        <v>4103</v>
      </c>
      <c r="G1746" s="11" t="s">
        <v>4104</v>
      </c>
      <c r="H1746" s="157">
        <v>7173.0594417691218</v>
      </c>
    </row>
    <row r="1747" spans="1:8" x14ac:dyDescent="0.25">
      <c r="A1747" s="11" t="s">
        <v>12613</v>
      </c>
      <c r="B1747" s="11" t="s">
        <v>12614</v>
      </c>
      <c r="C1747" s="157">
        <v>14361.250389296827</v>
      </c>
      <c r="F1747" s="11" t="s">
        <v>4185</v>
      </c>
      <c r="G1747" s="11" t="s">
        <v>4186</v>
      </c>
      <c r="H1747" s="157">
        <v>11761.31996470888</v>
      </c>
    </row>
    <row r="1748" spans="1:8" x14ac:dyDescent="0.25">
      <c r="A1748" s="11" t="s">
        <v>12615</v>
      </c>
      <c r="B1748" s="11" t="s">
        <v>12616</v>
      </c>
      <c r="C1748" s="157">
        <v>37067.846997011169</v>
      </c>
      <c r="F1748" s="11" t="s">
        <v>4285</v>
      </c>
      <c r="G1748" s="11" t="s">
        <v>4286</v>
      </c>
      <c r="H1748" s="157">
        <v>12068.14232289344</v>
      </c>
    </row>
    <row r="1749" spans="1:8" x14ac:dyDescent="0.25">
      <c r="A1749" s="11" t="s">
        <v>11367</v>
      </c>
      <c r="B1749" s="11" t="s">
        <v>11368</v>
      </c>
      <c r="C1749" s="157">
        <v>5320.1233287116429</v>
      </c>
      <c r="F1749" s="11" t="s">
        <v>4251</v>
      </c>
      <c r="G1749" s="11" t="s">
        <v>4252</v>
      </c>
      <c r="H1749" s="157">
        <v>10629.538178484203</v>
      </c>
    </row>
    <row r="1750" spans="1:8" x14ac:dyDescent="0.25">
      <c r="A1750" s="11" t="s">
        <v>10101</v>
      </c>
      <c r="B1750" s="11" t="s">
        <v>10102</v>
      </c>
      <c r="C1750" s="157">
        <v>10013.226425552624</v>
      </c>
      <c r="F1750" s="11" t="s">
        <v>4273</v>
      </c>
      <c r="G1750" s="11" t="s">
        <v>4274</v>
      </c>
      <c r="H1750" s="157">
        <v>10172.930900575155</v>
      </c>
    </row>
    <row r="1751" spans="1:8" x14ac:dyDescent="0.25">
      <c r="A1751" s="11" t="s">
        <v>13015</v>
      </c>
      <c r="B1751" s="11" t="s">
        <v>13016</v>
      </c>
      <c r="C1751" s="157">
        <v>14099.210881129795</v>
      </c>
      <c r="F1751" s="11" t="s">
        <v>4045</v>
      </c>
      <c r="G1751" s="11" t="s">
        <v>4046</v>
      </c>
      <c r="H1751" s="157">
        <v>4938.7343297738125</v>
      </c>
    </row>
    <row r="1752" spans="1:8" x14ac:dyDescent="0.25">
      <c r="A1752" s="11" t="s">
        <v>10637</v>
      </c>
      <c r="B1752" s="11" t="s">
        <v>10638</v>
      </c>
      <c r="C1752" s="157">
        <v>13874.018467229114</v>
      </c>
      <c r="F1752" s="11" t="s">
        <v>4153</v>
      </c>
      <c r="G1752" s="11" t="s">
        <v>4154</v>
      </c>
      <c r="H1752" s="157">
        <v>23612.84790399301</v>
      </c>
    </row>
    <row r="1753" spans="1:8" x14ac:dyDescent="0.25">
      <c r="A1753" s="11" t="s">
        <v>8462</v>
      </c>
      <c r="B1753" s="11" t="s">
        <v>8463</v>
      </c>
      <c r="C1753" s="157">
        <v>4700.2637287625666</v>
      </c>
      <c r="F1753" s="11" t="s">
        <v>4145</v>
      </c>
      <c r="G1753" s="11" t="s">
        <v>4146</v>
      </c>
      <c r="H1753" s="157">
        <v>17480.441284317963</v>
      </c>
    </row>
    <row r="1754" spans="1:8" x14ac:dyDescent="0.25">
      <c r="A1754" s="11" t="s">
        <v>6326</v>
      </c>
      <c r="B1754" s="11" t="s">
        <v>6327</v>
      </c>
      <c r="C1754" s="157">
        <v>2440.8057693632909</v>
      </c>
      <c r="F1754" s="11" t="s">
        <v>4303</v>
      </c>
      <c r="G1754" s="11" t="s">
        <v>4304</v>
      </c>
      <c r="H1754" s="157">
        <v>17790.032222679914</v>
      </c>
    </row>
    <row r="1755" spans="1:8" x14ac:dyDescent="0.25">
      <c r="A1755" s="11" t="s">
        <v>5001</v>
      </c>
      <c r="B1755" s="11" t="s">
        <v>5002</v>
      </c>
      <c r="C1755" s="157">
        <v>9498.4062135746481</v>
      </c>
      <c r="D1755" s="12"/>
      <c r="E1755" s="12"/>
      <c r="F1755" s="11" t="s">
        <v>4229</v>
      </c>
      <c r="G1755" s="11" t="s">
        <v>4230</v>
      </c>
      <c r="H1755" s="157">
        <v>10788.362883736303</v>
      </c>
    </row>
    <row r="1756" spans="1:8" x14ac:dyDescent="0.25">
      <c r="A1756" s="11" t="s">
        <v>6671</v>
      </c>
      <c r="B1756" s="11" t="s">
        <v>6672</v>
      </c>
      <c r="C1756" s="157">
        <v>8792.0400635268998</v>
      </c>
      <c r="F1756" s="11" t="s">
        <v>4297</v>
      </c>
      <c r="G1756" s="11" t="s">
        <v>4298</v>
      </c>
      <c r="H1756" s="157">
        <v>11749.958763774741</v>
      </c>
    </row>
    <row r="1757" spans="1:8" x14ac:dyDescent="0.25">
      <c r="A1757" s="11" t="s">
        <v>3842</v>
      </c>
      <c r="B1757" s="11" t="s">
        <v>3843</v>
      </c>
      <c r="C1757" s="157">
        <v>10053.493982022184</v>
      </c>
      <c r="D1757" s="12"/>
      <c r="E1757" s="12"/>
      <c r="F1757" s="11" t="s">
        <v>4221</v>
      </c>
      <c r="G1757" s="11" t="s">
        <v>4222</v>
      </c>
      <c r="H1757" s="157">
        <v>10838.858146689916</v>
      </c>
    </row>
    <row r="1758" spans="1:8" x14ac:dyDescent="0.25">
      <c r="A1758" s="11" t="s">
        <v>9156</v>
      </c>
      <c r="B1758" s="11" t="s">
        <v>9157</v>
      </c>
      <c r="C1758" s="157">
        <v>9132.4467471522184</v>
      </c>
      <c r="F1758" s="11" t="s">
        <v>4181</v>
      </c>
      <c r="G1758" s="11" t="s">
        <v>4182</v>
      </c>
      <c r="H1758" s="157">
        <v>7337.760701560197</v>
      </c>
    </row>
    <row r="1759" spans="1:8" x14ac:dyDescent="0.25">
      <c r="A1759" s="11" t="s">
        <v>9158</v>
      </c>
      <c r="B1759" s="11" t="s">
        <v>9159</v>
      </c>
      <c r="C1759" s="157">
        <v>7295.8525386555202</v>
      </c>
      <c r="F1759" s="11" t="s">
        <v>4237</v>
      </c>
      <c r="G1759" s="11" t="s">
        <v>4238</v>
      </c>
      <c r="H1759" s="157">
        <v>3390.9548986811938</v>
      </c>
    </row>
    <row r="1760" spans="1:8" x14ac:dyDescent="0.25">
      <c r="A1760" s="11" t="s">
        <v>9160</v>
      </c>
      <c r="B1760" s="11" t="s">
        <v>9161</v>
      </c>
      <c r="C1760" s="157">
        <v>23548.489323972739</v>
      </c>
      <c r="F1760" s="11" t="s">
        <v>4281</v>
      </c>
      <c r="G1760" s="11" t="s">
        <v>4282</v>
      </c>
      <c r="H1760" s="157">
        <v>11132.39735539223</v>
      </c>
    </row>
    <row r="1761" spans="1:8" x14ac:dyDescent="0.25">
      <c r="A1761" s="11" t="s">
        <v>3402</v>
      </c>
      <c r="B1761" s="11" t="s">
        <v>3403</v>
      </c>
      <c r="C1761" s="157">
        <v>7491.2104909929112</v>
      </c>
      <c r="D1761" s="12"/>
      <c r="E1761" s="12"/>
      <c r="F1761" s="11" t="s">
        <v>4175</v>
      </c>
      <c r="G1761" s="11" t="s">
        <v>4176</v>
      </c>
      <c r="H1761" s="157">
        <v>5805.7747447884904</v>
      </c>
    </row>
    <row r="1762" spans="1:8" x14ac:dyDescent="0.25">
      <c r="A1762" s="11" t="s">
        <v>3643</v>
      </c>
      <c r="B1762" s="11" t="s">
        <v>3644</v>
      </c>
      <c r="C1762" s="157">
        <v>5661.6968447254303</v>
      </c>
      <c r="D1762" s="12"/>
      <c r="E1762" s="12"/>
      <c r="F1762" s="11" t="s">
        <v>4183</v>
      </c>
      <c r="G1762" s="11" t="s">
        <v>4184</v>
      </c>
      <c r="H1762" s="157">
        <v>7489.9777693904371</v>
      </c>
    </row>
    <row r="1763" spans="1:8" x14ac:dyDescent="0.25">
      <c r="A1763" s="11" t="s">
        <v>4453</v>
      </c>
      <c r="B1763" s="11" t="s">
        <v>4454</v>
      </c>
      <c r="C1763" s="157">
        <v>5763.3971693167396</v>
      </c>
      <c r="D1763" s="12"/>
      <c r="E1763" s="12"/>
      <c r="F1763" s="11" t="s">
        <v>4293</v>
      </c>
      <c r="G1763" s="11" t="s">
        <v>4294</v>
      </c>
      <c r="H1763" s="157">
        <v>5998.6689216413333</v>
      </c>
    </row>
    <row r="1764" spans="1:8" x14ac:dyDescent="0.25">
      <c r="A1764" s="11" t="s">
        <v>9162</v>
      </c>
      <c r="B1764" s="11" t="s">
        <v>9163</v>
      </c>
      <c r="C1764" s="157">
        <v>11420.154601786169</v>
      </c>
      <c r="F1764" s="11" t="s">
        <v>4167</v>
      </c>
      <c r="G1764" s="11" t="s">
        <v>4168</v>
      </c>
      <c r="H1764" s="157">
        <v>15900.674334901454</v>
      </c>
    </row>
    <row r="1765" spans="1:8" x14ac:dyDescent="0.25">
      <c r="A1765" s="11" t="s">
        <v>2921</v>
      </c>
      <c r="B1765" s="11" t="s">
        <v>2922</v>
      </c>
      <c r="C1765" s="157">
        <v>13505.112038219488</v>
      </c>
      <c r="D1765" s="12"/>
      <c r="E1765" s="12"/>
      <c r="F1765" s="11" t="s">
        <v>4043</v>
      </c>
      <c r="G1765" s="11" t="s">
        <v>4044</v>
      </c>
      <c r="H1765" s="157">
        <v>4871.4167877141526</v>
      </c>
    </row>
    <row r="1766" spans="1:8" x14ac:dyDescent="0.25">
      <c r="A1766" s="11" t="s">
        <v>6972</v>
      </c>
      <c r="B1766" s="11" t="s">
        <v>6973</v>
      </c>
      <c r="C1766" s="157">
        <v>5232.6575767536915</v>
      </c>
      <c r="F1766" s="11" t="s">
        <v>4309</v>
      </c>
      <c r="G1766" s="11" t="s">
        <v>4310</v>
      </c>
      <c r="H1766" s="157">
        <v>17150.814455859931</v>
      </c>
    </row>
    <row r="1767" spans="1:8" x14ac:dyDescent="0.25">
      <c r="A1767" s="11" t="s">
        <v>3404</v>
      </c>
      <c r="B1767" s="11" t="s">
        <v>3405</v>
      </c>
      <c r="C1767" s="157">
        <v>16806.15410027844</v>
      </c>
      <c r="D1767" s="12"/>
      <c r="E1767" s="12"/>
      <c r="F1767" s="11" t="s">
        <v>4121</v>
      </c>
      <c r="G1767" s="11" t="s">
        <v>4122</v>
      </c>
      <c r="H1767" s="157">
        <v>8718.0033292696971</v>
      </c>
    </row>
    <row r="1768" spans="1:8" x14ac:dyDescent="0.25">
      <c r="A1768" s="11" t="s">
        <v>12020</v>
      </c>
      <c r="B1768" s="11" t="s">
        <v>12021</v>
      </c>
      <c r="C1768" s="157">
        <v>11337.147022322308</v>
      </c>
      <c r="F1768" s="11" t="s">
        <v>4197</v>
      </c>
      <c r="G1768" s="11" t="s">
        <v>4198</v>
      </c>
      <c r="H1768" s="157">
        <v>4829.438671005224</v>
      </c>
    </row>
    <row r="1769" spans="1:8" x14ac:dyDescent="0.25">
      <c r="A1769" s="11" t="s">
        <v>11369</v>
      </c>
      <c r="B1769" s="11" t="s">
        <v>11370</v>
      </c>
      <c r="C1769" s="157">
        <v>2700.594890179299</v>
      </c>
      <c r="F1769" s="11" t="s">
        <v>5463</v>
      </c>
      <c r="G1769" s="11" t="s">
        <v>5464</v>
      </c>
      <c r="H1769" s="157">
        <v>4403.5075821730543</v>
      </c>
    </row>
    <row r="1770" spans="1:8" x14ac:dyDescent="0.25">
      <c r="A1770" s="11" t="s">
        <v>4073</v>
      </c>
      <c r="B1770" s="11" t="s">
        <v>4074</v>
      </c>
      <c r="C1770" s="157">
        <v>12255.510995742499</v>
      </c>
      <c r="D1770" s="12"/>
      <c r="E1770" s="12"/>
      <c r="F1770" s="11" t="s">
        <v>3977</v>
      </c>
      <c r="G1770" s="11" t="s">
        <v>3978</v>
      </c>
      <c r="H1770" s="157">
        <v>9940.436121962226</v>
      </c>
    </row>
    <row r="1771" spans="1:8" x14ac:dyDescent="0.25">
      <c r="A1771" s="11" t="s">
        <v>6328</v>
      </c>
      <c r="B1771" s="11" t="s">
        <v>6329</v>
      </c>
      <c r="C1771" s="157">
        <v>8235.4981150989697</v>
      </c>
      <c r="F1771" s="11" t="s">
        <v>4077</v>
      </c>
      <c r="G1771" s="11" t="s">
        <v>4078</v>
      </c>
      <c r="H1771" s="157">
        <v>9073.9670320473524</v>
      </c>
    </row>
    <row r="1772" spans="1:8" x14ac:dyDescent="0.25">
      <c r="A1772" s="11" t="s">
        <v>3101</v>
      </c>
      <c r="B1772" s="11" t="s">
        <v>3102</v>
      </c>
      <c r="C1772" s="157">
        <v>18438.819352374212</v>
      </c>
      <c r="D1772" s="12"/>
      <c r="E1772" s="12"/>
      <c r="F1772" s="11" t="s">
        <v>4159</v>
      </c>
      <c r="G1772" s="11" t="s">
        <v>4160</v>
      </c>
      <c r="H1772" s="157">
        <v>7492.8484215374274</v>
      </c>
    </row>
    <row r="1773" spans="1:8" x14ac:dyDescent="0.25">
      <c r="A1773" s="11" t="s">
        <v>13547</v>
      </c>
      <c r="B1773" s="11" t="s">
        <v>13548</v>
      </c>
      <c r="C1773" s="157">
        <v>4300.4091669611826</v>
      </c>
      <c r="F1773" s="11" t="s">
        <v>4137</v>
      </c>
      <c r="G1773" s="11" t="s">
        <v>4138</v>
      </c>
      <c r="H1773" s="157">
        <v>6416.5927471723617</v>
      </c>
    </row>
    <row r="1774" spans="1:8" x14ac:dyDescent="0.25">
      <c r="A1774" s="11" t="s">
        <v>9164</v>
      </c>
      <c r="B1774" s="11" t="s">
        <v>9165</v>
      </c>
      <c r="C1774" s="157">
        <v>17149.005676744346</v>
      </c>
      <c r="F1774" s="11" t="s">
        <v>4067</v>
      </c>
      <c r="G1774" s="11" t="s">
        <v>4068</v>
      </c>
      <c r="H1774" s="157">
        <v>6642.1054772404286</v>
      </c>
    </row>
    <row r="1775" spans="1:8" x14ac:dyDescent="0.25">
      <c r="A1775" s="11" t="s">
        <v>9714</v>
      </c>
      <c r="B1775" s="11" t="s">
        <v>9715</v>
      </c>
      <c r="C1775" s="157">
        <v>10501.998015269841</v>
      </c>
      <c r="F1775" s="11" t="s">
        <v>4135</v>
      </c>
      <c r="G1775" s="11" t="s">
        <v>4136</v>
      </c>
      <c r="H1775" s="157">
        <v>13609.799446930394</v>
      </c>
    </row>
    <row r="1776" spans="1:8" x14ac:dyDescent="0.25">
      <c r="A1776" s="11" t="s">
        <v>7574</v>
      </c>
      <c r="B1776" s="11" t="s">
        <v>7575</v>
      </c>
      <c r="C1776" s="157">
        <v>2904.0321332257895</v>
      </c>
      <c r="F1776" s="11" t="s">
        <v>4059</v>
      </c>
      <c r="G1776" s="11" t="s">
        <v>4060</v>
      </c>
      <c r="H1776" s="157">
        <v>5817.1400560591765</v>
      </c>
    </row>
    <row r="1777" spans="1:8" x14ac:dyDescent="0.25">
      <c r="A1777" s="11" t="s">
        <v>10103</v>
      </c>
      <c r="B1777" s="11" t="s">
        <v>10104</v>
      </c>
      <c r="C1777" s="157">
        <v>6665.5732449193929</v>
      </c>
      <c r="F1777" s="11" t="s">
        <v>4063</v>
      </c>
      <c r="G1777" s="11" t="s">
        <v>4064</v>
      </c>
      <c r="H1777" s="157">
        <v>11198.67054037973</v>
      </c>
    </row>
    <row r="1778" spans="1:8" x14ac:dyDescent="0.25">
      <c r="A1778" s="11" t="s">
        <v>11371</v>
      </c>
      <c r="B1778" s="11" t="s">
        <v>11372</v>
      </c>
      <c r="C1778" s="157">
        <v>5884.4394832482467</v>
      </c>
      <c r="F1778" s="11" t="s">
        <v>4019</v>
      </c>
      <c r="G1778" s="11" t="s">
        <v>4020</v>
      </c>
      <c r="H1778" s="157">
        <v>8960.9520151774541</v>
      </c>
    </row>
    <row r="1779" spans="1:8" x14ac:dyDescent="0.25">
      <c r="A1779" s="11" t="s">
        <v>5994</v>
      </c>
      <c r="B1779" s="11" t="s">
        <v>5995</v>
      </c>
      <c r="C1779" s="157">
        <v>10493.022141009387</v>
      </c>
      <c r="F1779" s="11" t="s">
        <v>4241</v>
      </c>
      <c r="G1779" s="11" t="s">
        <v>4242</v>
      </c>
      <c r="H1779" s="157">
        <v>8419.9727457513291</v>
      </c>
    </row>
    <row r="1780" spans="1:8" x14ac:dyDescent="0.25">
      <c r="A1780" s="11" t="s">
        <v>8738</v>
      </c>
      <c r="B1780" s="11" t="s">
        <v>8739</v>
      </c>
      <c r="C1780" s="157">
        <v>10337.779856428626</v>
      </c>
      <c r="F1780" s="11" t="s">
        <v>4041</v>
      </c>
      <c r="G1780" s="11" t="s">
        <v>4042</v>
      </c>
      <c r="H1780" s="157">
        <v>10981.595441395284</v>
      </c>
    </row>
    <row r="1781" spans="1:8" x14ac:dyDescent="0.25">
      <c r="A1781" s="11" t="s">
        <v>6330</v>
      </c>
      <c r="B1781" s="11" t="s">
        <v>6331</v>
      </c>
      <c r="C1781" s="157">
        <v>4718.5345085399686</v>
      </c>
      <c r="F1781" s="11" t="s">
        <v>4265</v>
      </c>
      <c r="G1781" s="11" t="s">
        <v>4266</v>
      </c>
      <c r="H1781" s="157">
        <v>4865.2298912524802</v>
      </c>
    </row>
    <row r="1782" spans="1:8" x14ac:dyDescent="0.25">
      <c r="A1782" s="11" t="s">
        <v>12368</v>
      </c>
      <c r="B1782" s="11" t="s">
        <v>12369</v>
      </c>
      <c r="C1782" s="157">
        <v>18506.05072979438</v>
      </c>
      <c r="F1782" s="11" t="s">
        <v>4207</v>
      </c>
      <c r="G1782" s="11" t="s">
        <v>4208</v>
      </c>
      <c r="H1782" s="157">
        <v>5133.6642537452526</v>
      </c>
    </row>
    <row r="1783" spans="1:8" x14ac:dyDescent="0.25">
      <c r="A1783" s="11" t="s">
        <v>11373</v>
      </c>
      <c r="B1783" s="11" t="s">
        <v>11374</v>
      </c>
      <c r="C1783" s="157">
        <v>6552.9325313201953</v>
      </c>
      <c r="F1783" s="11" t="s">
        <v>4255</v>
      </c>
      <c r="G1783" s="11" t="s">
        <v>4256</v>
      </c>
      <c r="H1783" s="157">
        <v>4142.5257252812899</v>
      </c>
    </row>
    <row r="1784" spans="1:8" x14ac:dyDescent="0.25">
      <c r="A1784" s="11" t="s">
        <v>10639</v>
      </c>
      <c r="B1784" s="11" t="s">
        <v>10640</v>
      </c>
      <c r="C1784" s="157">
        <v>12475.40538143372</v>
      </c>
      <c r="F1784" s="11" t="s">
        <v>4279</v>
      </c>
      <c r="G1784" s="11" t="s">
        <v>4280</v>
      </c>
      <c r="H1784" s="157">
        <v>11327.105448379883</v>
      </c>
    </row>
    <row r="1785" spans="1:8" x14ac:dyDescent="0.25">
      <c r="A1785" s="11" t="s">
        <v>10641</v>
      </c>
      <c r="B1785" s="11" t="s">
        <v>10642</v>
      </c>
      <c r="C1785" s="157">
        <v>3756.532704043068</v>
      </c>
      <c r="F1785" s="11" t="s">
        <v>4057</v>
      </c>
      <c r="G1785" s="11" t="s">
        <v>4058</v>
      </c>
      <c r="H1785" s="157">
        <v>3533.8294181298843</v>
      </c>
    </row>
    <row r="1786" spans="1:8" x14ac:dyDescent="0.25">
      <c r="A1786" s="11" t="s">
        <v>10643</v>
      </c>
      <c r="B1786" s="11" t="s">
        <v>10644</v>
      </c>
      <c r="C1786" s="157">
        <v>10634.154037708793</v>
      </c>
      <c r="F1786" s="11" t="s">
        <v>5005</v>
      </c>
      <c r="G1786" s="11" t="s">
        <v>5006</v>
      </c>
      <c r="H1786" s="157">
        <v>7387.3791572560303</v>
      </c>
    </row>
    <row r="1787" spans="1:8" x14ac:dyDescent="0.25">
      <c r="A1787" s="11" t="s">
        <v>13960</v>
      </c>
      <c r="B1787" s="11" t="s">
        <v>13961</v>
      </c>
      <c r="C1787" s="157">
        <v>24104.606587577397</v>
      </c>
      <c r="F1787" s="11" t="s">
        <v>5231</v>
      </c>
      <c r="G1787" s="11" t="s">
        <v>5232</v>
      </c>
      <c r="H1787" s="157">
        <v>13571.769081800407</v>
      </c>
    </row>
    <row r="1788" spans="1:8" x14ac:dyDescent="0.25">
      <c r="A1788" s="11" t="s">
        <v>2923</v>
      </c>
      <c r="B1788" s="11" t="s">
        <v>2924</v>
      </c>
      <c r="C1788" s="157">
        <v>12535.21400038603</v>
      </c>
      <c r="D1788" s="12"/>
      <c r="E1788" s="12"/>
      <c r="F1788" s="11" t="s">
        <v>5345</v>
      </c>
      <c r="G1788" s="11" t="s">
        <v>5346</v>
      </c>
      <c r="H1788" s="157">
        <v>7243.4737325015039</v>
      </c>
    </row>
    <row r="1789" spans="1:8" x14ac:dyDescent="0.25">
      <c r="A1789" s="11" t="s">
        <v>6332</v>
      </c>
      <c r="B1789" s="11" t="s">
        <v>6333</v>
      </c>
      <c r="C1789" s="157">
        <v>4242.510836175391</v>
      </c>
      <c r="F1789" s="11" t="s">
        <v>5137</v>
      </c>
      <c r="G1789" s="11" t="s">
        <v>5138</v>
      </c>
      <c r="H1789" s="157">
        <v>6747.1673509203911</v>
      </c>
    </row>
    <row r="1790" spans="1:8" x14ac:dyDescent="0.25">
      <c r="A1790" s="11" t="s">
        <v>4455</v>
      </c>
      <c r="B1790" s="11" t="s">
        <v>4456</v>
      </c>
      <c r="C1790" s="157">
        <v>8204.9480366306725</v>
      </c>
      <c r="D1790" s="12"/>
      <c r="E1790" s="12"/>
      <c r="F1790" s="11" t="s">
        <v>5380</v>
      </c>
      <c r="G1790" s="11" t="s">
        <v>5381</v>
      </c>
      <c r="H1790" s="157">
        <v>18453.124702798483</v>
      </c>
    </row>
    <row r="1791" spans="1:8" x14ac:dyDescent="0.25">
      <c r="A1791" s="11" t="s">
        <v>4457</v>
      </c>
      <c r="B1791" s="11" t="s">
        <v>4458</v>
      </c>
      <c r="C1791" s="157">
        <v>5387.4603782042914</v>
      </c>
      <c r="D1791" s="12"/>
      <c r="E1791" s="12"/>
      <c r="F1791" s="11" t="s">
        <v>5459</v>
      </c>
      <c r="G1791" s="11" t="s">
        <v>5460</v>
      </c>
      <c r="H1791" s="157">
        <v>6006.3853714625575</v>
      </c>
    </row>
    <row r="1792" spans="1:8" x14ac:dyDescent="0.25">
      <c r="A1792" s="11" t="s">
        <v>5003</v>
      </c>
      <c r="B1792" s="11" t="s">
        <v>5004</v>
      </c>
      <c r="C1792" s="157">
        <v>2691.0201124046298</v>
      </c>
      <c r="D1792" s="12"/>
      <c r="E1792" s="12"/>
      <c r="F1792" s="11" t="s">
        <v>5268</v>
      </c>
      <c r="G1792" s="11" t="s">
        <v>5269</v>
      </c>
      <c r="H1792" s="157">
        <v>10293.520512083987</v>
      </c>
    </row>
    <row r="1793" spans="1:8" x14ac:dyDescent="0.25">
      <c r="A1793" s="11" t="s">
        <v>6334</v>
      </c>
      <c r="B1793" s="11" t="s">
        <v>6335</v>
      </c>
      <c r="C1793" s="157">
        <v>8545.2259049122931</v>
      </c>
      <c r="F1793" s="11" t="s">
        <v>4999</v>
      </c>
      <c r="G1793" s="11" t="s">
        <v>5000</v>
      </c>
      <c r="H1793" s="157">
        <v>12471.62935577498</v>
      </c>
    </row>
    <row r="1794" spans="1:8" x14ac:dyDescent="0.25">
      <c r="A1794" s="11" t="s">
        <v>11375</v>
      </c>
      <c r="B1794" s="11" t="s">
        <v>11376</v>
      </c>
      <c r="C1794" s="157">
        <v>14753.012662928961</v>
      </c>
      <c r="F1794" s="11" t="s">
        <v>5288</v>
      </c>
      <c r="G1794" s="11" t="s">
        <v>5289</v>
      </c>
      <c r="H1794" s="157">
        <v>2101.7823290239594</v>
      </c>
    </row>
    <row r="1795" spans="1:8" x14ac:dyDescent="0.25">
      <c r="A1795" s="11" t="s">
        <v>9716</v>
      </c>
      <c r="B1795" s="11" t="s">
        <v>9717</v>
      </c>
      <c r="C1795" s="157">
        <v>11855.891602313688</v>
      </c>
      <c r="F1795" s="11" t="s">
        <v>5165</v>
      </c>
      <c r="G1795" s="11" t="s">
        <v>5166</v>
      </c>
      <c r="H1795" s="157">
        <v>8552.2041996122771</v>
      </c>
    </row>
    <row r="1796" spans="1:8" x14ac:dyDescent="0.25">
      <c r="A1796" s="11" t="s">
        <v>12022</v>
      </c>
      <c r="B1796" s="11" t="s">
        <v>12023</v>
      </c>
      <c r="C1796" s="157">
        <v>7299.7763533384586</v>
      </c>
      <c r="F1796" s="11" t="s">
        <v>4934</v>
      </c>
      <c r="G1796" s="11" t="s">
        <v>4935</v>
      </c>
      <c r="H1796" s="157">
        <v>9062.7972173496637</v>
      </c>
    </row>
    <row r="1797" spans="1:8" x14ac:dyDescent="0.25">
      <c r="A1797" s="11" t="s">
        <v>2753</v>
      </c>
      <c r="B1797" s="11" t="s">
        <v>2754</v>
      </c>
      <c r="C1797" s="157">
        <v>8350.2196399409622</v>
      </c>
      <c r="D1797" s="12"/>
      <c r="E1797" s="12"/>
      <c r="F1797" s="11" t="s">
        <v>4863</v>
      </c>
      <c r="G1797" s="11" t="s">
        <v>4864</v>
      </c>
      <c r="H1797" s="157">
        <v>9648.2045036359759</v>
      </c>
    </row>
    <row r="1798" spans="1:8" x14ac:dyDescent="0.25">
      <c r="A1798" s="11" t="s">
        <v>13962</v>
      </c>
      <c r="B1798" s="11" t="s">
        <v>13963</v>
      </c>
      <c r="C1798" s="157">
        <v>12854.967126761918</v>
      </c>
      <c r="F1798" s="11" t="s">
        <v>5495</v>
      </c>
      <c r="G1798" s="11" t="s">
        <v>5496</v>
      </c>
      <c r="H1798" s="157">
        <v>14150.450207952006</v>
      </c>
    </row>
    <row r="1799" spans="1:8" x14ac:dyDescent="0.25">
      <c r="A1799" s="11" t="s">
        <v>13549</v>
      </c>
      <c r="B1799" s="11" t="s">
        <v>13550</v>
      </c>
      <c r="C1799" s="157">
        <v>17137.952233042102</v>
      </c>
      <c r="F1799" s="11" t="s">
        <v>5315</v>
      </c>
      <c r="G1799" s="11" t="s">
        <v>5316</v>
      </c>
      <c r="H1799" s="157">
        <v>7810.1487666613684</v>
      </c>
    </row>
    <row r="1800" spans="1:8" x14ac:dyDescent="0.25">
      <c r="A1800" s="11" t="s">
        <v>4075</v>
      </c>
      <c r="B1800" s="11" t="s">
        <v>4076</v>
      </c>
      <c r="C1800" s="157">
        <v>8305.0488354649806</v>
      </c>
      <c r="D1800" s="12"/>
      <c r="E1800" s="12"/>
      <c r="F1800" s="11" t="s">
        <v>5313</v>
      </c>
      <c r="G1800" s="11" t="s">
        <v>5314</v>
      </c>
      <c r="H1800" s="157">
        <v>7332.4120820884464</v>
      </c>
    </row>
    <row r="1801" spans="1:8" x14ac:dyDescent="0.25">
      <c r="A1801" s="11" t="s">
        <v>11377</v>
      </c>
      <c r="B1801" s="11" t="s">
        <v>11378</v>
      </c>
      <c r="C1801" s="157">
        <v>10316.205097859331</v>
      </c>
      <c r="F1801" s="11" t="s">
        <v>5109</v>
      </c>
      <c r="G1801" s="11" t="s">
        <v>5110</v>
      </c>
      <c r="H1801" s="157">
        <v>6349.1822075395803</v>
      </c>
    </row>
    <row r="1802" spans="1:8" x14ac:dyDescent="0.25">
      <c r="A1802" s="11" t="s">
        <v>14564</v>
      </c>
      <c r="B1802" s="11" t="s">
        <v>14565</v>
      </c>
      <c r="C1802" s="157">
        <v>13851.440712250213</v>
      </c>
      <c r="F1802" s="11" t="s">
        <v>5451</v>
      </c>
      <c r="G1802" s="11" t="s">
        <v>5452</v>
      </c>
      <c r="H1802" s="157">
        <v>17925.732503106636</v>
      </c>
    </row>
    <row r="1803" spans="1:8" x14ac:dyDescent="0.25">
      <c r="A1803" s="11" t="s">
        <v>13551</v>
      </c>
      <c r="B1803" s="11" t="s">
        <v>13552</v>
      </c>
      <c r="C1803" s="157">
        <v>13507.752571889892</v>
      </c>
      <c r="F1803" s="11" t="s">
        <v>5254</v>
      </c>
      <c r="G1803" s="11" t="s">
        <v>5255</v>
      </c>
      <c r="H1803" s="157">
        <v>6726.7007759123035</v>
      </c>
    </row>
    <row r="1804" spans="1:8" x14ac:dyDescent="0.25">
      <c r="A1804" s="11" t="s">
        <v>12024</v>
      </c>
      <c r="B1804" s="11" t="s">
        <v>12025</v>
      </c>
      <c r="C1804" s="157">
        <v>7234.3348390738338</v>
      </c>
      <c r="F1804" s="11" t="s">
        <v>5409</v>
      </c>
      <c r="G1804" s="11" t="s">
        <v>5410</v>
      </c>
      <c r="H1804" s="157">
        <v>20563.395779279806</v>
      </c>
    </row>
    <row r="1805" spans="1:8" x14ac:dyDescent="0.25">
      <c r="A1805" s="11" t="s">
        <v>3645</v>
      </c>
      <c r="B1805" s="11" t="s">
        <v>3646</v>
      </c>
      <c r="C1805" s="157">
        <v>2097.6016383677111</v>
      </c>
      <c r="D1805" s="12"/>
      <c r="E1805" s="12"/>
      <c r="F1805" s="11" t="s">
        <v>5384</v>
      </c>
      <c r="G1805" s="11" t="s">
        <v>5385</v>
      </c>
      <c r="H1805" s="157">
        <v>19327.472352930839</v>
      </c>
    </row>
    <row r="1806" spans="1:8" x14ac:dyDescent="0.25">
      <c r="A1806" s="11" t="s">
        <v>2755</v>
      </c>
      <c r="B1806" s="11" t="s">
        <v>2756</v>
      </c>
      <c r="C1806" s="157">
        <v>13149.275763678008</v>
      </c>
      <c r="D1806" s="12"/>
      <c r="E1806" s="12"/>
      <c r="F1806" s="11" t="s">
        <v>5428</v>
      </c>
      <c r="G1806" s="11" t="s">
        <v>5429</v>
      </c>
      <c r="H1806" s="157">
        <v>6958.339996424088</v>
      </c>
    </row>
    <row r="1807" spans="1:8" x14ac:dyDescent="0.25">
      <c r="A1807" s="11" t="s">
        <v>11379</v>
      </c>
      <c r="B1807" s="11" t="s">
        <v>11380</v>
      </c>
      <c r="C1807" s="157">
        <v>11205.180920682504</v>
      </c>
      <c r="F1807" s="11" t="s">
        <v>5233</v>
      </c>
      <c r="G1807" s="11" t="s">
        <v>5234</v>
      </c>
      <c r="H1807" s="157">
        <v>4286.0726970431251</v>
      </c>
    </row>
    <row r="1808" spans="1:8" x14ac:dyDescent="0.25">
      <c r="A1808" s="11" t="s">
        <v>11381</v>
      </c>
      <c r="B1808" s="11" t="s">
        <v>11382</v>
      </c>
      <c r="C1808" s="157">
        <v>12886.299092683268</v>
      </c>
      <c r="F1808" s="11" t="s">
        <v>4882</v>
      </c>
      <c r="G1808" s="11" t="s">
        <v>4883</v>
      </c>
      <c r="H1808" s="157">
        <v>10826.364007521775</v>
      </c>
    </row>
    <row r="1809" spans="1:8" x14ac:dyDescent="0.25">
      <c r="A1809" s="11" t="s">
        <v>10645</v>
      </c>
      <c r="B1809" s="11" t="s">
        <v>10646</v>
      </c>
      <c r="C1809" s="157">
        <v>10255.971804323744</v>
      </c>
      <c r="F1809" s="11" t="s">
        <v>4989</v>
      </c>
      <c r="G1809" s="11" t="s">
        <v>4990</v>
      </c>
      <c r="H1809" s="157">
        <v>6226.0080144109506</v>
      </c>
    </row>
    <row r="1810" spans="1:8" x14ac:dyDescent="0.25">
      <c r="A1810" s="11" t="s">
        <v>10647</v>
      </c>
      <c r="B1810" s="11" t="s">
        <v>10648</v>
      </c>
      <c r="C1810" s="157">
        <v>6980.7288445546255</v>
      </c>
      <c r="F1810" s="11" t="s">
        <v>4918</v>
      </c>
      <c r="G1810" s="11" t="s">
        <v>4919</v>
      </c>
      <c r="H1810" s="157">
        <v>6182.5505205735062</v>
      </c>
    </row>
    <row r="1811" spans="1:8" x14ac:dyDescent="0.25">
      <c r="A1811" s="11" t="s">
        <v>13329</v>
      </c>
      <c r="B1811" s="11" t="s">
        <v>13330</v>
      </c>
      <c r="C1811" s="157">
        <v>7580.4976204274917</v>
      </c>
      <c r="F1811" s="11" t="s">
        <v>5013</v>
      </c>
      <c r="G1811" s="11" t="s">
        <v>5014</v>
      </c>
      <c r="H1811" s="157">
        <v>9237.7355483182109</v>
      </c>
    </row>
    <row r="1812" spans="1:8" x14ac:dyDescent="0.25">
      <c r="A1812" s="11" t="s">
        <v>6673</v>
      </c>
      <c r="B1812" s="11" t="s">
        <v>6674</v>
      </c>
      <c r="C1812" s="157">
        <v>4207.1745226782296</v>
      </c>
      <c r="F1812" s="11" t="s">
        <v>5099</v>
      </c>
      <c r="G1812" s="11" t="s">
        <v>5100</v>
      </c>
      <c r="H1812" s="157">
        <v>16884.318011326704</v>
      </c>
    </row>
    <row r="1813" spans="1:8" x14ac:dyDescent="0.25">
      <c r="A1813" s="11" t="s">
        <v>12778</v>
      </c>
      <c r="B1813" s="11" t="s">
        <v>12779</v>
      </c>
      <c r="C1813" s="157">
        <v>12550.556354963343</v>
      </c>
      <c r="F1813" s="11" t="s">
        <v>5411</v>
      </c>
      <c r="G1813" s="11" t="s">
        <v>5412</v>
      </c>
      <c r="H1813" s="157">
        <v>3965.1882756539103</v>
      </c>
    </row>
    <row r="1814" spans="1:8" x14ac:dyDescent="0.25">
      <c r="A1814" s="11" t="s">
        <v>14429</v>
      </c>
      <c r="B1814" s="11" t="s">
        <v>14430</v>
      </c>
      <c r="C1814" s="157">
        <v>5222.0257514546838</v>
      </c>
      <c r="F1814" s="11" t="s">
        <v>5123</v>
      </c>
      <c r="G1814" s="11" t="s">
        <v>5124</v>
      </c>
      <c r="H1814" s="157">
        <v>7412.4136158208112</v>
      </c>
    </row>
    <row r="1815" spans="1:8" x14ac:dyDescent="0.25">
      <c r="A1815" s="11" t="s">
        <v>14566</v>
      </c>
      <c r="B1815" s="11" t="s">
        <v>14567</v>
      </c>
      <c r="C1815" s="157">
        <v>12217.654470860241</v>
      </c>
      <c r="F1815" s="11" t="s">
        <v>5399</v>
      </c>
      <c r="G1815" s="11" t="s">
        <v>5400</v>
      </c>
      <c r="H1815" s="157">
        <v>10851.532571236286</v>
      </c>
    </row>
    <row r="1816" spans="1:8" x14ac:dyDescent="0.25">
      <c r="A1816" s="11" t="s">
        <v>12617</v>
      </c>
      <c r="B1816" s="11" t="s">
        <v>12618</v>
      </c>
      <c r="C1816" s="157">
        <v>28672.900818414884</v>
      </c>
      <c r="F1816" s="11" t="s">
        <v>5363</v>
      </c>
      <c r="G1816" s="11" t="s">
        <v>5364</v>
      </c>
      <c r="H1816" s="157">
        <v>7449.7519827500782</v>
      </c>
    </row>
    <row r="1817" spans="1:8" x14ac:dyDescent="0.25">
      <c r="A1817" s="11" t="s">
        <v>5628</v>
      </c>
      <c r="B1817" s="11" t="s">
        <v>5629</v>
      </c>
      <c r="C1817" s="157">
        <v>9869.4637433518837</v>
      </c>
      <c r="F1817" s="11" t="s">
        <v>4880</v>
      </c>
      <c r="G1817" s="11" t="s">
        <v>4881</v>
      </c>
      <c r="H1817" s="157">
        <v>6786.1467563134247</v>
      </c>
    </row>
    <row r="1818" spans="1:8" x14ac:dyDescent="0.25">
      <c r="A1818" s="11" t="s">
        <v>7576</v>
      </c>
      <c r="B1818" s="11" t="s">
        <v>7577</v>
      </c>
      <c r="C1818" s="157">
        <v>11749.758370019545</v>
      </c>
      <c r="F1818" s="11" t="s">
        <v>5307</v>
      </c>
      <c r="G1818" s="11" t="s">
        <v>5308</v>
      </c>
      <c r="H1818" s="157">
        <v>6448.6442164847658</v>
      </c>
    </row>
    <row r="1819" spans="1:8" x14ac:dyDescent="0.25">
      <c r="A1819" s="11" t="s">
        <v>8092</v>
      </c>
      <c r="B1819" s="11" t="s">
        <v>8093</v>
      </c>
      <c r="C1819" s="157">
        <v>19688.75929985517</v>
      </c>
      <c r="F1819" s="11" t="s">
        <v>5065</v>
      </c>
      <c r="G1819" s="11" t="s">
        <v>5066</v>
      </c>
      <c r="H1819" s="157">
        <v>3174.013622679136</v>
      </c>
    </row>
    <row r="1820" spans="1:8" x14ac:dyDescent="0.25">
      <c r="A1820" s="11" t="s">
        <v>7578</v>
      </c>
      <c r="B1820" s="11" t="s">
        <v>7579</v>
      </c>
      <c r="C1820" s="157">
        <v>15784.612858120738</v>
      </c>
      <c r="F1820" s="11" t="s">
        <v>5426</v>
      </c>
      <c r="G1820" s="11" t="s">
        <v>5427</v>
      </c>
      <c r="H1820" s="157">
        <v>11865.241436113669</v>
      </c>
    </row>
    <row r="1821" spans="1:8" x14ac:dyDescent="0.25">
      <c r="A1821" s="11" t="s">
        <v>3103</v>
      </c>
      <c r="B1821" s="11" t="s">
        <v>3104</v>
      </c>
      <c r="C1821" s="157">
        <v>11150.852742345904</v>
      </c>
      <c r="D1821" s="12"/>
      <c r="E1821" s="12"/>
      <c r="F1821" s="11" t="s">
        <v>5025</v>
      </c>
      <c r="G1821" s="11" t="s">
        <v>5026</v>
      </c>
      <c r="H1821" s="157">
        <v>23208.820989550281</v>
      </c>
    </row>
    <row r="1822" spans="1:8" x14ac:dyDescent="0.25">
      <c r="A1822" s="11" t="s">
        <v>3844</v>
      </c>
      <c r="B1822" s="11" t="s">
        <v>3845</v>
      </c>
      <c r="C1822" s="157">
        <v>8173.554847745364</v>
      </c>
      <c r="D1822" s="12"/>
      <c r="E1822" s="12"/>
      <c r="F1822" s="11" t="s">
        <v>5327</v>
      </c>
      <c r="G1822" s="11" t="s">
        <v>5328</v>
      </c>
      <c r="H1822" s="157">
        <v>4407.4917666752208</v>
      </c>
    </row>
    <row r="1823" spans="1:8" x14ac:dyDescent="0.25">
      <c r="A1823" s="11" t="s">
        <v>12780</v>
      </c>
      <c r="B1823" s="11" t="s">
        <v>12781</v>
      </c>
      <c r="C1823" s="157">
        <v>10684.891918142202</v>
      </c>
      <c r="F1823" s="11" t="s">
        <v>4987</v>
      </c>
      <c r="G1823" s="11" t="s">
        <v>4988</v>
      </c>
      <c r="H1823" s="157">
        <v>11237.462061407394</v>
      </c>
    </row>
    <row r="1824" spans="1:8" x14ac:dyDescent="0.25">
      <c r="A1824" s="11" t="s">
        <v>5630</v>
      </c>
      <c r="B1824" s="11" t="s">
        <v>5631</v>
      </c>
      <c r="C1824" s="157">
        <v>6189.3376632554473</v>
      </c>
      <c r="F1824" s="11" t="s">
        <v>5422</v>
      </c>
      <c r="G1824" s="11" t="s">
        <v>5423</v>
      </c>
      <c r="H1824" s="157">
        <v>5264.1158425250105</v>
      </c>
    </row>
    <row r="1825" spans="1:8" x14ac:dyDescent="0.25">
      <c r="A1825" s="11" t="s">
        <v>9718</v>
      </c>
      <c r="B1825" s="11" t="s">
        <v>9719</v>
      </c>
      <c r="C1825" s="157">
        <v>15242.677512113973</v>
      </c>
      <c r="F1825" s="11" t="s">
        <v>5151</v>
      </c>
      <c r="G1825" s="11" t="s">
        <v>5152</v>
      </c>
      <c r="H1825" s="157">
        <v>7699.7198923313608</v>
      </c>
    </row>
    <row r="1826" spans="1:8" x14ac:dyDescent="0.25">
      <c r="A1826" s="11" t="s">
        <v>9166</v>
      </c>
      <c r="B1826" s="11" t="s">
        <v>9167</v>
      </c>
      <c r="C1826" s="157">
        <v>9524.3661653178497</v>
      </c>
      <c r="F1826" s="11" t="s">
        <v>5027</v>
      </c>
      <c r="G1826" s="11" t="s">
        <v>5028</v>
      </c>
      <c r="H1826" s="157">
        <v>80437.975127237194</v>
      </c>
    </row>
    <row r="1827" spans="1:8" x14ac:dyDescent="0.25">
      <c r="A1827" s="11" t="s">
        <v>6974</v>
      </c>
      <c r="B1827" s="11" t="s">
        <v>6975</v>
      </c>
      <c r="C1827" s="157">
        <v>13663.712585322695</v>
      </c>
      <c r="F1827" s="11" t="s">
        <v>4936</v>
      </c>
      <c r="G1827" s="11" t="s">
        <v>3339</v>
      </c>
      <c r="H1827" s="157">
        <v>8837.2219979139263</v>
      </c>
    </row>
    <row r="1828" spans="1:8" x14ac:dyDescent="0.25">
      <c r="A1828" s="11" t="s">
        <v>6675</v>
      </c>
      <c r="B1828" s="11" t="s">
        <v>6676</v>
      </c>
      <c r="C1828" s="157">
        <v>9949.0092910213098</v>
      </c>
      <c r="F1828" s="11" t="s">
        <v>5419</v>
      </c>
      <c r="G1828" s="11" t="s">
        <v>4772</v>
      </c>
      <c r="H1828" s="157">
        <v>13697.922628583941</v>
      </c>
    </row>
    <row r="1829" spans="1:8" x14ac:dyDescent="0.25">
      <c r="A1829" s="11" t="s">
        <v>13331</v>
      </c>
      <c r="B1829" s="11" t="s">
        <v>13332</v>
      </c>
      <c r="C1829" s="157">
        <v>12293.418859670574</v>
      </c>
      <c r="F1829" s="11" t="s">
        <v>4873</v>
      </c>
      <c r="G1829" s="11" t="s">
        <v>4874</v>
      </c>
      <c r="H1829" s="157">
        <v>18135.468368777925</v>
      </c>
    </row>
    <row r="1830" spans="1:8" x14ac:dyDescent="0.25">
      <c r="A1830" s="11" t="s">
        <v>5005</v>
      </c>
      <c r="B1830" s="11" t="s">
        <v>5006</v>
      </c>
      <c r="C1830" s="157">
        <v>7387.3791572560303</v>
      </c>
      <c r="D1830" s="12"/>
      <c r="E1830" s="12"/>
      <c r="F1830" s="11" t="s">
        <v>5225</v>
      </c>
      <c r="G1830" s="11" t="s">
        <v>5226</v>
      </c>
      <c r="H1830" s="157">
        <v>5266.7654012776138</v>
      </c>
    </row>
    <row r="1831" spans="1:8" x14ac:dyDescent="0.25">
      <c r="A1831" s="11" t="s">
        <v>9168</v>
      </c>
      <c r="B1831" s="11" t="s">
        <v>9169</v>
      </c>
      <c r="C1831" s="157">
        <v>9448.8428685305807</v>
      </c>
      <c r="F1831" s="11" t="s">
        <v>5007</v>
      </c>
      <c r="G1831" s="11" t="s">
        <v>5008</v>
      </c>
      <c r="H1831" s="157">
        <v>14224.890571062926</v>
      </c>
    </row>
    <row r="1832" spans="1:8" x14ac:dyDescent="0.25">
      <c r="A1832" s="11" t="s">
        <v>7580</v>
      </c>
      <c r="B1832" s="11" t="s">
        <v>7581</v>
      </c>
      <c r="C1832" s="157">
        <v>10911.557231940169</v>
      </c>
      <c r="F1832" s="11" t="s">
        <v>5181</v>
      </c>
      <c r="G1832" s="11" t="s">
        <v>5182</v>
      </c>
      <c r="H1832" s="157">
        <v>9839.9636300391958</v>
      </c>
    </row>
    <row r="1833" spans="1:8" x14ac:dyDescent="0.25">
      <c r="A1833" s="11" t="s">
        <v>13553</v>
      </c>
      <c r="B1833" s="11" t="s">
        <v>13554</v>
      </c>
      <c r="C1833" s="157">
        <v>27986.241467126412</v>
      </c>
      <c r="F1833" s="11" t="s">
        <v>5207</v>
      </c>
      <c r="G1833" s="11" t="s">
        <v>5208</v>
      </c>
      <c r="H1833" s="157">
        <v>6929.0620600330549</v>
      </c>
    </row>
    <row r="1834" spans="1:8" x14ac:dyDescent="0.25">
      <c r="A1834" s="11" t="s">
        <v>10105</v>
      </c>
      <c r="B1834" s="11" t="s">
        <v>10106</v>
      </c>
      <c r="C1834" s="157">
        <v>8219.4360646120876</v>
      </c>
      <c r="F1834" s="11" t="s">
        <v>5139</v>
      </c>
      <c r="G1834" s="11" t="s">
        <v>5140</v>
      </c>
      <c r="H1834" s="157">
        <v>5473.3037752548671</v>
      </c>
    </row>
    <row r="1835" spans="1:8" x14ac:dyDescent="0.25">
      <c r="A1835" s="11" t="s">
        <v>8094</v>
      </c>
      <c r="B1835" s="11" t="s">
        <v>8095</v>
      </c>
      <c r="C1835" s="157">
        <v>12493.699425115443</v>
      </c>
      <c r="F1835" s="11" t="s">
        <v>5309</v>
      </c>
      <c r="G1835" s="11" t="s">
        <v>5310</v>
      </c>
      <c r="H1835" s="157">
        <v>8174.8447107381162</v>
      </c>
    </row>
    <row r="1836" spans="1:8" x14ac:dyDescent="0.25">
      <c r="A1836" s="11" t="s">
        <v>13333</v>
      </c>
      <c r="B1836" s="11" t="s">
        <v>13334</v>
      </c>
      <c r="C1836" s="157">
        <v>8051.378906571369</v>
      </c>
      <c r="F1836" s="11" t="s">
        <v>5153</v>
      </c>
      <c r="G1836" s="11" t="s">
        <v>5154</v>
      </c>
      <c r="H1836" s="157">
        <v>5795.5096991133169</v>
      </c>
    </row>
    <row r="1837" spans="1:8" x14ac:dyDescent="0.25">
      <c r="A1837" s="11" t="s">
        <v>10649</v>
      </c>
      <c r="B1837" s="11" t="s">
        <v>10650</v>
      </c>
      <c r="C1837" s="157">
        <v>6304.0944092149266</v>
      </c>
      <c r="F1837" s="11" t="s">
        <v>5467</v>
      </c>
      <c r="G1837" s="11" t="s">
        <v>5468</v>
      </c>
      <c r="H1837" s="157">
        <v>6648.3324424199609</v>
      </c>
    </row>
    <row r="1838" spans="1:8" x14ac:dyDescent="0.25">
      <c r="A1838" s="11" t="s">
        <v>4459</v>
      </c>
      <c r="B1838" s="11" t="s">
        <v>4460</v>
      </c>
      <c r="C1838" s="157">
        <v>10018.462053222573</v>
      </c>
      <c r="D1838" s="12"/>
      <c r="E1838" s="12"/>
      <c r="F1838" s="11" t="s">
        <v>5119</v>
      </c>
      <c r="G1838" s="11" t="s">
        <v>5120</v>
      </c>
      <c r="H1838" s="157">
        <v>6726.1399920820541</v>
      </c>
    </row>
    <row r="1839" spans="1:8" x14ac:dyDescent="0.25">
      <c r="A1839" s="11" t="s">
        <v>10651</v>
      </c>
      <c r="B1839" s="11" t="s">
        <v>10652</v>
      </c>
      <c r="C1839" s="157">
        <v>8824.1320643308372</v>
      </c>
      <c r="F1839" s="11" t="s">
        <v>5347</v>
      </c>
      <c r="G1839" s="11" t="s">
        <v>5348</v>
      </c>
      <c r="H1839" s="157">
        <v>7498.5461939277975</v>
      </c>
    </row>
    <row r="1840" spans="1:8" x14ac:dyDescent="0.25">
      <c r="A1840" s="11" t="s">
        <v>14084</v>
      </c>
      <c r="B1840" s="11" t="s">
        <v>14085</v>
      </c>
      <c r="C1840" s="157">
        <v>9136.525781819284</v>
      </c>
      <c r="F1840" s="11" t="s">
        <v>5237</v>
      </c>
      <c r="G1840" s="11" t="s">
        <v>5238</v>
      </c>
      <c r="H1840" s="157">
        <v>5589.7363936827005</v>
      </c>
    </row>
    <row r="1841" spans="1:8" x14ac:dyDescent="0.25">
      <c r="A1841" s="11" t="s">
        <v>7393</v>
      </c>
      <c r="B1841" s="11" t="s">
        <v>7394</v>
      </c>
      <c r="C1841" s="157">
        <v>6809.8554377748669</v>
      </c>
      <c r="F1841" s="11" t="s">
        <v>5432</v>
      </c>
      <c r="G1841" s="11" t="s">
        <v>5433</v>
      </c>
      <c r="H1841" s="157">
        <v>4641.1465444379692</v>
      </c>
    </row>
    <row r="1842" spans="1:8" x14ac:dyDescent="0.25">
      <c r="A1842" s="11" t="s">
        <v>14260</v>
      </c>
      <c r="B1842" s="11" t="s">
        <v>14261</v>
      </c>
      <c r="C1842" s="157">
        <v>4414.9454183176322</v>
      </c>
      <c r="F1842" s="11" t="s">
        <v>5434</v>
      </c>
      <c r="G1842" s="11" t="s">
        <v>5435</v>
      </c>
      <c r="H1842" s="157">
        <v>5474.3139723821778</v>
      </c>
    </row>
    <row r="1843" spans="1:8" x14ac:dyDescent="0.25">
      <c r="A1843" s="11" t="s">
        <v>9720</v>
      </c>
      <c r="B1843" s="11" t="s">
        <v>9721</v>
      </c>
      <c r="C1843" s="157">
        <v>7099.3517526592605</v>
      </c>
      <c r="F1843" s="11" t="s">
        <v>5087</v>
      </c>
      <c r="G1843" s="11" t="s">
        <v>5088</v>
      </c>
      <c r="H1843" s="157">
        <v>5583.1470713140352</v>
      </c>
    </row>
    <row r="1844" spans="1:8" x14ac:dyDescent="0.25">
      <c r="A1844" s="11" t="s">
        <v>11383</v>
      </c>
      <c r="B1844" s="11" t="s">
        <v>11384</v>
      </c>
      <c r="C1844" s="157">
        <v>2618.1232915851883</v>
      </c>
      <c r="F1844" s="11" t="s">
        <v>4853</v>
      </c>
      <c r="G1844" s="11" t="s">
        <v>4854</v>
      </c>
      <c r="H1844" s="157">
        <v>6084.3404191443251</v>
      </c>
    </row>
    <row r="1845" spans="1:8" x14ac:dyDescent="0.25">
      <c r="A1845" s="11" t="s">
        <v>3846</v>
      </c>
      <c r="B1845" s="11" t="s">
        <v>3847</v>
      </c>
      <c r="C1845" s="157">
        <v>14253.318390699893</v>
      </c>
      <c r="D1845" s="12"/>
      <c r="E1845" s="12"/>
      <c r="F1845" s="11" t="s">
        <v>5214</v>
      </c>
      <c r="G1845" s="11" t="s">
        <v>5215</v>
      </c>
      <c r="H1845" s="157">
        <v>9245.0892047967955</v>
      </c>
    </row>
    <row r="1846" spans="1:8" x14ac:dyDescent="0.25">
      <c r="A1846" s="11" t="s">
        <v>3848</v>
      </c>
      <c r="B1846" s="11" t="s">
        <v>3849</v>
      </c>
      <c r="C1846" s="157">
        <v>8952.1995418963779</v>
      </c>
      <c r="D1846" s="12"/>
      <c r="E1846" s="12"/>
      <c r="F1846" s="11" t="s">
        <v>5430</v>
      </c>
      <c r="G1846" s="11" t="s">
        <v>5431</v>
      </c>
      <c r="H1846" s="157">
        <v>5651.7040966146315</v>
      </c>
    </row>
    <row r="1847" spans="1:8" x14ac:dyDescent="0.25">
      <c r="A1847" s="11" t="s">
        <v>9722</v>
      </c>
      <c r="B1847" s="11" t="s">
        <v>9723</v>
      </c>
      <c r="C1847" s="157">
        <v>7246.6524640475609</v>
      </c>
      <c r="F1847" s="11" t="s">
        <v>5121</v>
      </c>
      <c r="G1847" s="11" t="s">
        <v>5122</v>
      </c>
      <c r="H1847" s="157">
        <v>5076.067006898571</v>
      </c>
    </row>
    <row r="1848" spans="1:8" x14ac:dyDescent="0.25">
      <c r="A1848" s="11" t="s">
        <v>5996</v>
      </c>
      <c r="B1848" s="11" t="s">
        <v>5997</v>
      </c>
      <c r="C1848" s="157">
        <v>12263.639866220699</v>
      </c>
      <c r="F1848" s="11" t="s">
        <v>4323</v>
      </c>
      <c r="G1848" s="11" t="s">
        <v>4324</v>
      </c>
      <c r="H1848" s="157">
        <v>6552.1259275141165</v>
      </c>
    </row>
    <row r="1849" spans="1:8" x14ac:dyDescent="0.25">
      <c r="A1849" s="11" t="s">
        <v>4461</v>
      </c>
      <c r="B1849" s="11" t="s">
        <v>4462</v>
      </c>
      <c r="C1849" s="157">
        <v>7109.9481389858538</v>
      </c>
      <c r="D1849" s="12"/>
      <c r="E1849" s="12"/>
      <c r="F1849" s="11" t="s">
        <v>5252</v>
      </c>
      <c r="G1849" s="11" t="s">
        <v>5253</v>
      </c>
      <c r="H1849" s="157">
        <v>6289.6647749268614</v>
      </c>
    </row>
    <row r="1850" spans="1:8" x14ac:dyDescent="0.25">
      <c r="A1850" s="11" t="s">
        <v>14262</v>
      </c>
      <c r="B1850" s="11" t="s">
        <v>14263</v>
      </c>
      <c r="C1850" s="157">
        <v>8179.6861451126324</v>
      </c>
      <c r="F1850" s="11" t="s">
        <v>4861</v>
      </c>
      <c r="G1850" s="11" t="s">
        <v>4862</v>
      </c>
      <c r="H1850" s="157">
        <v>5367.0659970635124</v>
      </c>
    </row>
    <row r="1851" spans="1:8" x14ac:dyDescent="0.25">
      <c r="A1851" s="11" t="s">
        <v>14696</v>
      </c>
      <c r="B1851" s="11" t="s">
        <v>14697</v>
      </c>
      <c r="C1851" s="157">
        <v>17075.182593141395</v>
      </c>
      <c r="F1851" s="11" t="s">
        <v>5117</v>
      </c>
      <c r="G1851" s="11" t="s">
        <v>5118</v>
      </c>
      <c r="H1851" s="157">
        <v>7093.4274939139659</v>
      </c>
    </row>
    <row r="1852" spans="1:8" x14ac:dyDescent="0.25">
      <c r="A1852" s="11" t="s">
        <v>3850</v>
      </c>
      <c r="B1852" s="11" t="s">
        <v>3851</v>
      </c>
      <c r="C1852" s="157">
        <v>6588.4377038855419</v>
      </c>
      <c r="D1852" s="12"/>
      <c r="E1852" s="12"/>
      <c r="F1852" s="11" t="s">
        <v>5187</v>
      </c>
      <c r="G1852" s="11" t="s">
        <v>5188</v>
      </c>
      <c r="H1852" s="157">
        <v>9563.9696896818441</v>
      </c>
    </row>
    <row r="1853" spans="1:8" x14ac:dyDescent="0.25">
      <c r="A1853" s="11" t="s">
        <v>5007</v>
      </c>
      <c r="B1853" s="11" t="s">
        <v>5008</v>
      </c>
      <c r="C1853" s="157">
        <v>14224.890571062926</v>
      </c>
      <c r="D1853" s="12"/>
      <c r="E1853" s="12"/>
      <c r="F1853" s="11" t="s">
        <v>4924</v>
      </c>
      <c r="G1853" s="11" t="s">
        <v>4925</v>
      </c>
      <c r="H1853" s="157">
        <v>5019.3734699432434</v>
      </c>
    </row>
    <row r="1854" spans="1:8" x14ac:dyDescent="0.25">
      <c r="A1854" s="11" t="s">
        <v>7191</v>
      </c>
      <c r="B1854" s="11" t="s">
        <v>7192</v>
      </c>
      <c r="C1854" s="157">
        <v>5353.7147592326837</v>
      </c>
      <c r="F1854" s="11" t="s">
        <v>5071</v>
      </c>
      <c r="G1854" s="11" t="s">
        <v>5072</v>
      </c>
      <c r="H1854" s="157">
        <v>3579.8754719394979</v>
      </c>
    </row>
    <row r="1855" spans="1:8" x14ac:dyDescent="0.25">
      <c r="A1855" s="11" t="s">
        <v>12782</v>
      </c>
      <c r="B1855" s="11" t="s">
        <v>12783</v>
      </c>
      <c r="C1855" s="157">
        <v>22304.903485042581</v>
      </c>
      <c r="F1855" s="11" t="s">
        <v>5235</v>
      </c>
      <c r="G1855" s="11" t="s">
        <v>5236</v>
      </c>
      <c r="H1855" s="157">
        <v>4627.1930989090733</v>
      </c>
    </row>
    <row r="1856" spans="1:8" x14ac:dyDescent="0.25">
      <c r="A1856" s="11" t="s">
        <v>10107</v>
      </c>
      <c r="B1856" s="11" t="s">
        <v>10108</v>
      </c>
      <c r="C1856" s="157">
        <v>14153.195223056051</v>
      </c>
      <c r="F1856" s="11" t="s">
        <v>5073</v>
      </c>
      <c r="G1856" s="11" t="s">
        <v>5074</v>
      </c>
      <c r="H1856" s="157">
        <v>4717.1076662472879</v>
      </c>
    </row>
    <row r="1857" spans="1:8" x14ac:dyDescent="0.25">
      <c r="A1857" s="11" t="s">
        <v>14264</v>
      </c>
      <c r="B1857" s="11" t="s">
        <v>14265</v>
      </c>
      <c r="C1857" s="157">
        <v>12643.467574656328</v>
      </c>
      <c r="F1857" s="11" t="s">
        <v>5441</v>
      </c>
      <c r="G1857" s="11" t="s">
        <v>5442</v>
      </c>
      <c r="H1857" s="157">
        <v>5231.6043928699773</v>
      </c>
    </row>
    <row r="1858" spans="1:8" x14ac:dyDescent="0.25">
      <c r="A1858" s="11" t="s">
        <v>5998</v>
      </c>
      <c r="B1858" s="11" t="s">
        <v>5999</v>
      </c>
      <c r="C1858" s="157">
        <v>8414.6583026832741</v>
      </c>
      <c r="F1858" s="11" t="s">
        <v>5317</v>
      </c>
      <c r="G1858" s="11" t="s">
        <v>5318</v>
      </c>
      <c r="H1858" s="157">
        <v>7901.8111331594873</v>
      </c>
    </row>
    <row r="1859" spans="1:8" x14ac:dyDescent="0.25">
      <c r="A1859" s="11" t="s">
        <v>4077</v>
      </c>
      <c r="B1859" s="11" t="s">
        <v>4078</v>
      </c>
      <c r="C1859" s="157">
        <v>9073.9670320473524</v>
      </c>
      <c r="D1859" s="12"/>
      <c r="E1859" s="12"/>
      <c r="F1859" s="11" t="s">
        <v>5301</v>
      </c>
      <c r="G1859" s="11" t="s">
        <v>5302</v>
      </c>
      <c r="H1859" s="157">
        <v>9186.5110898972907</v>
      </c>
    </row>
    <row r="1860" spans="1:8" x14ac:dyDescent="0.25">
      <c r="A1860" s="11" t="s">
        <v>14568</v>
      </c>
      <c r="B1860" s="11" t="s">
        <v>14569</v>
      </c>
      <c r="C1860" s="157">
        <v>6509.6278785358418</v>
      </c>
      <c r="F1860" s="11" t="s">
        <v>5133</v>
      </c>
      <c r="G1860" s="11" t="s">
        <v>5134</v>
      </c>
      <c r="H1860" s="157">
        <v>3741.992322685137</v>
      </c>
    </row>
    <row r="1861" spans="1:8" x14ac:dyDescent="0.25">
      <c r="A1861" s="11" t="s">
        <v>10109</v>
      </c>
      <c r="B1861" s="11" t="s">
        <v>10110</v>
      </c>
      <c r="C1861" s="157">
        <v>3389.2023324627166</v>
      </c>
      <c r="F1861" s="11" t="s">
        <v>5217</v>
      </c>
      <c r="G1861" s="11" t="s">
        <v>5218</v>
      </c>
      <c r="H1861" s="157">
        <v>4535.5571917030056</v>
      </c>
    </row>
    <row r="1862" spans="1:8" x14ac:dyDescent="0.25">
      <c r="A1862" s="11" t="s">
        <v>14698</v>
      </c>
      <c r="B1862" s="11" t="s">
        <v>14699</v>
      </c>
      <c r="C1862" s="157">
        <v>27264.601844470799</v>
      </c>
      <c r="F1862" s="11" t="s">
        <v>5491</v>
      </c>
      <c r="G1862" s="11" t="s">
        <v>5492</v>
      </c>
      <c r="H1862" s="157">
        <v>14903.937525464211</v>
      </c>
    </row>
    <row r="1863" spans="1:8" x14ac:dyDescent="0.25">
      <c r="A1863" s="11" t="s">
        <v>13964</v>
      </c>
      <c r="B1863" s="11" t="s">
        <v>13965</v>
      </c>
      <c r="C1863" s="157">
        <v>13229.918232441516</v>
      </c>
      <c r="F1863" s="11" t="s">
        <v>5298</v>
      </c>
      <c r="G1863" s="11" t="s">
        <v>4230</v>
      </c>
      <c r="H1863" s="157">
        <v>2654.3056321700578</v>
      </c>
    </row>
    <row r="1864" spans="1:8" x14ac:dyDescent="0.25">
      <c r="A1864" s="11" t="s">
        <v>3852</v>
      </c>
      <c r="B1864" s="11" t="s">
        <v>3853</v>
      </c>
      <c r="C1864" s="157">
        <v>5589.9527858818446</v>
      </c>
      <c r="D1864" s="12"/>
      <c r="E1864" s="12"/>
      <c r="F1864" s="11" t="s">
        <v>5475</v>
      </c>
      <c r="G1864" s="11" t="s">
        <v>5476</v>
      </c>
      <c r="H1864" s="157">
        <v>26936.601434380504</v>
      </c>
    </row>
    <row r="1865" spans="1:8" x14ac:dyDescent="0.25">
      <c r="A1865" s="11" t="s">
        <v>8740</v>
      </c>
      <c r="B1865" s="11" t="s">
        <v>8741</v>
      </c>
      <c r="C1865" s="157">
        <v>9234.4519633216496</v>
      </c>
      <c r="F1865" s="11" t="s">
        <v>5455</v>
      </c>
      <c r="G1865" s="11" t="s">
        <v>5456</v>
      </c>
      <c r="H1865" s="157">
        <v>9214.2770450634744</v>
      </c>
    </row>
    <row r="1866" spans="1:8" x14ac:dyDescent="0.25">
      <c r="A1866" s="11" t="s">
        <v>3406</v>
      </c>
      <c r="B1866" s="11" t="s">
        <v>3407</v>
      </c>
      <c r="C1866" s="157">
        <v>5985.1433732186297</v>
      </c>
      <c r="D1866" s="12"/>
      <c r="E1866" s="12"/>
      <c r="F1866" s="11" t="s">
        <v>5191</v>
      </c>
      <c r="G1866" s="11" t="s">
        <v>5192</v>
      </c>
      <c r="H1866" s="157">
        <v>18226.98330412454</v>
      </c>
    </row>
    <row r="1867" spans="1:8" x14ac:dyDescent="0.25">
      <c r="A1867" s="11" t="s">
        <v>5009</v>
      </c>
      <c r="B1867" s="11" t="s">
        <v>5010</v>
      </c>
      <c r="C1867" s="157">
        <v>4113.2928511553891</v>
      </c>
      <c r="D1867" s="12"/>
      <c r="E1867" s="12"/>
      <c r="F1867" s="11" t="s">
        <v>4851</v>
      </c>
      <c r="G1867" s="11" t="s">
        <v>4852</v>
      </c>
      <c r="H1867" s="157">
        <v>7825.1701591616438</v>
      </c>
    </row>
    <row r="1868" spans="1:8" x14ac:dyDescent="0.25">
      <c r="A1868" s="11" t="s">
        <v>4463</v>
      </c>
      <c r="B1868" s="11" t="s">
        <v>4464</v>
      </c>
      <c r="C1868" s="157">
        <v>15578.548511672603</v>
      </c>
      <c r="D1868" s="12"/>
      <c r="E1868" s="12"/>
      <c r="F1868" s="11" t="s">
        <v>5437</v>
      </c>
      <c r="G1868" s="11" t="s">
        <v>5438</v>
      </c>
      <c r="H1868" s="157">
        <v>5994.1035584744423</v>
      </c>
    </row>
    <row r="1869" spans="1:8" x14ac:dyDescent="0.25">
      <c r="A1869" s="11" t="s">
        <v>9170</v>
      </c>
      <c r="B1869" s="11" t="s">
        <v>9171</v>
      </c>
      <c r="C1869" s="157">
        <v>9208.9807515902394</v>
      </c>
      <c r="F1869" s="11" t="s">
        <v>5469</v>
      </c>
      <c r="G1869" s="11" t="s">
        <v>5470</v>
      </c>
      <c r="H1869" s="157">
        <v>5374.8807734046713</v>
      </c>
    </row>
    <row r="1870" spans="1:8" x14ac:dyDescent="0.25">
      <c r="A1870" s="11" t="s">
        <v>10653</v>
      </c>
      <c r="B1870" s="11" t="s">
        <v>10654</v>
      </c>
      <c r="C1870" s="157">
        <v>7129.7838401441259</v>
      </c>
      <c r="F1870" s="11" t="s">
        <v>6161</v>
      </c>
      <c r="G1870" s="11" t="s">
        <v>6162</v>
      </c>
      <c r="H1870" s="157">
        <v>12278.306347177529</v>
      </c>
    </row>
    <row r="1871" spans="1:8" x14ac:dyDescent="0.25">
      <c r="A1871" s="11" t="s">
        <v>8464</v>
      </c>
      <c r="B1871" s="11" t="s">
        <v>8465</v>
      </c>
      <c r="C1871" s="157">
        <v>10912.352659214361</v>
      </c>
      <c r="F1871" s="11" t="s">
        <v>5193</v>
      </c>
      <c r="G1871" s="11" t="s">
        <v>5194</v>
      </c>
      <c r="H1871" s="157">
        <v>6764.8885819829529</v>
      </c>
    </row>
    <row r="1872" spans="1:8" x14ac:dyDescent="0.25">
      <c r="A1872" s="11" t="s">
        <v>13555</v>
      </c>
      <c r="B1872" s="11" t="s">
        <v>13556</v>
      </c>
      <c r="C1872" s="157">
        <v>7195.7325767505063</v>
      </c>
      <c r="F1872" s="11" t="s">
        <v>5143</v>
      </c>
      <c r="G1872" s="11" t="s">
        <v>5144</v>
      </c>
      <c r="H1872" s="157">
        <v>5657.9973537478363</v>
      </c>
    </row>
    <row r="1873" spans="1:8" x14ac:dyDescent="0.25">
      <c r="A1873" s="11" t="s">
        <v>12026</v>
      </c>
      <c r="B1873" s="11" t="s">
        <v>12027</v>
      </c>
      <c r="C1873" s="157">
        <v>8975.6053326484616</v>
      </c>
      <c r="F1873" s="11" t="s">
        <v>5489</v>
      </c>
      <c r="G1873" s="11" t="s">
        <v>5490</v>
      </c>
      <c r="H1873" s="157">
        <v>5763.8780259579908</v>
      </c>
    </row>
    <row r="1874" spans="1:8" x14ac:dyDescent="0.25">
      <c r="A1874" s="11" t="s">
        <v>4465</v>
      </c>
      <c r="B1874" s="11" t="s">
        <v>4466</v>
      </c>
      <c r="C1874" s="157">
        <v>6997.2442432502494</v>
      </c>
      <c r="D1874" s="12"/>
      <c r="E1874" s="12"/>
      <c r="F1874" s="11" t="s">
        <v>5199</v>
      </c>
      <c r="G1874" s="11" t="s">
        <v>5200</v>
      </c>
      <c r="H1874" s="157">
        <v>7508.2307395954504</v>
      </c>
    </row>
    <row r="1875" spans="1:8" x14ac:dyDescent="0.25">
      <c r="A1875" s="11" t="s">
        <v>3105</v>
      </c>
      <c r="B1875" s="11" t="s">
        <v>3106</v>
      </c>
      <c r="C1875" s="157">
        <v>18025.725627123335</v>
      </c>
      <c r="D1875" s="12"/>
      <c r="E1875" s="12"/>
      <c r="F1875" s="11" t="s">
        <v>5103</v>
      </c>
      <c r="G1875" s="11" t="s">
        <v>5104</v>
      </c>
      <c r="H1875" s="157">
        <v>10106.830182177044</v>
      </c>
    </row>
    <row r="1876" spans="1:8" x14ac:dyDescent="0.25">
      <c r="A1876" s="11" t="s">
        <v>9172</v>
      </c>
      <c r="B1876" s="11" t="s">
        <v>9173</v>
      </c>
      <c r="C1876" s="157">
        <v>3749.3963823054105</v>
      </c>
      <c r="F1876" s="11" t="s">
        <v>5248</v>
      </c>
      <c r="G1876" s="11" t="s">
        <v>5249</v>
      </c>
      <c r="H1876" s="157">
        <v>12720.030922987218</v>
      </c>
    </row>
    <row r="1877" spans="1:8" x14ac:dyDescent="0.25">
      <c r="A1877" s="11" t="s">
        <v>9174</v>
      </c>
      <c r="B1877" s="11" t="s">
        <v>9175</v>
      </c>
      <c r="C1877" s="157">
        <v>11709.644953216832</v>
      </c>
      <c r="F1877" s="11" t="s">
        <v>4959</v>
      </c>
      <c r="G1877" s="11" t="s">
        <v>4960</v>
      </c>
      <c r="H1877" s="157">
        <v>10608.158098237212</v>
      </c>
    </row>
    <row r="1878" spans="1:8" x14ac:dyDescent="0.25">
      <c r="A1878" s="11" t="s">
        <v>5632</v>
      </c>
      <c r="B1878" s="11" t="s">
        <v>5633</v>
      </c>
      <c r="C1878" s="157">
        <v>14909.003293932281</v>
      </c>
      <c r="F1878" s="11" t="s">
        <v>4894</v>
      </c>
      <c r="G1878" s="11" t="s">
        <v>4895</v>
      </c>
      <c r="H1878" s="157">
        <v>15645.554954131596</v>
      </c>
    </row>
    <row r="1879" spans="1:8" x14ac:dyDescent="0.25">
      <c r="A1879" s="11" t="s">
        <v>4467</v>
      </c>
      <c r="B1879" s="11" t="s">
        <v>4468</v>
      </c>
      <c r="C1879" s="157">
        <v>13757.054332969621</v>
      </c>
      <c r="D1879" s="12"/>
      <c r="E1879" s="12"/>
      <c r="F1879" s="11" t="s">
        <v>5504</v>
      </c>
      <c r="G1879" s="11" t="s">
        <v>5505</v>
      </c>
      <c r="H1879" s="157">
        <v>7080.2468997911219</v>
      </c>
    </row>
    <row r="1880" spans="1:8" x14ac:dyDescent="0.25">
      <c r="A1880" s="11" t="s">
        <v>11385</v>
      </c>
      <c r="B1880" s="11" t="s">
        <v>11386</v>
      </c>
      <c r="C1880" s="157">
        <v>5721.5384767982241</v>
      </c>
      <c r="F1880" s="11" t="s">
        <v>4920</v>
      </c>
      <c r="G1880" s="11" t="s">
        <v>4921</v>
      </c>
      <c r="H1880" s="157">
        <v>3523.0480850629006</v>
      </c>
    </row>
    <row r="1881" spans="1:8" x14ac:dyDescent="0.25">
      <c r="A1881" s="11" t="s">
        <v>10655</v>
      </c>
      <c r="B1881" s="11" t="s">
        <v>10656</v>
      </c>
      <c r="C1881" s="157">
        <v>9458.5483834818297</v>
      </c>
      <c r="F1881" s="11" t="s">
        <v>4906</v>
      </c>
      <c r="G1881" s="11" t="s">
        <v>4907</v>
      </c>
      <c r="H1881" s="157">
        <v>5442.2984468611457</v>
      </c>
    </row>
    <row r="1882" spans="1:8" x14ac:dyDescent="0.25">
      <c r="A1882" s="11" t="s">
        <v>2757</v>
      </c>
      <c r="B1882" s="11" t="s">
        <v>2758</v>
      </c>
      <c r="C1882" s="157">
        <v>13934.640606693481</v>
      </c>
      <c r="D1882" s="12"/>
      <c r="E1882" s="12"/>
      <c r="F1882" s="11" t="s">
        <v>4908</v>
      </c>
      <c r="G1882" s="11" t="s">
        <v>4909</v>
      </c>
      <c r="H1882" s="157">
        <v>10547.196377050366</v>
      </c>
    </row>
    <row r="1883" spans="1:8" x14ac:dyDescent="0.25">
      <c r="A1883" s="11" t="s">
        <v>3107</v>
      </c>
      <c r="B1883" s="11" t="s">
        <v>3108</v>
      </c>
      <c r="C1883" s="157">
        <v>74.991549238997194</v>
      </c>
      <c r="D1883" s="12"/>
      <c r="E1883" s="12"/>
      <c r="F1883" s="11" t="s">
        <v>5021</v>
      </c>
      <c r="G1883" s="11" t="s">
        <v>5022</v>
      </c>
      <c r="H1883" s="157">
        <v>15058.986138279952</v>
      </c>
    </row>
    <row r="1884" spans="1:8" x14ac:dyDescent="0.25">
      <c r="A1884" s="11" t="s">
        <v>10111</v>
      </c>
      <c r="B1884" s="11" t="s">
        <v>10112</v>
      </c>
      <c r="C1884" s="157">
        <v>13764.007467834572</v>
      </c>
      <c r="F1884" s="11" t="s">
        <v>5083</v>
      </c>
      <c r="G1884" s="11" t="s">
        <v>5084</v>
      </c>
      <c r="H1884" s="157">
        <v>8266.8887448011446</v>
      </c>
    </row>
    <row r="1885" spans="1:8" x14ac:dyDescent="0.25">
      <c r="A1885" s="11" t="s">
        <v>9724</v>
      </c>
      <c r="B1885" s="11" t="s">
        <v>9725</v>
      </c>
      <c r="C1885" s="157">
        <v>11424.054934201022</v>
      </c>
      <c r="F1885" s="11" t="s">
        <v>5390</v>
      </c>
      <c r="G1885" s="11" t="s">
        <v>5391</v>
      </c>
      <c r="H1885" s="157">
        <v>14506.929688156253</v>
      </c>
    </row>
    <row r="1886" spans="1:8" x14ac:dyDescent="0.25">
      <c r="A1886" s="11" t="s">
        <v>6336</v>
      </c>
      <c r="B1886" s="11" t="s">
        <v>6337</v>
      </c>
      <c r="C1886" s="157">
        <v>4056.3219791821857</v>
      </c>
      <c r="F1886" s="11" t="s">
        <v>4928</v>
      </c>
      <c r="G1886" s="11" t="s">
        <v>4929</v>
      </c>
      <c r="H1886" s="157">
        <v>6906.7276469954804</v>
      </c>
    </row>
    <row r="1887" spans="1:8" x14ac:dyDescent="0.25">
      <c r="A1887" s="11" t="s">
        <v>12028</v>
      </c>
      <c r="B1887" s="11" t="s">
        <v>12029</v>
      </c>
      <c r="C1887" s="157">
        <v>20049.145969128873</v>
      </c>
      <c r="F1887" s="11" t="s">
        <v>4857</v>
      </c>
      <c r="G1887" s="11" t="s">
        <v>4858</v>
      </c>
      <c r="H1887" s="157">
        <v>5143.0103008476162</v>
      </c>
    </row>
    <row r="1888" spans="1:8" x14ac:dyDescent="0.25">
      <c r="A1888" s="11" t="s">
        <v>10657</v>
      </c>
      <c r="B1888" s="11" t="s">
        <v>10658</v>
      </c>
      <c r="C1888" s="157">
        <v>3700.2900200735789</v>
      </c>
      <c r="F1888" s="11" t="s">
        <v>5057</v>
      </c>
      <c r="G1888" s="11" t="s">
        <v>5058</v>
      </c>
      <c r="H1888" s="157">
        <v>11197.613264516214</v>
      </c>
    </row>
    <row r="1889" spans="1:8" x14ac:dyDescent="0.25">
      <c r="A1889" s="11" t="s">
        <v>3109</v>
      </c>
      <c r="B1889" s="11" t="s">
        <v>3110</v>
      </c>
      <c r="C1889" s="157">
        <v>12130.412599033323</v>
      </c>
      <c r="D1889" s="12"/>
      <c r="E1889" s="12"/>
      <c r="F1889" s="11" t="s">
        <v>5043</v>
      </c>
      <c r="G1889" s="11" t="s">
        <v>5044</v>
      </c>
      <c r="H1889" s="157">
        <v>5474.5632185535387</v>
      </c>
    </row>
    <row r="1890" spans="1:8" x14ac:dyDescent="0.25">
      <c r="A1890" s="11" t="s">
        <v>10659</v>
      </c>
      <c r="B1890" s="11" t="s">
        <v>10660</v>
      </c>
      <c r="C1890" s="157">
        <v>5252.7276194103197</v>
      </c>
      <c r="F1890" s="11" t="s">
        <v>5183</v>
      </c>
      <c r="G1890" s="11" t="s">
        <v>5184</v>
      </c>
      <c r="H1890" s="157">
        <v>7336.4587344103793</v>
      </c>
    </row>
    <row r="1891" spans="1:8" x14ac:dyDescent="0.25">
      <c r="A1891" s="11" t="s">
        <v>9176</v>
      </c>
      <c r="B1891" s="11" t="s">
        <v>9177</v>
      </c>
      <c r="C1891" s="157">
        <v>7253.5934332344423</v>
      </c>
      <c r="F1891" s="11" t="s">
        <v>5211</v>
      </c>
      <c r="G1891" s="11" t="s">
        <v>5212</v>
      </c>
      <c r="H1891" s="157">
        <v>5209.2917096554247</v>
      </c>
    </row>
    <row r="1892" spans="1:8" x14ac:dyDescent="0.25">
      <c r="A1892" s="11" t="s">
        <v>6338</v>
      </c>
      <c r="B1892" s="11" t="s">
        <v>6339</v>
      </c>
      <c r="C1892" s="157">
        <v>5672.6615999210762</v>
      </c>
      <c r="F1892" s="11" t="s">
        <v>5483</v>
      </c>
      <c r="G1892" s="11" t="s">
        <v>5484</v>
      </c>
      <c r="H1892" s="157">
        <v>7969.7421663135856</v>
      </c>
    </row>
    <row r="1893" spans="1:8" x14ac:dyDescent="0.25">
      <c r="A1893" s="11" t="s">
        <v>10661</v>
      </c>
      <c r="B1893" s="11" t="s">
        <v>10662</v>
      </c>
      <c r="C1893" s="157">
        <v>7139.0868428299027</v>
      </c>
      <c r="F1893" s="11" t="s">
        <v>5061</v>
      </c>
      <c r="G1893" s="11" t="s">
        <v>5062</v>
      </c>
      <c r="H1893" s="157">
        <v>5998.420557537238</v>
      </c>
    </row>
    <row r="1894" spans="1:8" x14ac:dyDescent="0.25">
      <c r="A1894" s="11" t="s">
        <v>10663</v>
      </c>
      <c r="B1894" s="11" t="s">
        <v>10664</v>
      </c>
      <c r="C1894" s="157">
        <v>2799.491652616714</v>
      </c>
      <c r="F1894" s="11" t="s">
        <v>5398</v>
      </c>
      <c r="G1894" s="11" t="s">
        <v>3537</v>
      </c>
      <c r="H1894" s="157">
        <v>8231.6584048703498</v>
      </c>
    </row>
    <row r="1895" spans="1:8" x14ac:dyDescent="0.25">
      <c r="A1895" s="11" t="s">
        <v>9726</v>
      </c>
      <c r="B1895" s="11" t="s">
        <v>9727</v>
      </c>
      <c r="C1895" s="157">
        <v>11543.04899573104</v>
      </c>
      <c r="F1895" s="11" t="s">
        <v>6195</v>
      </c>
      <c r="G1895" s="11" t="s">
        <v>6196</v>
      </c>
      <c r="H1895" s="157">
        <v>3413.7773207331784</v>
      </c>
    </row>
    <row r="1896" spans="1:8" x14ac:dyDescent="0.25">
      <c r="A1896" s="11" t="s">
        <v>11387</v>
      </c>
      <c r="B1896" s="11" t="s">
        <v>11388</v>
      </c>
      <c r="C1896" s="157">
        <v>9514.92115902771</v>
      </c>
      <c r="F1896" s="11" t="s">
        <v>4983</v>
      </c>
      <c r="G1896" s="11" t="s">
        <v>4984</v>
      </c>
      <c r="H1896" s="157">
        <v>5996.1541956609217</v>
      </c>
    </row>
    <row r="1897" spans="1:8" x14ac:dyDescent="0.25">
      <c r="A1897" s="11" t="s">
        <v>2925</v>
      </c>
      <c r="B1897" s="11" t="s">
        <v>2926</v>
      </c>
      <c r="C1897" s="157">
        <v>11768.638317407913</v>
      </c>
      <c r="D1897" s="12"/>
      <c r="E1897" s="12"/>
      <c r="F1897" s="11" t="s">
        <v>4963</v>
      </c>
      <c r="G1897" s="11" t="s">
        <v>4964</v>
      </c>
      <c r="H1897" s="157">
        <v>7734.5680063934269</v>
      </c>
    </row>
    <row r="1898" spans="1:8" x14ac:dyDescent="0.25">
      <c r="A1898" s="11" t="s">
        <v>6976</v>
      </c>
      <c r="B1898" s="11" t="s">
        <v>6977</v>
      </c>
      <c r="C1898" s="157">
        <v>4266.5414043873743</v>
      </c>
      <c r="F1898" s="11" t="s">
        <v>4875</v>
      </c>
      <c r="G1898" s="11" t="s">
        <v>4876</v>
      </c>
      <c r="H1898" s="157">
        <v>9028.9930766734487</v>
      </c>
    </row>
    <row r="1899" spans="1:8" x14ac:dyDescent="0.25">
      <c r="A1899" s="11" t="s">
        <v>3408</v>
      </c>
      <c r="B1899" s="11" t="s">
        <v>3409</v>
      </c>
      <c r="C1899" s="157">
        <v>5906.8492668631288</v>
      </c>
      <c r="D1899" s="12"/>
      <c r="E1899" s="12"/>
      <c r="F1899" s="11" t="s">
        <v>5041</v>
      </c>
      <c r="G1899" s="11" t="s">
        <v>5042</v>
      </c>
      <c r="H1899" s="157">
        <v>7443.4232675757621</v>
      </c>
    </row>
    <row r="1900" spans="1:8" x14ac:dyDescent="0.25">
      <c r="A1900" s="11" t="s">
        <v>10113</v>
      </c>
      <c r="B1900" s="11" t="s">
        <v>10114</v>
      </c>
      <c r="C1900" s="157">
        <v>10655.418319832424</v>
      </c>
      <c r="F1900" s="11" t="s">
        <v>5039</v>
      </c>
      <c r="G1900" s="11" t="s">
        <v>5040</v>
      </c>
      <c r="H1900" s="157">
        <v>4939.934506787702</v>
      </c>
    </row>
    <row r="1901" spans="1:8" x14ac:dyDescent="0.25">
      <c r="A1901" s="11" t="s">
        <v>12619</v>
      </c>
      <c r="B1901" s="11" t="s">
        <v>12620</v>
      </c>
      <c r="C1901" s="157">
        <v>9876.1304427231371</v>
      </c>
      <c r="F1901" s="11" t="s">
        <v>4949</v>
      </c>
      <c r="G1901" s="11" t="s">
        <v>4950</v>
      </c>
      <c r="H1901" s="157">
        <v>7131.3694257663565</v>
      </c>
    </row>
    <row r="1902" spans="1:8" x14ac:dyDescent="0.25">
      <c r="A1902" s="11" t="s">
        <v>13805</v>
      </c>
      <c r="B1902" s="11" t="s">
        <v>13806</v>
      </c>
      <c r="C1902" s="157">
        <v>14548.256366963367</v>
      </c>
      <c r="F1902" s="11" t="s">
        <v>5388</v>
      </c>
      <c r="G1902" s="11" t="s">
        <v>4260</v>
      </c>
      <c r="H1902" s="157">
        <v>3529.2328406639017</v>
      </c>
    </row>
    <row r="1903" spans="1:8" x14ac:dyDescent="0.25">
      <c r="A1903" s="11" t="s">
        <v>8742</v>
      </c>
      <c r="B1903" s="11" t="s">
        <v>8743</v>
      </c>
      <c r="C1903" s="157">
        <v>5901.7134074714595</v>
      </c>
      <c r="F1903" s="11" t="s">
        <v>5089</v>
      </c>
      <c r="G1903" s="11" t="s">
        <v>5090</v>
      </c>
      <c r="H1903" s="157">
        <v>10726.271946939825</v>
      </c>
    </row>
    <row r="1904" spans="1:8" x14ac:dyDescent="0.25">
      <c r="A1904" s="11" t="s">
        <v>10115</v>
      </c>
      <c r="B1904" s="11" t="s">
        <v>10116</v>
      </c>
      <c r="C1904" s="157">
        <v>3586.5444789854009</v>
      </c>
      <c r="F1904" s="11" t="s">
        <v>5339</v>
      </c>
      <c r="G1904" s="11" t="s">
        <v>5340</v>
      </c>
      <c r="H1904" s="157">
        <v>11674.92046117417</v>
      </c>
    </row>
    <row r="1905" spans="1:8" x14ac:dyDescent="0.25">
      <c r="A1905" s="11" t="s">
        <v>5011</v>
      </c>
      <c r="B1905" s="11" t="s">
        <v>5012</v>
      </c>
      <c r="C1905" s="157">
        <v>7576.7604148641021</v>
      </c>
      <c r="D1905" s="12"/>
      <c r="E1905" s="12"/>
      <c r="F1905" s="11" t="s">
        <v>5290</v>
      </c>
      <c r="G1905" s="11" t="s">
        <v>5291</v>
      </c>
      <c r="H1905" s="157">
        <v>6978.5427876009599</v>
      </c>
    </row>
    <row r="1906" spans="1:8" x14ac:dyDescent="0.25">
      <c r="A1906" s="11" t="s">
        <v>4079</v>
      </c>
      <c r="B1906" s="11" t="s">
        <v>4080</v>
      </c>
      <c r="C1906" s="157">
        <v>11114.242998443355</v>
      </c>
      <c r="D1906" s="12"/>
      <c r="E1906" s="12"/>
      <c r="F1906" s="11" t="s">
        <v>5244</v>
      </c>
      <c r="G1906" s="11" t="s">
        <v>5245</v>
      </c>
      <c r="H1906" s="157">
        <v>9576.4334086782001</v>
      </c>
    </row>
    <row r="1907" spans="1:8" x14ac:dyDescent="0.25">
      <c r="A1907" s="11" t="s">
        <v>14431</v>
      </c>
      <c r="B1907" s="11" t="s">
        <v>14432</v>
      </c>
      <c r="C1907" s="157">
        <v>13143.002467484286</v>
      </c>
      <c r="F1907" s="11" t="s">
        <v>4878</v>
      </c>
      <c r="G1907" s="11" t="s">
        <v>4879</v>
      </c>
      <c r="H1907" s="157">
        <v>7265.5291293085238</v>
      </c>
    </row>
    <row r="1908" spans="1:8" x14ac:dyDescent="0.25">
      <c r="A1908" s="11" t="s">
        <v>5634</v>
      </c>
      <c r="B1908" s="11" t="s">
        <v>5635</v>
      </c>
      <c r="C1908" s="157">
        <v>3762.4283231438621</v>
      </c>
      <c r="F1908" s="11" t="s">
        <v>4922</v>
      </c>
      <c r="G1908" s="11" t="s">
        <v>4923</v>
      </c>
      <c r="H1908" s="157">
        <v>7850.1281721694986</v>
      </c>
    </row>
    <row r="1909" spans="1:8" x14ac:dyDescent="0.25">
      <c r="A1909" s="11" t="s">
        <v>10665</v>
      </c>
      <c r="B1909" s="11" t="s">
        <v>10666</v>
      </c>
      <c r="C1909" s="157">
        <v>2947.0788130755823</v>
      </c>
      <c r="F1909" s="11" t="s">
        <v>5129</v>
      </c>
      <c r="G1909" s="11" t="s">
        <v>5130</v>
      </c>
      <c r="H1909" s="157">
        <v>5882.372851671038</v>
      </c>
    </row>
    <row r="1910" spans="1:8" x14ac:dyDescent="0.25">
      <c r="A1910" s="11" t="s">
        <v>8096</v>
      </c>
      <c r="B1910" s="11" t="s">
        <v>8097</v>
      </c>
      <c r="C1910" s="157">
        <v>5817.0028395425315</v>
      </c>
      <c r="F1910" s="11" t="s">
        <v>5471</v>
      </c>
      <c r="G1910" s="11" t="s">
        <v>5472</v>
      </c>
      <c r="H1910" s="157">
        <v>6587.2652392042874</v>
      </c>
    </row>
    <row r="1911" spans="1:8" x14ac:dyDescent="0.25">
      <c r="A1911" s="11" t="s">
        <v>7193</v>
      </c>
      <c r="B1911" s="11" t="s">
        <v>7194</v>
      </c>
      <c r="C1911" s="157">
        <v>5382.0292318859783</v>
      </c>
      <c r="F1911" s="11" t="s">
        <v>5091</v>
      </c>
      <c r="G1911" s="11" t="s">
        <v>5092</v>
      </c>
      <c r="H1911" s="157">
        <v>11332.066829057812</v>
      </c>
    </row>
    <row r="1912" spans="1:8" x14ac:dyDescent="0.25">
      <c r="A1912" s="11" t="s">
        <v>9178</v>
      </c>
      <c r="B1912" s="11" t="s">
        <v>7194</v>
      </c>
      <c r="C1912" s="157">
        <v>6204.946985181683</v>
      </c>
      <c r="F1912" s="11" t="s">
        <v>5477</v>
      </c>
      <c r="G1912" s="11" t="s">
        <v>5478</v>
      </c>
      <c r="H1912" s="157">
        <v>7723.4030933798367</v>
      </c>
    </row>
    <row r="1913" spans="1:8" x14ac:dyDescent="0.25">
      <c r="A1913" s="11" t="s">
        <v>10667</v>
      </c>
      <c r="B1913" s="11" t="s">
        <v>10668</v>
      </c>
      <c r="C1913" s="157">
        <v>5047.9548483574908</v>
      </c>
      <c r="F1913" s="11" t="s">
        <v>5335</v>
      </c>
      <c r="G1913" s="11" t="s">
        <v>5336</v>
      </c>
      <c r="H1913" s="157">
        <v>3541.6485956279043</v>
      </c>
    </row>
    <row r="1914" spans="1:8" x14ac:dyDescent="0.25">
      <c r="A1914" s="11" t="s">
        <v>5013</v>
      </c>
      <c r="B1914" s="11" t="s">
        <v>5014</v>
      </c>
      <c r="C1914" s="157">
        <v>9237.7355483182109</v>
      </c>
      <c r="D1914" s="12"/>
      <c r="E1914" s="12"/>
      <c r="F1914" s="11" t="s">
        <v>5201</v>
      </c>
      <c r="G1914" s="11" t="s">
        <v>5202</v>
      </c>
      <c r="H1914" s="157">
        <v>5453.5130285899577</v>
      </c>
    </row>
    <row r="1915" spans="1:8" x14ac:dyDescent="0.25">
      <c r="A1915" s="11" t="s">
        <v>12370</v>
      </c>
      <c r="B1915" s="11" t="s">
        <v>12371</v>
      </c>
      <c r="C1915" s="157">
        <v>5186.0162166067821</v>
      </c>
      <c r="F1915" s="11" t="s">
        <v>4939</v>
      </c>
      <c r="G1915" s="11" t="s">
        <v>4940</v>
      </c>
      <c r="H1915" s="157">
        <v>2563.4583660155449</v>
      </c>
    </row>
    <row r="1916" spans="1:8" x14ac:dyDescent="0.25">
      <c r="A1916" s="11" t="s">
        <v>14700</v>
      </c>
      <c r="B1916" s="11" t="s">
        <v>14701</v>
      </c>
      <c r="C1916" s="157">
        <v>6143.1941288807866</v>
      </c>
      <c r="F1916" s="11" t="s">
        <v>5479</v>
      </c>
      <c r="G1916" s="11" t="s">
        <v>5480</v>
      </c>
      <c r="H1916" s="157">
        <v>6151.3436584714173</v>
      </c>
    </row>
    <row r="1917" spans="1:8" x14ac:dyDescent="0.25">
      <c r="A1917" s="11" t="s">
        <v>14702</v>
      </c>
      <c r="B1917" s="11" t="s">
        <v>14703</v>
      </c>
      <c r="C1917" s="157">
        <v>14000.689537645407</v>
      </c>
      <c r="F1917" s="11" t="s">
        <v>5029</v>
      </c>
      <c r="G1917" s="11" t="s">
        <v>5030</v>
      </c>
      <c r="H1917" s="157">
        <v>4645.6269718206986</v>
      </c>
    </row>
    <row r="1918" spans="1:8" x14ac:dyDescent="0.25">
      <c r="A1918" s="11" t="s">
        <v>9728</v>
      </c>
      <c r="B1918" s="11" t="s">
        <v>9729</v>
      </c>
      <c r="C1918" s="157">
        <v>9395.4626620534382</v>
      </c>
      <c r="F1918" s="11" t="s">
        <v>5264</v>
      </c>
      <c r="G1918" s="11" t="s">
        <v>5265</v>
      </c>
      <c r="H1918" s="157">
        <v>3511.7364573909526</v>
      </c>
    </row>
    <row r="1919" spans="1:8" x14ac:dyDescent="0.25">
      <c r="A1919" s="11" t="s">
        <v>8744</v>
      </c>
      <c r="B1919" s="11" t="s">
        <v>8745</v>
      </c>
      <c r="C1919" s="157">
        <v>10008.475700366016</v>
      </c>
      <c r="F1919" s="11" t="s">
        <v>4969</v>
      </c>
      <c r="G1919" s="11" t="s">
        <v>4970</v>
      </c>
      <c r="H1919" s="157">
        <v>6318.2597296727245</v>
      </c>
    </row>
    <row r="1920" spans="1:8" x14ac:dyDescent="0.25">
      <c r="A1920" s="11" t="s">
        <v>7794</v>
      </c>
      <c r="B1920" s="11" t="s">
        <v>7795</v>
      </c>
      <c r="C1920" s="157">
        <v>7813.4863889974522</v>
      </c>
      <c r="F1920" s="11" t="s">
        <v>4991</v>
      </c>
      <c r="G1920" s="11" t="s">
        <v>4992</v>
      </c>
      <c r="H1920" s="157">
        <v>6618.2469856148555</v>
      </c>
    </row>
    <row r="1921" spans="1:8" x14ac:dyDescent="0.25">
      <c r="A1921" s="11" t="s">
        <v>6000</v>
      </c>
      <c r="B1921" s="11" t="s">
        <v>6001</v>
      </c>
      <c r="C1921" s="157">
        <v>9284.6878985973544</v>
      </c>
      <c r="F1921" s="11" t="s">
        <v>5059</v>
      </c>
      <c r="G1921" s="11" t="s">
        <v>5060</v>
      </c>
      <c r="H1921" s="157">
        <v>5484.3591088384374</v>
      </c>
    </row>
    <row r="1922" spans="1:8" x14ac:dyDescent="0.25">
      <c r="A1922" s="11" t="s">
        <v>5015</v>
      </c>
      <c r="B1922" s="11" t="s">
        <v>5016</v>
      </c>
      <c r="C1922" s="157">
        <v>3834.6849245225317</v>
      </c>
      <c r="D1922" s="12"/>
      <c r="E1922" s="12"/>
      <c r="F1922" s="11" t="s">
        <v>4898</v>
      </c>
      <c r="G1922" s="11" t="s">
        <v>4899</v>
      </c>
      <c r="H1922" s="157">
        <v>3225.5440563752891</v>
      </c>
    </row>
    <row r="1923" spans="1:8" x14ac:dyDescent="0.25">
      <c r="A1923" s="11" t="s">
        <v>13557</v>
      </c>
      <c r="B1923" s="11" t="s">
        <v>13558</v>
      </c>
      <c r="C1923" s="157">
        <v>13926.822760132751</v>
      </c>
      <c r="F1923" s="11" t="s">
        <v>5177</v>
      </c>
      <c r="G1923" s="11" t="s">
        <v>5178</v>
      </c>
      <c r="H1923" s="157">
        <v>5649.9702708720433</v>
      </c>
    </row>
    <row r="1924" spans="1:8" x14ac:dyDescent="0.25">
      <c r="A1924" s="11" t="s">
        <v>8466</v>
      </c>
      <c r="B1924" s="11" t="s">
        <v>8467</v>
      </c>
      <c r="C1924" s="157">
        <v>12365.624647595396</v>
      </c>
      <c r="F1924" s="11" t="s">
        <v>5107</v>
      </c>
      <c r="G1924" s="11" t="s">
        <v>5108</v>
      </c>
      <c r="H1924" s="157">
        <v>5935.5275063511235</v>
      </c>
    </row>
    <row r="1925" spans="1:8" x14ac:dyDescent="0.25">
      <c r="A1925" s="11" t="s">
        <v>6677</v>
      </c>
      <c r="B1925" s="11" t="s">
        <v>6678</v>
      </c>
      <c r="C1925" s="157">
        <v>4267.2372944541557</v>
      </c>
      <c r="F1925" s="11" t="s">
        <v>5331</v>
      </c>
      <c r="G1925" s="11" t="s">
        <v>5332</v>
      </c>
      <c r="H1925" s="157">
        <v>6435.9854906127975</v>
      </c>
    </row>
    <row r="1926" spans="1:8" x14ac:dyDescent="0.25">
      <c r="A1926" s="11" t="s">
        <v>4469</v>
      </c>
      <c r="B1926" s="11" t="s">
        <v>4470</v>
      </c>
      <c r="C1926" s="157">
        <v>6108.0523706186004</v>
      </c>
      <c r="D1926" s="12"/>
      <c r="E1926" s="12"/>
      <c r="F1926" s="11" t="s">
        <v>5145</v>
      </c>
      <c r="G1926" s="11" t="s">
        <v>5146</v>
      </c>
      <c r="H1926" s="157">
        <v>3403.2255983450946</v>
      </c>
    </row>
    <row r="1927" spans="1:8" x14ac:dyDescent="0.25">
      <c r="A1927" s="11" t="s">
        <v>3854</v>
      </c>
      <c r="B1927" s="11" t="s">
        <v>3855</v>
      </c>
      <c r="C1927" s="157">
        <v>1.0115130156781218</v>
      </c>
      <c r="D1927" s="12"/>
      <c r="E1927" s="12"/>
      <c r="F1927" s="11" t="s">
        <v>5394</v>
      </c>
      <c r="G1927" s="11" t="s">
        <v>5395</v>
      </c>
      <c r="H1927" s="157">
        <v>7671.1243243162608</v>
      </c>
    </row>
    <row r="1928" spans="1:8" x14ac:dyDescent="0.25">
      <c r="A1928" s="11" t="s">
        <v>4471</v>
      </c>
      <c r="B1928" s="11" t="s">
        <v>4472</v>
      </c>
      <c r="C1928" s="157">
        <v>14242.462469609365</v>
      </c>
      <c r="D1928" s="12"/>
      <c r="E1928" s="12"/>
      <c r="F1928" s="11" t="s">
        <v>5163</v>
      </c>
      <c r="G1928" s="11" t="s">
        <v>5164</v>
      </c>
      <c r="H1928" s="157">
        <v>4894.7606825737057</v>
      </c>
    </row>
    <row r="1929" spans="1:8" x14ac:dyDescent="0.25">
      <c r="A1929" s="11" t="s">
        <v>5017</v>
      </c>
      <c r="B1929" s="11" t="s">
        <v>5018</v>
      </c>
      <c r="C1929" s="157">
        <v>6778.9167643080109</v>
      </c>
      <c r="D1929" s="12"/>
      <c r="E1929" s="12"/>
      <c r="F1929" s="11" t="s">
        <v>5325</v>
      </c>
      <c r="G1929" s="11" t="s">
        <v>5326</v>
      </c>
      <c r="H1929" s="157">
        <v>4013.7235062368336</v>
      </c>
    </row>
    <row r="1930" spans="1:8" x14ac:dyDescent="0.25">
      <c r="A1930" s="11" t="s">
        <v>13335</v>
      </c>
      <c r="B1930" s="11" t="s">
        <v>13336</v>
      </c>
      <c r="C1930" s="157">
        <v>14415.110744096306</v>
      </c>
      <c r="F1930" s="11" t="s">
        <v>5221</v>
      </c>
      <c r="G1930" s="11" t="s">
        <v>5222</v>
      </c>
      <c r="H1930" s="157">
        <v>4988.7159830523442</v>
      </c>
    </row>
    <row r="1931" spans="1:8" x14ac:dyDescent="0.25">
      <c r="A1931" s="11" t="s">
        <v>9179</v>
      </c>
      <c r="B1931" s="11" t="s">
        <v>9180</v>
      </c>
      <c r="C1931" s="157">
        <v>16540.027716506433</v>
      </c>
      <c r="F1931" s="11" t="s">
        <v>4993</v>
      </c>
      <c r="G1931" s="11" t="s">
        <v>4994</v>
      </c>
      <c r="H1931" s="157">
        <v>8603.8913704871302</v>
      </c>
    </row>
    <row r="1932" spans="1:8" x14ac:dyDescent="0.25">
      <c r="A1932" s="11" t="s">
        <v>9181</v>
      </c>
      <c r="B1932" s="11" t="s">
        <v>9182</v>
      </c>
      <c r="C1932" s="157">
        <v>980.1458853153772</v>
      </c>
      <c r="F1932" s="11" t="s">
        <v>5246</v>
      </c>
      <c r="G1932" s="11" t="s">
        <v>5247</v>
      </c>
      <c r="H1932" s="157">
        <v>6326.1608537991442</v>
      </c>
    </row>
    <row r="1933" spans="1:8" x14ac:dyDescent="0.25">
      <c r="A1933" s="11" t="s">
        <v>12030</v>
      </c>
      <c r="B1933" s="11" t="s">
        <v>12031</v>
      </c>
      <c r="C1933" s="157">
        <v>17052.637172056347</v>
      </c>
      <c r="F1933" s="11" t="s">
        <v>4957</v>
      </c>
      <c r="G1933" s="11" t="s">
        <v>4958</v>
      </c>
      <c r="H1933" s="157">
        <v>7822.2931715059576</v>
      </c>
    </row>
    <row r="1934" spans="1:8" x14ac:dyDescent="0.25">
      <c r="A1934" s="11" t="s">
        <v>11389</v>
      </c>
      <c r="B1934" s="11" t="s">
        <v>11390</v>
      </c>
      <c r="C1934" s="157">
        <v>11058.686564925012</v>
      </c>
      <c r="F1934" s="11" t="s">
        <v>5219</v>
      </c>
      <c r="G1934" s="11" t="s">
        <v>5220</v>
      </c>
      <c r="H1934" s="157">
        <v>4079.8705458621585</v>
      </c>
    </row>
    <row r="1935" spans="1:8" x14ac:dyDescent="0.25">
      <c r="A1935" s="11" t="s">
        <v>14570</v>
      </c>
      <c r="B1935" s="11" t="s">
        <v>14571</v>
      </c>
      <c r="C1935" s="157">
        <v>10038.085088238666</v>
      </c>
      <c r="F1935" s="11" t="s">
        <v>5351</v>
      </c>
      <c r="G1935" s="11" t="s">
        <v>5352</v>
      </c>
      <c r="H1935" s="157">
        <v>5506.3739326760078</v>
      </c>
    </row>
    <row r="1936" spans="1:8" x14ac:dyDescent="0.25">
      <c r="A1936" s="11" t="s">
        <v>13966</v>
      </c>
      <c r="B1936" s="11" t="s">
        <v>13967</v>
      </c>
      <c r="C1936" s="157">
        <v>18943.671946615828</v>
      </c>
      <c r="F1936" s="11" t="s">
        <v>5365</v>
      </c>
      <c r="G1936" s="11" t="s">
        <v>5366</v>
      </c>
      <c r="H1936" s="157">
        <v>7351.044201518991</v>
      </c>
    </row>
    <row r="1937" spans="1:8" x14ac:dyDescent="0.25">
      <c r="A1937" s="11" t="s">
        <v>10669</v>
      </c>
      <c r="B1937" s="11" t="s">
        <v>10670</v>
      </c>
      <c r="C1937" s="157">
        <v>9226.1149196928291</v>
      </c>
      <c r="F1937" s="11" t="s">
        <v>5396</v>
      </c>
      <c r="G1937" s="11" t="s">
        <v>5397</v>
      </c>
      <c r="H1937" s="157">
        <v>13831.588886230144</v>
      </c>
    </row>
    <row r="1938" spans="1:8" x14ac:dyDescent="0.25">
      <c r="A1938" s="11" t="s">
        <v>5636</v>
      </c>
      <c r="B1938" s="11" t="s">
        <v>5637</v>
      </c>
      <c r="C1938" s="157">
        <v>7369.8309743168011</v>
      </c>
      <c r="F1938" s="11" t="s">
        <v>5329</v>
      </c>
      <c r="G1938" s="11" t="s">
        <v>5330</v>
      </c>
      <c r="H1938" s="157">
        <v>6987.1634296134071</v>
      </c>
    </row>
    <row r="1939" spans="1:8" x14ac:dyDescent="0.25">
      <c r="A1939" s="11" t="s">
        <v>8468</v>
      </c>
      <c r="B1939" s="11" t="s">
        <v>8469</v>
      </c>
      <c r="C1939" s="157">
        <v>7884.7486206818458</v>
      </c>
      <c r="F1939" s="11" t="s">
        <v>5051</v>
      </c>
      <c r="G1939" s="11" t="s">
        <v>5052</v>
      </c>
      <c r="H1939" s="157">
        <v>14613.359302111259</v>
      </c>
    </row>
    <row r="1940" spans="1:8" x14ac:dyDescent="0.25">
      <c r="A1940" s="11" t="s">
        <v>6978</v>
      </c>
      <c r="B1940" s="11" t="s">
        <v>6979</v>
      </c>
      <c r="C1940" s="157">
        <v>22902.048523552734</v>
      </c>
      <c r="F1940" s="11" t="s">
        <v>5359</v>
      </c>
      <c r="G1940" s="11" t="s">
        <v>5360</v>
      </c>
      <c r="H1940" s="157">
        <v>12955.698607389309</v>
      </c>
    </row>
    <row r="1941" spans="1:8" x14ac:dyDescent="0.25">
      <c r="A1941" s="11" t="s">
        <v>14086</v>
      </c>
      <c r="B1941" s="11" t="s">
        <v>14087</v>
      </c>
      <c r="C1941" s="157">
        <v>9361.1373847416871</v>
      </c>
      <c r="F1941" s="11" t="s">
        <v>5349</v>
      </c>
      <c r="G1941" s="11" t="s">
        <v>5350</v>
      </c>
      <c r="H1941" s="157">
        <v>7957.7393012573575</v>
      </c>
    </row>
    <row r="1942" spans="1:8" x14ac:dyDescent="0.25">
      <c r="A1942" s="11" t="s">
        <v>11391</v>
      </c>
      <c r="B1942" s="11" t="s">
        <v>11392</v>
      </c>
      <c r="C1942" s="157">
        <v>2928.5675937117762</v>
      </c>
      <c r="F1942" s="11" t="s">
        <v>5023</v>
      </c>
      <c r="G1942" s="11" t="s">
        <v>5024</v>
      </c>
      <c r="H1942" s="157">
        <v>72460.017924128915</v>
      </c>
    </row>
    <row r="1943" spans="1:8" x14ac:dyDescent="0.25">
      <c r="A1943" s="11" t="s">
        <v>7395</v>
      </c>
      <c r="B1943" s="11" t="s">
        <v>7396</v>
      </c>
      <c r="C1943" s="157">
        <v>5935.5697566762565</v>
      </c>
      <c r="F1943" s="11" t="s">
        <v>5311</v>
      </c>
      <c r="G1943" s="11" t="s">
        <v>5312</v>
      </c>
      <c r="H1943" s="157">
        <v>5807.7022105778251</v>
      </c>
    </row>
    <row r="1944" spans="1:8" x14ac:dyDescent="0.25">
      <c r="A1944" s="11" t="s">
        <v>8470</v>
      </c>
      <c r="B1944" s="11" t="s">
        <v>8471</v>
      </c>
      <c r="C1944" s="157">
        <v>5376.8622215242331</v>
      </c>
      <c r="F1944" s="11" t="s">
        <v>5035</v>
      </c>
      <c r="G1944" s="11" t="s">
        <v>5036</v>
      </c>
      <c r="H1944" s="157">
        <v>10133.622633433592</v>
      </c>
    </row>
    <row r="1945" spans="1:8" x14ac:dyDescent="0.25">
      <c r="A1945" s="11" t="s">
        <v>2759</v>
      </c>
      <c r="B1945" s="11" t="s">
        <v>2760</v>
      </c>
      <c r="C1945" s="157">
        <v>17529.709075523835</v>
      </c>
      <c r="D1945" s="12"/>
      <c r="E1945" s="12"/>
      <c r="F1945" s="11" t="s">
        <v>5333</v>
      </c>
      <c r="G1945" s="11" t="s">
        <v>5334</v>
      </c>
      <c r="H1945" s="157">
        <v>7738.6119134147175</v>
      </c>
    </row>
    <row r="1946" spans="1:8" x14ac:dyDescent="0.25">
      <c r="A1946" s="11" t="s">
        <v>13337</v>
      </c>
      <c r="B1946" s="11" t="s">
        <v>13338</v>
      </c>
      <c r="C1946" s="157">
        <v>12152.686527009255</v>
      </c>
      <c r="F1946" s="11" t="s">
        <v>5258</v>
      </c>
      <c r="G1946" s="11" t="s">
        <v>5259</v>
      </c>
      <c r="H1946" s="157">
        <v>11917.604786141068</v>
      </c>
    </row>
    <row r="1947" spans="1:8" x14ac:dyDescent="0.25">
      <c r="A1947" s="11" t="s">
        <v>9730</v>
      </c>
      <c r="B1947" s="11" t="s">
        <v>9731</v>
      </c>
      <c r="C1947" s="157">
        <v>4996.5038846344241</v>
      </c>
      <c r="F1947" s="11" t="s">
        <v>5386</v>
      </c>
      <c r="G1947" s="11" t="s">
        <v>5387</v>
      </c>
      <c r="H1947" s="157">
        <v>5643.5156346608665</v>
      </c>
    </row>
    <row r="1948" spans="1:8" x14ac:dyDescent="0.25">
      <c r="A1948" s="11" t="s">
        <v>5019</v>
      </c>
      <c r="B1948" s="11" t="s">
        <v>5020</v>
      </c>
      <c r="C1948" s="157">
        <v>10384.352782765987</v>
      </c>
      <c r="D1948" s="12"/>
      <c r="E1948" s="12"/>
      <c r="F1948" s="11" t="s">
        <v>4926</v>
      </c>
      <c r="G1948" s="11" t="s">
        <v>4927</v>
      </c>
      <c r="H1948" s="157">
        <v>4060.4184080502287</v>
      </c>
    </row>
    <row r="1949" spans="1:8" x14ac:dyDescent="0.25">
      <c r="A1949" s="11" t="s">
        <v>8746</v>
      </c>
      <c r="B1949" s="11" t="s">
        <v>8747</v>
      </c>
      <c r="C1949" s="157">
        <v>6941.0737426672658</v>
      </c>
      <c r="F1949" s="11" t="s">
        <v>5493</v>
      </c>
      <c r="G1949" s="11" t="s">
        <v>5494</v>
      </c>
      <c r="H1949" s="157">
        <v>6922.2704745809215</v>
      </c>
    </row>
    <row r="1950" spans="1:8" x14ac:dyDescent="0.25">
      <c r="A1950" s="11" t="s">
        <v>4473</v>
      </c>
      <c r="B1950" s="11" t="s">
        <v>4474</v>
      </c>
      <c r="C1950" s="157">
        <v>36649.980516101044</v>
      </c>
      <c r="D1950" s="12"/>
      <c r="E1950" s="12"/>
      <c r="F1950" s="11" t="s">
        <v>4886</v>
      </c>
      <c r="G1950" s="11" t="s">
        <v>4887</v>
      </c>
      <c r="H1950" s="157">
        <v>8563.2153699095816</v>
      </c>
    </row>
    <row r="1951" spans="1:8" x14ac:dyDescent="0.25">
      <c r="A1951" s="11" t="s">
        <v>4475</v>
      </c>
      <c r="B1951" s="11" t="s">
        <v>4476</v>
      </c>
      <c r="C1951" s="157">
        <v>6647.7307867810478</v>
      </c>
      <c r="D1951" s="12"/>
      <c r="E1951" s="12"/>
      <c r="F1951" s="11" t="s">
        <v>4849</v>
      </c>
      <c r="G1951" s="11" t="s">
        <v>4850</v>
      </c>
      <c r="H1951" s="157">
        <v>1378.6540901084263</v>
      </c>
    </row>
    <row r="1952" spans="1:8" x14ac:dyDescent="0.25">
      <c r="A1952" s="11" t="s">
        <v>5021</v>
      </c>
      <c r="B1952" s="11" t="s">
        <v>5022</v>
      </c>
      <c r="C1952" s="157">
        <v>15058.986138279952</v>
      </c>
      <c r="D1952" s="12"/>
      <c r="E1952" s="12"/>
      <c r="F1952" s="11" t="s">
        <v>5280</v>
      </c>
      <c r="G1952" s="11" t="s">
        <v>5281</v>
      </c>
      <c r="H1952" s="157">
        <v>2977.1361056392107</v>
      </c>
    </row>
    <row r="1953" spans="1:8" x14ac:dyDescent="0.25">
      <c r="A1953" s="11" t="s">
        <v>11393</v>
      </c>
      <c r="B1953" s="11" t="s">
        <v>11394</v>
      </c>
      <c r="C1953" s="157">
        <v>5812.2463870195206</v>
      </c>
      <c r="F1953" s="11" t="s">
        <v>4971</v>
      </c>
      <c r="G1953" s="11" t="s">
        <v>4972</v>
      </c>
      <c r="H1953" s="157">
        <v>7723.4622178741665</v>
      </c>
    </row>
    <row r="1954" spans="1:8" x14ac:dyDescent="0.25">
      <c r="A1954" s="11" t="s">
        <v>8472</v>
      </c>
      <c r="B1954" s="11" t="s">
        <v>8473</v>
      </c>
      <c r="C1954" s="157">
        <v>10659.018557574362</v>
      </c>
      <c r="F1954" s="11" t="s">
        <v>4995</v>
      </c>
      <c r="G1954" s="11" t="s">
        <v>4996</v>
      </c>
      <c r="H1954" s="157">
        <v>8670.5900976465255</v>
      </c>
    </row>
    <row r="1955" spans="1:8" x14ac:dyDescent="0.25">
      <c r="A1955" s="11" t="s">
        <v>12372</v>
      </c>
      <c r="B1955" s="11" t="s">
        <v>12373</v>
      </c>
      <c r="C1955" s="157">
        <v>10209.937485283233</v>
      </c>
      <c r="F1955" s="11" t="s">
        <v>5424</v>
      </c>
      <c r="G1955" s="11" t="s">
        <v>5425</v>
      </c>
      <c r="H1955" s="157">
        <v>9253.3558772174492</v>
      </c>
    </row>
    <row r="1956" spans="1:8" x14ac:dyDescent="0.25">
      <c r="A1956" s="11" t="s">
        <v>11395</v>
      </c>
      <c r="B1956" s="11" t="s">
        <v>11396</v>
      </c>
      <c r="C1956" s="157">
        <v>13447.222906888943</v>
      </c>
      <c r="F1956" s="11" t="s">
        <v>5443</v>
      </c>
      <c r="G1956" s="11" t="s">
        <v>5444</v>
      </c>
      <c r="H1956" s="157">
        <v>5176.5155309358352</v>
      </c>
    </row>
    <row r="1957" spans="1:8" x14ac:dyDescent="0.25">
      <c r="A1957" s="11" t="s">
        <v>7796</v>
      </c>
      <c r="B1957" s="11" t="s">
        <v>7797</v>
      </c>
      <c r="C1957" s="157">
        <v>8555.0980344201616</v>
      </c>
      <c r="F1957" s="11" t="s">
        <v>5213</v>
      </c>
      <c r="G1957" s="11" t="s">
        <v>2982</v>
      </c>
      <c r="H1957" s="157">
        <v>15005.743383597455</v>
      </c>
    </row>
    <row r="1958" spans="1:8" x14ac:dyDescent="0.25">
      <c r="A1958" s="11" t="s">
        <v>12374</v>
      </c>
      <c r="B1958" s="11" t="s">
        <v>12375</v>
      </c>
      <c r="C1958" s="157">
        <v>7216.2397865073626</v>
      </c>
      <c r="F1958" s="11" t="s">
        <v>5343</v>
      </c>
      <c r="G1958" s="11" t="s">
        <v>5344</v>
      </c>
      <c r="H1958" s="157">
        <v>3366.3245255867587</v>
      </c>
    </row>
    <row r="1959" spans="1:8" x14ac:dyDescent="0.25">
      <c r="A1959" s="11" t="s">
        <v>3111</v>
      </c>
      <c r="B1959" s="11" t="s">
        <v>3112</v>
      </c>
      <c r="C1959" s="157">
        <v>2793.8621845413059</v>
      </c>
      <c r="D1959" s="12"/>
      <c r="E1959" s="12"/>
      <c r="F1959" s="11" t="s">
        <v>5173</v>
      </c>
      <c r="G1959" s="11" t="s">
        <v>5174</v>
      </c>
      <c r="H1959" s="157">
        <v>6260.4584650123161</v>
      </c>
    </row>
    <row r="1960" spans="1:8" x14ac:dyDescent="0.25">
      <c r="A1960" s="11" t="s">
        <v>13559</v>
      </c>
      <c r="B1960" s="11" t="s">
        <v>13560</v>
      </c>
      <c r="C1960" s="157">
        <v>6883.7371730126242</v>
      </c>
      <c r="F1960" s="11" t="s">
        <v>5009</v>
      </c>
      <c r="G1960" s="11" t="s">
        <v>5010</v>
      </c>
      <c r="H1960" s="157">
        <v>4113.2928511553891</v>
      </c>
    </row>
    <row r="1961" spans="1:8" x14ac:dyDescent="0.25">
      <c r="A1961" s="11" t="s">
        <v>4477</v>
      </c>
      <c r="B1961" s="11" t="s">
        <v>4478</v>
      </c>
      <c r="C1961" s="157">
        <v>12269.330742841496</v>
      </c>
      <c r="D1961" s="12"/>
      <c r="E1961" s="12"/>
      <c r="F1961" s="11" t="s">
        <v>5319</v>
      </c>
      <c r="G1961" s="11" t="s">
        <v>5320</v>
      </c>
      <c r="H1961" s="157">
        <v>5435.1532284022987</v>
      </c>
    </row>
    <row r="1962" spans="1:8" x14ac:dyDescent="0.25">
      <c r="A1962" s="11" t="s">
        <v>6980</v>
      </c>
      <c r="B1962" s="11" t="s">
        <v>6981</v>
      </c>
      <c r="C1962" s="157">
        <v>3283.3201796503722</v>
      </c>
      <c r="F1962" s="11" t="s">
        <v>4975</v>
      </c>
      <c r="G1962" s="11" t="s">
        <v>4976</v>
      </c>
      <c r="H1962" s="157">
        <v>10939.958684449479</v>
      </c>
    </row>
    <row r="1963" spans="1:8" x14ac:dyDescent="0.25">
      <c r="A1963" s="11" t="s">
        <v>4081</v>
      </c>
      <c r="B1963" s="11" t="s">
        <v>4082</v>
      </c>
      <c r="C1963" s="157">
        <v>22449.028190946254</v>
      </c>
      <c r="D1963" s="12"/>
      <c r="E1963" s="12"/>
      <c r="F1963" s="11" t="s">
        <v>5097</v>
      </c>
      <c r="G1963" s="11" t="s">
        <v>5098</v>
      </c>
      <c r="H1963" s="157">
        <v>4881.3911208113132</v>
      </c>
    </row>
    <row r="1964" spans="1:8" x14ac:dyDescent="0.25">
      <c r="A1964" s="11" t="s">
        <v>7195</v>
      </c>
      <c r="B1964" s="11" t="s">
        <v>7196</v>
      </c>
      <c r="C1964" s="157">
        <v>7571.0249971398562</v>
      </c>
      <c r="F1964" s="11" t="s">
        <v>4967</v>
      </c>
      <c r="G1964" s="11" t="s">
        <v>4968</v>
      </c>
      <c r="H1964" s="157">
        <v>2368.8841365629755</v>
      </c>
    </row>
    <row r="1965" spans="1:8" x14ac:dyDescent="0.25">
      <c r="A1965" s="11" t="s">
        <v>5023</v>
      </c>
      <c r="B1965" s="11" t="s">
        <v>5024</v>
      </c>
      <c r="C1965" s="157">
        <v>72460.017924128915</v>
      </c>
      <c r="D1965" s="12"/>
      <c r="E1965" s="12"/>
      <c r="F1965" s="11" t="s">
        <v>5420</v>
      </c>
      <c r="G1965" s="11" t="s">
        <v>5421</v>
      </c>
      <c r="H1965" s="157">
        <v>9514.5283932978236</v>
      </c>
    </row>
    <row r="1966" spans="1:8" x14ac:dyDescent="0.25">
      <c r="A1966" s="11" t="s">
        <v>5025</v>
      </c>
      <c r="B1966" s="11" t="s">
        <v>5026</v>
      </c>
      <c r="C1966" s="157">
        <v>23208.820989550281</v>
      </c>
      <c r="D1966" s="12"/>
      <c r="E1966" s="12"/>
      <c r="F1966" s="11" t="s">
        <v>5378</v>
      </c>
      <c r="G1966" s="11" t="s">
        <v>5379</v>
      </c>
      <c r="H1966" s="157">
        <v>7731.873743711114</v>
      </c>
    </row>
    <row r="1967" spans="1:8" x14ac:dyDescent="0.25">
      <c r="A1967" s="11" t="s">
        <v>5027</v>
      </c>
      <c r="B1967" s="11" t="s">
        <v>5028</v>
      </c>
      <c r="C1967" s="157">
        <v>80437.975127237194</v>
      </c>
      <c r="D1967" s="12"/>
      <c r="E1967" s="12"/>
      <c r="F1967" s="11" t="s">
        <v>4943</v>
      </c>
      <c r="G1967" s="11" t="s">
        <v>4944</v>
      </c>
      <c r="H1967" s="157">
        <v>9629.3252459575633</v>
      </c>
    </row>
    <row r="1968" spans="1:8" x14ac:dyDescent="0.25">
      <c r="A1968" s="11" t="s">
        <v>10671</v>
      </c>
      <c r="B1968" s="11" t="s">
        <v>10672</v>
      </c>
      <c r="C1968" s="157">
        <v>2490.3454706532252</v>
      </c>
      <c r="F1968" s="11" t="s">
        <v>5111</v>
      </c>
      <c r="G1968" s="11" t="s">
        <v>5112</v>
      </c>
      <c r="H1968" s="157">
        <v>8689.1779366370174</v>
      </c>
    </row>
    <row r="1969" spans="1:8" x14ac:dyDescent="0.25">
      <c r="A1969" s="11" t="s">
        <v>5029</v>
      </c>
      <c r="B1969" s="11" t="s">
        <v>5030</v>
      </c>
      <c r="C1969" s="157">
        <v>4645.6269718206986</v>
      </c>
      <c r="D1969" s="12"/>
      <c r="E1969" s="12"/>
      <c r="F1969" s="11" t="s">
        <v>4961</v>
      </c>
      <c r="G1969" s="11" t="s">
        <v>4962</v>
      </c>
      <c r="H1969" s="157">
        <v>5746.0681802573499</v>
      </c>
    </row>
    <row r="1970" spans="1:8" x14ac:dyDescent="0.25">
      <c r="A1970" s="11" t="s">
        <v>6340</v>
      </c>
      <c r="B1970" s="11" t="s">
        <v>6341</v>
      </c>
      <c r="C1970" s="157">
        <v>37156.540680559163</v>
      </c>
      <c r="F1970" s="11" t="s">
        <v>5015</v>
      </c>
      <c r="G1970" s="11" t="s">
        <v>5016</v>
      </c>
      <c r="H1970" s="157">
        <v>3834.6849245225317</v>
      </c>
    </row>
    <row r="1971" spans="1:8" x14ac:dyDescent="0.25">
      <c r="A1971" s="11" t="s">
        <v>6002</v>
      </c>
      <c r="B1971" s="11" t="s">
        <v>6003</v>
      </c>
      <c r="C1971" s="157">
        <v>43152.908704250498</v>
      </c>
      <c r="F1971" s="11" t="s">
        <v>5382</v>
      </c>
      <c r="G1971" s="11" t="s">
        <v>5383</v>
      </c>
      <c r="H1971" s="157">
        <v>12052.649772418232</v>
      </c>
    </row>
    <row r="1972" spans="1:8" x14ac:dyDescent="0.25">
      <c r="A1972" s="11" t="s">
        <v>6342</v>
      </c>
      <c r="B1972" s="11" t="s">
        <v>6343</v>
      </c>
      <c r="C1972" s="157">
        <v>4395.196917635496</v>
      </c>
      <c r="F1972" s="11" t="s">
        <v>4847</v>
      </c>
      <c r="G1972" s="11" t="s">
        <v>4848</v>
      </c>
      <c r="H1972" s="157">
        <v>5653.1664350075898</v>
      </c>
    </row>
    <row r="1973" spans="1:8" x14ac:dyDescent="0.25">
      <c r="A1973" s="11" t="s">
        <v>5638</v>
      </c>
      <c r="B1973" s="11" t="s">
        <v>5639</v>
      </c>
      <c r="C1973" s="157">
        <v>6811.6629935447145</v>
      </c>
      <c r="F1973" s="11" t="s">
        <v>4930</v>
      </c>
      <c r="G1973" s="11" t="s">
        <v>4931</v>
      </c>
      <c r="H1973" s="157">
        <v>21340.667367321126</v>
      </c>
    </row>
    <row r="1974" spans="1:8" x14ac:dyDescent="0.25">
      <c r="A1974" s="11" t="s">
        <v>13968</v>
      </c>
      <c r="B1974" s="11" t="s">
        <v>13969</v>
      </c>
      <c r="C1974" s="157">
        <v>11164.496944014267</v>
      </c>
      <c r="F1974" s="11" t="s">
        <v>5337</v>
      </c>
      <c r="G1974" s="11" t="s">
        <v>5338</v>
      </c>
      <c r="H1974" s="157">
        <v>4505.6978897549106</v>
      </c>
    </row>
    <row r="1975" spans="1:8" x14ac:dyDescent="0.25">
      <c r="A1975" s="11" t="s">
        <v>6004</v>
      </c>
      <c r="B1975" s="11" t="s">
        <v>6005</v>
      </c>
      <c r="C1975" s="157">
        <v>7823.5896739304662</v>
      </c>
      <c r="F1975" s="11" t="s">
        <v>4941</v>
      </c>
      <c r="G1975" s="11" t="s">
        <v>4942</v>
      </c>
      <c r="H1975" s="157">
        <v>6831.2869063883645</v>
      </c>
    </row>
    <row r="1976" spans="1:8" x14ac:dyDescent="0.25">
      <c r="A1976" s="11" t="s">
        <v>5031</v>
      </c>
      <c r="B1976" s="11" t="s">
        <v>5032</v>
      </c>
      <c r="C1976" s="157">
        <v>21742.308523659474</v>
      </c>
      <c r="D1976" s="12"/>
      <c r="E1976" s="12"/>
      <c r="F1976" s="11" t="s">
        <v>5037</v>
      </c>
      <c r="G1976" s="11" t="s">
        <v>5038</v>
      </c>
      <c r="H1976" s="157">
        <v>6013.0345372167249</v>
      </c>
    </row>
    <row r="1977" spans="1:8" x14ac:dyDescent="0.25">
      <c r="A1977" s="11" t="s">
        <v>8098</v>
      </c>
      <c r="B1977" s="11" t="s">
        <v>8099</v>
      </c>
      <c r="C1977" s="157">
        <v>6296.5102217704398</v>
      </c>
      <c r="F1977" s="11" t="s">
        <v>5049</v>
      </c>
      <c r="G1977" s="11" t="s">
        <v>5050</v>
      </c>
      <c r="H1977" s="157">
        <v>7246.7138408477031</v>
      </c>
    </row>
    <row r="1978" spans="1:8" x14ac:dyDescent="0.25">
      <c r="A1978" s="11" t="s">
        <v>10117</v>
      </c>
      <c r="B1978" s="11" t="s">
        <v>10118</v>
      </c>
      <c r="C1978" s="157">
        <v>7083.3102175411723</v>
      </c>
      <c r="F1978" s="11" t="s">
        <v>5270</v>
      </c>
      <c r="G1978" s="11" t="s">
        <v>5271</v>
      </c>
      <c r="H1978" s="157">
        <v>7701.2331099521643</v>
      </c>
    </row>
    <row r="1979" spans="1:8" x14ac:dyDescent="0.25">
      <c r="A1979" s="11" t="s">
        <v>10119</v>
      </c>
      <c r="B1979" s="11" t="s">
        <v>10120</v>
      </c>
      <c r="C1979" s="157">
        <v>6506.4659634796635</v>
      </c>
      <c r="F1979" s="11" t="s">
        <v>5011</v>
      </c>
      <c r="G1979" s="11" t="s">
        <v>5012</v>
      </c>
      <c r="H1979" s="157">
        <v>7576.7604148641021</v>
      </c>
    </row>
    <row r="1980" spans="1:8" x14ac:dyDescent="0.25">
      <c r="A1980" s="11" t="s">
        <v>13970</v>
      </c>
      <c r="B1980" s="11" t="s">
        <v>13971</v>
      </c>
      <c r="C1980" s="157">
        <v>13649.53545318911</v>
      </c>
      <c r="F1980" s="11" t="s">
        <v>5019</v>
      </c>
      <c r="G1980" s="11" t="s">
        <v>5020</v>
      </c>
      <c r="H1980" s="157">
        <v>10384.352782765987</v>
      </c>
    </row>
    <row r="1981" spans="1:8" x14ac:dyDescent="0.25">
      <c r="A1981" s="11" t="s">
        <v>3113</v>
      </c>
      <c r="B1981" s="11" t="s">
        <v>3114</v>
      </c>
      <c r="C1981" s="157">
        <v>9420.4332128913265</v>
      </c>
      <c r="D1981" s="12"/>
      <c r="E1981" s="12"/>
      <c r="F1981" s="11" t="s">
        <v>5101</v>
      </c>
      <c r="G1981" s="11" t="s">
        <v>5102</v>
      </c>
      <c r="H1981" s="157">
        <v>6299.5355602461186</v>
      </c>
    </row>
    <row r="1982" spans="1:8" x14ac:dyDescent="0.25">
      <c r="A1982" s="11" t="s">
        <v>10673</v>
      </c>
      <c r="B1982" s="11" t="s">
        <v>10674</v>
      </c>
      <c r="C1982" s="157">
        <v>10922.971943391494</v>
      </c>
      <c r="F1982" s="11" t="s">
        <v>4888</v>
      </c>
      <c r="G1982" s="11" t="s">
        <v>4889</v>
      </c>
      <c r="H1982" s="157">
        <v>8133.8049806250801</v>
      </c>
    </row>
    <row r="1983" spans="1:8" x14ac:dyDescent="0.25">
      <c r="A1983" s="11" t="s">
        <v>9183</v>
      </c>
      <c r="B1983" s="11" t="s">
        <v>9184</v>
      </c>
      <c r="C1983" s="157">
        <v>7639.2925639469058</v>
      </c>
      <c r="F1983" s="11" t="s">
        <v>4867</v>
      </c>
      <c r="G1983" s="11" t="s">
        <v>4868</v>
      </c>
      <c r="H1983" s="157">
        <v>15596.102789727876</v>
      </c>
    </row>
    <row r="1984" spans="1:8" x14ac:dyDescent="0.25">
      <c r="A1984" s="11" t="s">
        <v>2927</v>
      </c>
      <c r="B1984" s="11" t="s">
        <v>2928</v>
      </c>
      <c r="C1984" s="157">
        <v>54296.886833071541</v>
      </c>
      <c r="D1984" s="12"/>
      <c r="E1984" s="12"/>
      <c r="F1984" s="11" t="s">
        <v>5067</v>
      </c>
      <c r="G1984" s="11" t="s">
        <v>5068</v>
      </c>
      <c r="H1984" s="157">
        <v>5006.0986063318542</v>
      </c>
    </row>
    <row r="1985" spans="1:8" x14ac:dyDescent="0.25">
      <c r="A1985" s="11" t="s">
        <v>12032</v>
      </c>
      <c r="B1985" s="11" t="s">
        <v>12033</v>
      </c>
      <c r="C1985" s="157">
        <v>7825.4152812228149</v>
      </c>
      <c r="F1985" s="11" t="s">
        <v>4859</v>
      </c>
      <c r="G1985" s="11" t="s">
        <v>4860</v>
      </c>
      <c r="H1985" s="157">
        <v>8850.7179472484149</v>
      </c>
    </row>
    <row r="1986" spans="1:8" x14ac:dyDescent="0.25">
      <c r="A1986" s="11" t="s">
        <v>4479</v>
      </c>
      <c r="B1986" s="11" t="s">
        <v>4480</v>
      </c>
      <c r="C1986" s="157">
        <v>6182.179877704848</v>
      </c>
      <c r="D1986" s="12"/>
      <c r="E1986" s="12"/>
      <c r="F1986" s="11" t="s">
        <v>5439</v>
      </c>
      <c r="G1986" s="11" t="s">
        <v>5440</v>
      </c>
      <c r="H1986" s="157">
        <v>2024.8065768464048</v>
      </c>
    </row>
    <row r="1987" spans="1:8" x14ac:dyDescent="0.25">
      <c r="A1987" s="11" t="s">
        <v>11397</v>
      </c>
      <c r="B1987" s="11" t="s">
        <v>11398</v>
      </c>
      <c r="C1987" s="157">
        <v>8822.8476299294616</v>
      </c>
      <c r="F1987" s="11" t="s">
        <v>5374</v>
      </c>
      <c r="G1987" s="11" t="s">
        <v>5375</v>
      </c>
      <c r="H1987" s="157">
        <v>7198.4637509907598</v>
      </c>
    </row>
    <row r="1988" spans="1:8" x14ac:dyDescent="0.25">
      <c r="A1988" s="11" t="s">
        <v>10675</v>
      </c>
      <c r="B1988" s="11" t="s">
        <v>10676</v>
      </c>
      <c r="C1988" s="157">
        <v>8710.5731025552432</v>
      </c>
      <c r="F1988" s="11" t="s">
        <v>5169</v>
      </c>
      <c r="G1988" s="11" t="s">
        <v>5170</v>
      </c>
      <c r="H1988" s="157">
        <v>3351.039624916039</v>
      </c>
    </row>
    <row r="1989" spans="1:8" x14ac:dyDescent="0.25">
      <c r="A1989" s="11" t="s">
        <v>12784</v>
      </c>
      <c r="B1989" s="11" t="s">
        <v>12785</v>
      </c>
      <c r="C1989" s="157">
        <v>6759.106171822229</v>
      </c>
      <c r="F1989" s="11" t="s">
        <v>5240</v>
      </c>
      <c r="G1989" s="11" t="s">
        <v>5241</v>
      </c>
      <c r="H1989" s="157">
        <v>5759.3154715851133</v>
      </c>
    </row>
    <row r="1990" spans="1:8" x14ac:dyDescent="0.25">
      <c r="A1990" s="11" t="s">
        <v>8474</v>
      </c>
      <c r="B1990" s="11" t="s">
        <v>8475</v>
      </c>
      <c r="C1990" s="157">
        <v>8572.0632230567498</v>
      </c>
      <c r="F1990" s="11" t="s">
        <v>4884</v>
      </c>
      <c r="G1990" s="11" t="s">
        <v>4885</v>
      </c>
      <c r="H1990" s="157">
        <v>7173.0918455793862</v>
      </c>
    </row>
    <row r="1991" spans="1:8" x14ac:dyDescent="0.25">
      <c r="A1991" s="11" t="s">
        <v>13017</v>
      </c>
      <c r="B1991" s="11" t="s">
        <v>13018</v>
      </c>
      <c r="C1991" s="157">
        <v>16445.159627445588</v>
      </c>
      <c r="F1991" s="11" t="s">
        <v>5157</v>
      </c>
      <c r="G1991" s="11" t="s">
        <v>5158</v>
      </c>
      <c r="H1991" s="157">
        <v>7835.0963452760789</v>
      </c>
    </row>
    <row r="1992" spans="1:8" x14ac:dyDescent="0.25">
      <c r="A1992" s="11" t="s">
        <v>4083</v>
      </c>
      <c r="B1992" s="11" t="s">
        <v>4084</v>
      </c>
      <c r="C1992" s="157">
        <v>8312.0583766077034</v>
      </c>
      <c r="D1992" s="12"/>
      <c r="E1992" s="12"/>
      <c r="F1992" s="11" t="s">
        <v>5093</v>
      </c>
      <c r="G1992" s="11" t="s">
        <v>5094</v>
      </c>
      <c r="H1992" s="157">
        <v>10315.817532357481</v>
      </c>
    </row>
    <row r="1993" spans="1:8" x14ac:dyDescent="0.25">
      <c r="A1993" s="11" t="s">
        <v>4085</v>
      </c>
      <c r="B1993" s="11" t="s">
        <v>4086</v>
      </c>
      <c r="C1993" s="157">
        <v>4321.0677229441426</v>
      </c>
      <c r="D1993" s="12"/>
      <c r="E1993" s="12"/>
      <c r="F1993" s="11" t="s">
        <v>5299</v>
      </c>
      <c r="G1993" s="11" t="s">
        <v>5300</v>
      </c>
      <c r="H1993" s="157">
        <v>2990.5476736788032</v>
      </c>
    </row>
    <row r="1994" spans="1:8" x14ac:dyDescent="0.25">
      <c r="A1994" s="11" t="s">
        <v>5640</v>
      </c>
      <c r="B1994" s="11" t="s">
        <v>5641</v>
      </c>
      <c r="C1994" s="157">
        <v>9219.8671637977131</v>
      </c>
      <c r="F1994" s="11" t="s">
        <v>4855</v>
      </c>
      <c r="G1994" s="11" t="s">
        <v>4856</v>
      </c>
      <c r="H1994" s="157">
        <v>8711.4110857149608</v>
      </c>
    </row>
    <row r="1995" spans="1:8" x14ac:dyDescent="0.25">
      <c r="A1995" s="11" t="s">
        <v>4087</v>
      </c>
      <c r="B1995" s="11" t="s">
        <v>4088</v>
      </c>
      <c r="C1995" s="157">
        <v>3638.544268213911</v>
      </c>
      <c r="D1995" s="12"/>
      <c r="E1995" s="12"/>
      <c r="F1995" s="11" t="s">
        <v>5113</v>
      </c>
      <c r="G1995" s="11" t="s">
        <v>5114</v>
      </c>
      <c r="H1995" s="157">
        <v>8105.3061739870618</v>
      </c>
    </row>
    <row r="1996" spans="1:8" x14ac:dyDescent="0.25">
      <c r="A1996" s="11" t="s">
        <v>13339</v>
      </c>
      <c r="B1996" s="11" t="s">
        <v>13340</v>
      </c>
      <c r="C1996" s="157">
        <v>13324.238031501656</v>
      </c>
      <c r="F1996" s="11" t="s">
        <v>5047</v>
      </c>
      <c r="G1996" s="11" t="s">
        <v>5048</v>
      </c>
      <c r="H1996" s="157">
        <v>3491.5629713610651</v>
      </c>
    </row>
    <row r="1997" spans="1:8" x14ac:dyDescent="0.25">
      <c r="A1997" s="11" t="s">
        <v>9732</v>
      </c>
      <c r="B1997" s="11" t="s">
        <v>9733</v>
      </c>
      <c r="C1997" s="157">
        <v>4663.0198251853826</v>
      </c>
      <c r="F1997" s="11" t="s">
        <v>5392</v>
      </c>
      <c r="G1997" s="11" t="s">
        <v>5393</v>
      </c>
      <c r="H1997" s="157">
        <v>5551.5715730155562</v>
      </c>
    </row>
    <row r="1998" spans="1:8" x14ac:dyDescent="0.25">
      <c r="A1998" s="11" t="s">
        <v>10677</v>
      </c>
      <c r="B1998" s="11" t="s">
        <v>10678</v>
      </c>
      <c r="C1998" s="157">
        <v>6571.8428515976593</v>
      </c>
      <c r="F1998" s="11" t="s">
        <v>5284</v>
      </c>
      <c r="G1998" s="11" t="s">
        <v>5285</v>
      </c>
      <c r="H1998" s="157">
        <v>6825.2736746527689</v>
      </c>
    </row>
    <row r="1999" spans="1:8" x14ac:dyDescent="0.25">
      <c r="A1999" s="11" t="s">
        <v>8748</v>
      </c>
      <c r="B1999" s="11" t="s">
        <v>8749</v>
      </c>
      <c r="C1999" s="157">
        <v>5857.3653404184452</v>
      </c>
      <c r="F1999" s="11" t="s">
        <v>5185</v>
      </c>
      <c r="G1999" s="11" t="s">
        <v>5186</v>
      </c>
      <c r="H1999" s="157">
        <v>11249.655678764399</v>
      </c>
    </row>
    <row r="2000" spans="1:8" x14ac:dyDescent="0.25">
      <c r="A2000" s="11" t="s">
        <v>2761</v>
      </c>
      <c r="B2000" s="11" t="s">
        <v>2762</v>
      </c>
      <c r="C2000" s="157">
        <v>4991.1625852376619</v>
      </c>
      <c r="D2000" s="12"/>
      <c r="E2000" s="12"/>
      <c r="F2000" s="11" t="s">
        <v>5389</v>
      </c>
      <c r="G2000" s="11" t="s">
        <v>4260</v>
      </c>
      <c r="H2000" s="157">
        <v>11511.807401401713</v>
      </c>
    </row>
    <row r="2001" spans="1:8" x14ac:dyDescent="0.25">
      <c r="A2001" s="11" t="s">
        <v>6344</v>
      </c>
      <c r="B2001" s="11" t="s">
        <v>6345</v>
      </c>
      <c r="C2001" s="157">
        <v>9712.6771324122692</v>
      </c>
      <c r="F2001" s="11" t="s">
        <v>5403</v>
      </c>
      <c r="G2001" s="11" t="s">
        <v>5404</v>
      </c>
      <c r="H2001" s="157">
        <v>6637.6862826841361</v>
      </c>
    </row>
    <row r="2002" spans="1:8" x14ac:dyDescent="0.25">
      <c r="A2002" s="11" t="s">
        <v>3856</v>
      </c>
      <c r="B2002" s="11" t="s">
        <v>3857</v>
      </c>
      <c r="C2002" s="157">
        <v>12920.030762132061</v>
      </c>
      <c r="D2002" s="12"/>
      <c r="E2002" s="12"/>
      <c r="F2002" s="11" t="s">
        <v>5353</v>
      </c>
      <c r="G2002" s="11" t="s">
        <v>5354</v>
      </c>
      <c r="H2002" s="157">
        <v>7851.5665021607638</v>
      </c>
    </row>
    <row r="2003" spans="1:8" x14ac:dyDescent="0.25">
      <c r="A2003" s="11" t="s">
        <v>6679</v>
      </c>
      <c r="B2003" s="11" t="s">
        <v>6680</v>
      </c>
      <c r="C2003" s="157">
        <v>7749.7758923487218</v>
      </c>
      <c r="F2003" s="11" t="s">
        <v>5063</v>
      </c>
      <c r="G2003" s="11" t="s">
        <v>5064</v>
      </c>
      <c r="H2003" s="157">
        <v>9579.6127811663828</v>
      </c>
    </row>
    <row r="2004" spans="1:8" x14ac:dyDescent="0.25">
      <c r="A2004" s="11" t="s">
        <v>6681</v>
      </c>
      <c r="B2004" s="11" t="s">
        <v>6682</v>
      </c>
      <c r="C2004" s="157">
        <v>17061.538484701236</v>
      </c>
      <c r="F2004" s="11" t="s">
        <v>4877</v>
      </c>
      <c r="G2004" s="11" t="s">
        <v>4876</v>
      </c>
      <c r="H2004" s="157">
        <v>8657.5129860925699</v>
      </c>
    </row>
    <row r="2005" spans="1:8" x14ac:dyDescent="0.25">
      <c r="A2005" s="11" t="s">
        <v>5033</v>
      </c>
      <c r="B2005" s="11" t="s">
        <v>5034</v>
      </c>
      <c r="C2005" s="157">
        <v>632.87699183693223</v>
      </c>
      <c r="D2005" s="12"/>
      <c r="E2005" s="12"/>
      <c r="F2005" s="11" t="s">
        <v>5506</v>
      </c>
      <c r="G2005" s="11" t="s">
        <v>5507</v>
      </c>
      <c r="H2005" s="157">
        <v>16235.535249797584</v>
      </c>
    </row>
    <row r="2006" spans="1:8" x14ac:dyDescent="0.25">
      <c r="A2006" s="11" t="s">
        <v>10679</v>
      </c>
      <c r="B2006" s="11" t="s">
        <v>10680</v>
      </c>
      <c r="C2006" s="157">
        <v>8157.3500399128407</v>
      </c>
      <c r="F2006" s="11" t="s">
        <v>5205</v>
      </c>
      <c r="G2006" s="11" t="s">
        <v>5206</v>
      </c>
      <c r="H2006" s="157">
        <v>5632.6234021938053</v>
      </c>
    </row>
    <row r="2007" spans="1:8" x14ac:dyDescent="0.25">
      <c r="A2007" s="11" t="s">
        <v>12034</v>
      </c>
      <c r="B2007" s="11" t="s">
        <v>12035</v>
      </c>
      <c r="C2007" s="157">
        <v>7544.7841767822274</v>
      </c>
      <c r="F2007" s="11" t="s">
        <v>5498</v>
      </c>
      <c r="G2007" s="11" t="s">
        <v>5499</v>
      </c>
      <c r="H2007" s="157">
        <v>10586.183557206354</v>
      </c>
    </row>
    <row r="2008" spans="1:8" x14ac:dyDescent="0.25">
      <c r="A2008" s="11" t="s">
        <v>12036</v>
      </c>
      <c r="B2008" s="11" t="s">
        <v>12037</v>
      </c>
      <c r="C2008" s="157">
        <v>9973.0675120789892</v>
      </c>
      <c r="F2008" s="11" t="s">
        <v>4914</v>
      </c>
      <c r="G2008" s="11" t="s">
        <v>4915</v>
      </c>
      <c r="H2008" s="157">
        <v>6302.3035975759312</v>
      </c>
    </row>
    <row r="2009" spans="1:8" x14ac:dyDescent="0.25">
      <c r="A2009" s="11" t="s">
        <v>12621</v>
      </c>
      <c r="B2009" s="11" t="s">
        <v>12622</v>
      </c>
      <c r="C2009" s="157">
        <v>4242.0500366884608</v>
      </c>
      <c r="F2009" s="11" t="s">
        <v>4916</v>
      </c>
      <c r="G2009" s="11" t="s">
        <v>4917</v>
      </c>
      <c r="H2009" s="157">
        <v>17102.390690041455</v>
      </c>
    </row>
    <row r="2010" spans="1:8" x14ac:dyDescent="0.25">
      <c r="A2010" s="11" t="s">
        <v>10681</v>
      </c>
      <c r="B2010" s="11" t="s">
        <v>10682</v>
      </c>
      <c r="C2010" s="157">
        <v>4925.2009365351123</v>
      </c>
      <c r="F2010" s="11" t="s">
        <v>5407</v>
      </c>
      <c r="G2010" s="11" t="s">
        <v>5408</v>
      </c>
      <c r="H2010" s="157">
        <v>6068.754341861194</v>
      </c>
    </row>
    <row r="2011" spans="1:8" x14ac:dyDescent="0.25">
      <c r="A2011" s="11" t="s">
        <v>11399</v>
      </c>
      <c r="B2011" s="11" t="s">
        <v>11400</v>
      </c>
      <c r="C2011" s="157">
        <v>2936.4748442908858</v>
      </c>
      <c r="F2011" s="11" t="s">
        <v>5069</v>
      </c>
      <c r="G2011" s="11" t="s">
        <v>5070</v>
      </c>
      <c r="H2011" s="157">
        <v>19848.139401137352</v>
      </c>
    </row>
    <row r="2012" spans="1:8" x14ac:dyDescent="0.25">
      <c r="A2012" s="11" t="s">
        <v>9185</v>
      </c>
      <c r="B2012" s="11" t="s">
        <v>9186</v>
      </c>
      <c r="C2012" s="157">
        <v>5309.1771482307122</v>
      </c>
      <c r="F2012" s="11" t="s">
        <v>5457</v>
      </c>
      <c r="G2012" s="11" t="s">
        <v>5458</v>
      </c>
      <c r="H2012" s="157">
        <v>8589.7498251073994</v>
      </c>
    </row>
    <row r="2013" spans="1:8" x14ac:dyDescent="0.25">
      <c r="A2013" s="11" t="s">
        <v>3647</v>
      </c>
      <c r="B2013" s="11" t="s">
        <v>3648</v>
      </c>
      <c r="C2013" s="157">
        <v>6807.9760008677458</v>
      </c>
      <c r="D2013" s="12"/>
      <c r="E2013" s="12"/>
      <c r="F2013" s="11" t="s">
        <v>5445</v>
      </c>
      <c r="G2013" s="11" t="s">
        <v>5446</v>
      </c>
      <c r="H2013" s="157">
        <v>6955.3482355195383</v>
      </c>
    </row>
    <row r="2014" spans="1:8" x14ac:dyDescent="0.25">
      <c r="A2014" s="11" t="s">
        <v>9734</v>
      </c>
      <c r="B2014" s="11" t="s">
        <v>9735</v>
      </c>
      <c r="C2014" s="157">
        <v>17439.78290910431</v>
      </c>
      <c r="F2014" s="11" t="s">
        <v>5502</v>
      </c>
      <c r="G2014" s="11" t="s">
        <v>5503</v>
      </c>
      <c r="H2014" s="157">
        <v>5295.6184487254277</v>
      </c>
    </row>
    <row r="2015" spans="1:8" x14ac:dyDescent="0.25">
      <c r="A2015" s="11" t="s">
        <v>7949</v>
      </c>
      <c r="B2015" s="11" t="s">
        <v>7950</v>
      </c>
      <c r="C2015" s="157">
        <v>14370.460296571609</v>
      </c>
      <c r="F2015" s="11" t="s">
        <v>5321</v>
      </c>
      <c r="G2015" s="11" t="s">
        <v>5322</v>
      </c>
      <c r="H2015" s="157">
        <v>5685.4688560642071</v>
      </c>
    </row>
    <row r="2016" spans="1:8" x14ac:dyDescent="0.25">
      <c r="A2016" s="11" t="s">
        <v>6346</v>
      </c>
      <c r="B2016" s="11" t="s">
        <v>6347</v>
      </c>
      <c r="C2016" s="157">
        <v>12952.732296576814</v>
      </c>
      <c r="F2016" s="11" t="s">
        <v>5127</v>
      </c>
      <c r="G2016" s="11" t="s">
        <v>5128</v>
      </c>
      <c r="H2016" s="157">
        <v>4178.9233004283524</v>
      </c>
    </row>
    <row r="2017" spans="1:8" x14ac:dyDescent="0.25">
      <c r="A2017" s="11" t="s">
        <v>2929</v>
      </c>
      <c r="B2017" s="11" t="s">
        <v>2930</v>
      </c>
      <c r="C2017" s="157">
        <v>5478.1994211707397</v>
      </c>
      <c r="D2017" s="12"/>
      <c r="E2017" s="12"/>
      <c r="F2017" s="11" t="s">
        <v>5216</v>
      </c>
      <c r="G2017" s="11" t="s">
        <v>4176</v>
      </c>
      <c r="H2017" s="157">
        <v>8229.1466770581628</v>
      </c>
    </row>
    <row r="2018" spans="1:8" x14ac:dyDescent="0.25">
      <c r="A2018" s="11" t="s">
        <v>10683</v>
      </c>
      <c r="B2018" s="11" t="s">
        <v>10684</v>
      </c>
      <c r="C2018" s="157">
        <v>20368.034152572451</v>
      </c>
      <c r="F2018" s="11" t="s">
        <v>5203</v>
      </c>
      <c r="G2018" s="11" t="s">
        <v>5204</v>
      </c>
      <c r="H2018" s="157">
        <v>7698.7941768377523</v>
      </c>
    </row>
    <row r="2019" spans="1:8" x14ac:dyDescent="0.25">
      <c r="A2019" s="11" t="s">
        <v>7397</v>
      </c>
      <c r="B2019" s="11" t="s">
        <v>7398</v>
      </c>
      <c r="C2019" s="157">
        <v>7197.9343994689361</v>
      </c>
      <c r="F2019" s="11" t="s">
        <v>4981</v>
      </c>
      <c r="G2019" s="11" t="s">
        <v>4982</v>
      </c>
      <c r="H2019" s="157">
        <v>8133.852712616781</v>
      </c>
    </row>
    <row r="2020" spans="1:8" x14ac:dyDescent="0.25">
      <c r="A2020" s="11" t="s">
        <v>4089</v>
      </c>
      <c r="B2020" s="11" t="s">
        <v>4090</v>
      </c>
      <c r="C2020" s="157">
        <v>4510.7001886595026</v>
      </c>
      <c r="D2020" s="12"/>
      <c r="E2020" s="12"/>
      <c r="F2020" s="11" t="s">
        <v>4912</v>
      </c>
      <c r="G2020" s="11" t="s">
        <v>4913</v>
      </c>
      <c r="H2020" s="157">
        <v>10089.410009681054</v>
      </c>
    </row>
    <row r="2021" spans="1:8" x14ac:dyDescent="0.25">
      <c r="A2021" s="11" t="s">
        <v>9736</v>
      </c>
      <c r="B2021" s="11" t="s">
        <v>9737</v>
      </c>
      <c r="C2021" s="157">
        <v>8801.9955874626739</v>
      </c>
      <c r="F2021" s="11" t="s">
        <v>4896</v>
      </c>
      <c r="G2021" s="11" t="s">
        <v>4897</v>
      </c>
      <c r="H2021" s="157">
        <v>9107.6909631885264</v>
      </c>
    </row>
    <row r="2022" spans="1:8" x14ac:dyDescent="0.25">
      <c r="A2022" s="11" t="s">
        <v>10685</v>
      </c>
      <c r="B2022" s="11" t="s">
        <v>10686</v>
      </c>
      <c r="C2022" s="157">
        <v>11908.584487477432</v>
      </c>
      <c r="F2022" s="11" t="s">
        <v>5294</v>
      </c>
      <c r="G2022" s="11" t="s">
        <v>5295</v>
      </c>
      <c r="H2022" s="157">
        <v>6015.9817657208941</v>
      </c>
    </row>
    <row r="2023" spans="1:8" x14ac:dyDescent="0.25">
      <c r="A2023" s="11" t="s">
        <v>4481</v>
      </c>
      <c r="B2023" s="11" t="s">
        <v>4482</v>
      </c>
      <c r="C2023" s="157">
        <v>3613.5495688877118</v>
      </c>
      <c r="D2023" s="12"/>
      <c r="E2023" s="12"/>
      <c r="F2023" s="11" t="s">
        <v>4937</v>
      </c>
      <c r="G2023" s="11" t="s">
        <v>4938</v>
      </c>
      <c r="H2023" s="157">
        <v>2562.478719412904</v>
      </c>
    </row>
    <row r="2024" spans="1:8" x14ac:dyDescent="0.25">
      <c r="A2024" s="11" t="s">
        <v>6348</v>
      </c>
      <c r="B2024" s="11" t="s">
        <v>4482</v>
      </c>
      <c r="C2024" s="157">
        <v>10157.199222800009</v>
      </c>
      <c r="F2024" s="11" t="s">
        <v>5085</v>
      </c>
      <c r="G2024" s="11" t="s">
        <v>5086</v>
      </c>
      <c r="H2024" s="157">
        <v>8582.8462532183148</v>
      </c>
    </row>
    <row r="2025" spans="1:8" x14ac:dyDescent="0.25">
      <c r="A2025" s="11" t="s">
        <v>4483</v>
      </c>
      <c r="B2025" s="11" t="s">
        <v>4484</v>
      </c>
      <c r="C2025" s="157">
        <v>7019.8579511038679</v>
      </c>
      <c r="D2025" s="12"/>
      <c r="E2025" s="12"/>
      <c r="F2025" s="11" t="s">
        <v>5017</v>
      </c>
      <c r="G2025" s="11" t="s">
        <v>5018</v>
      </c>
      <c r="H2025" s="157">
        <v>6778.9167643080109</v>
      </c>
    </row>
    <row r="2026" spans="1:8" x14ac:dyDescent="0.25">
      <c r="A2026" s="11" t="s">
        <v>12623</v>
      </c>
      <c r="B2026" s="11" t="s">
        <v>12624</v>
      </c>
      <c r="C2026" s="157">
        <v>9682.2243706511072</v>
      </c>
      <c r="F2026" s="11" t="s">
        <v>4843</v>
      </c>
      <c r="G2026" s="11" t="s">
        <v>4844</v>
      </c>
      <c r="H2026" s="157">
        <v>5034.8990533051319</v>
      </c>
    </row>
    <row r="2027" spans="1:8" x14ac:dyDescent="0.25">
      <c r="A2027" s="11" t="s">
        <v>13019</v>
      </c>
      <c r="B2027" s="11" t="s">
        <v>13020</v>
      </c>
      <c r="C2027" s="157">
        <v>7184.3399588060993</v>
      </c>
      <c r="F2027" s="11" t="s">
        <v>5376</v>
      </c>
      <c r="G2027" s="11" t="s">
        <v>5377</v>
      </c>
      <c r="H2027" s="157">
        <v>7805.3023781107422</v>
      </c>
    </row>
    <row r="2028" spans="1:8" x14ac:dyDescent="0.25">
      <c r="A2028" s="11" t="s">
        <v>5035</v>
      </c>
      <c r="B2028" s="11" t="s">
        <v>5036</v>
      </c>
      <c r="C2028" s="157">
        <v>10133.622633433592</v>
      </c>
      <c r="D2028" s="12"/>
      <c r="E2028" s="12"/>
      <c r="F2028" s="11" t="s">
        <v>5147</v>
      </c>
      <c r="G2028" s="11" t="s">
        <v>5148</v>
      </c>
      <c r="H2028" s="157">
        <v>2419.7726924632607</v>
      </c>
    </row>
    <row r="2029" spans="1:8" x14ac:dyDescent="0.25">
      <c r="A2029" s="11" t="s">
        <v>6349</v>
      </c>
      <c r="B2029" s="11" t="s">
        <v>6350</v>
      </c>
      <c r="C2029" s="157">
        <v>12259.485971951683</v>
      </c>
      <c r="F2029" s="11" t="s">
        <v>5195</v>
      </c>
      <c r="G2029" s="11" t="s">
        <v>5196</v>
      </c>
      <c r="H2029" s="157">
        <v>9696.313379468671</v>
      </c>
    </row>
    <row r="2030" spans="1:8" x14ac:dyDescent="0.25">
      <c r="A2030" s="11" t="s">
        <v>5642</v>
      </c>
      <c r="B2030" s="11" t="s">
        <v>5643</v>
      </c>
      <c r="C2030" s="157">
        <v>6602.4966749105333</v>
      </c>
      <c r="F2030" s="11" t="s">
        <v>5497</v>
      </c>
      <c r="G2030" s="11" t="s">
        <v>3038</v>
      </c>
      <c r="H2030" s="157">
        <v>3311.955154214802</v>
      </c>
    </row>
    <row r="2031" spans="1:8" x14ac:dyDescent="0.25">
      <c r="A2031" s="11" t="s">
        <v>10687</v>
      </c>
      <c r="B2031" s="11" t="s">
        <v>10688</v>
      </c>
      <c r="C2031" s="157">
        <v>6295.1519822712353</v>
      </c>
      <c r="F2031" s="11" t="s">
        <v>5262</v>
      </c>
      <c r="G2031" s="11" t="s">
        <v>5263</v>
      </c>
      <c r="H2031" s="157">
        <v>5650.4307832274972</v>
      </c>
    </row>
    <row r="2032" spans="1:8" x14ac:dyDescent="0.25">
      <c r="A2032" s="11" t="s">
        <v>11401</v>
      </c>
      <c r="B2032" s="11" t="s">
        <v>11402</v>
      </c>
      <c r="C2032" s="157">
        <v>10218.534251791449</v>
      </c>
      <c r="F2032" s="11" t="s">
        <v>4845</v>
      </c>
      <c r="G2032" s="11" t="s">
        <v>4846</v>
      </c>
      <c r="H2032" s="157">
        <v>2292.959995621462</v>
      </c>
    </row>
    <row r="2033" spans="1:8" x14ac:dyDescent="0.25">
      <c r="A2033" s="11" t="s">
        <v>10689</v>
      </c>
      <c r="B2033" s="11" t="s">
        <v>10690</v>
      </c>
      <c r="C2033" s="157">
        <v>5799.5561010787787</v>
      </c>
      <c r="F2033" s="11" t="s">
        <v>4904</v>
      </c>
      <c r="G2033" s="11" t="s">
        <v>4905</v>
      </c>
      <c r="H2033" s="157">
        <v>6492.8021070373698</v>
      </c>
    </row>
    <row r="2034" spans="1:8" x14ac:dyDescent="0.25">
      <c r="A2034" s="11" t="s">
        <v>10691</v>
      </c>
      <c r="B2034" s="11" t="s">
        <v>10692</v>
      </c>
      <c r="C2034" s="157">
        <v>8468.9051022767053</v>
      </c>
      <c r="F2034" s="11" t="s">
        <v>5465</v>
      </c>
      <c r="G2034" s="11" t="s">
        <v>5466</v>
      </c>
      <c r="H2034" s="157">
        <v>2879.2107925655287</v>
      </c>
    </row>
    <row r="2035" spans="1:8" x14ac:dyDescent="0.25">
      <c r="A2035" s="11" t="s">
        <v>5037</v>
      </c>
      <c r="B2035" s="11" t="s">
        <v>5038</v>
      </c>
      <c r="C2035" s="157">
        <v>6013.0345372167249</v>
      </c>
      <c r="D2035" s="12"/>
      <c r="E2035" s="12"/>
      <c r="F2035" s="11" t="s">
        <v>5481</v>
      </c>
      <c r="G2035" s="11" t="s">
        <v>5482</v>
      </c>
      <c r="H2035" s="157">
        <v>4907.3484952615572</v>
      </c>
    </row>
    <row r="2036" spans="1:8" x14ac:dyDescent="0.25">
      <c r="A2036" s="11" t="s">
        <v>8100</v>
      </c>
      <c r="B2036" s="11" t="s">
        <v>8101</v>
      </c>
      <c r="C2036" s="157">
        <v>8681.9111998788394</v>
      </c>
      <c r="F2036" s="11" t="s">
        <v>5125</v>
      </c>
      <c r="G2036" s="11" t="s">
        <v>5126</v>
      </c>
      <c r="H2036" s="157">
        <v>2862.8767410085848</v>
      </c>
    </row>
    <row r="2037" spans="1:8" x14ac:dyDescent="0.25">
      <c r="A2037" s="11" t="s">
        <v>4091</v>
      </c>
      <c r="B2037" s="11" t="s">
        <v>4092</v>
      </c>
      <c r="C2037" s="157">
        <v>6652.5991745031351</v>
      </c>
      <c r="D2037" s="12"/>
      <c r="E2037" s="12"/>
      <c r="F2037" s="11" t="s">
        <v>5242</v>
      </c>
      <c r="G2037" s="11" t="s">
        <v>5243</v>
      </c>
      <c r="H2037" s="157">
        <v>5035.7268922506764</v>
      </c>
    </row>
    <row r="2038" spans="1:8" x14ac:dyDescent="0.25">
      <c r="A2038" s="11" t="s">
        <v>6351</v>
      </c>
      <c r="B2038" s="11" t="s">
        <v>4092</v>
      </c>
      <c r="C2038" s="157">
        <v>3640.133734414997</v>
      </c>
      <c r="F2038" s="11" t="s">
        <v>4965</v>
      </c>
      <c r="G2038" s="11" t="s">
        <v>4966</v>
      </c>
      <c r="H2038" s="157">
        <v>3362.4155077289856</v>
      </c>
    </row>
    <row r="2039" spans="1:8" x14ac:dyDescent="0.25">
      <c r="A2039" s="11" t="s">
        <v>8102</v>
      </c>
      <c r="B2039" s="11" t="s">
        <v>8103</v>
      </c>
      <c r="C2039" s="157">
        <v>9518.1120790015466</v>
      </c>
      <c r="F2039" s="11" t="s">
        <v>4841</v>
      </c>
      <c r="G2039" s="11" t="s">
        <v>4842</v>
      </c>
      <c r="H2039" s="157">
        <v>5256.4123658501658</v>
      </c>
    </row>
    <row r="2040" spans="1:8" x14ac:dyDescent="0.25">
      <c r="A2040" s="11" t="s">
        <v>5039</v>
      </c>
      <c r="B2040" s="11" t="s">
        <v>5040</v>
      </c>
      <c r="C2040" s="157">
        <v>4939.934506787702</v>
      </c>
      <c r="D2040" s="12"/>
      <c r="E2040" s="12"/>
      <c r="F2040" s="11" t="s">
        <v>5079</v>
      </c>
      <c r="G2040" s="11" t="s">
        <v>5080</v>
      </c>
      <c r="H2040" s="157">
        <v>6755.1173652332855</v>
      </c>
    </row>
    <row r="2041" spans="1:8" x14ac:dyDescent="0.25">
      <c r="A2041" s="11" t="s">
        <v>5041</v>
      </c>
      <c r="B2041" s="11" t="s">
        <v>5042</v>
      </c>
      <c r="C2041" s="157">
        <v>7443.4232675757621</v>
      </c>
      <c r="D2041" s="12"/>
      <c r="E2041" s="12"/>
      <c r="F2041" s="11" t="s">
        <v>5282</v>
      </c>
      <c r="G2041" s="11" t="s">
        <v>5283</v>
      </c>
      <c r="H2041" s="157">
        <v>5369.0309374639501</v>
      </c>
    </row>
    <row r="2042" spans="1:8" x14ac:dyDescent="0.25">
      <c r="A2042" s="11" t="s">
        <v>4485</v>
      </c>
      <c r="B2042" s="11" t="s">
        <v>4486</v>
      </c>
      <c r="C2042" s="157">
        <v>7368.7289113292745</v>
      </c>
      <c r="D2042" s="12"/>
      <c r="E2042" s="12"/>
      <c r="F2042" s="11" t="s">
        <v>5461</v>
      </c>
      <c r="G2042" s="11" t="s">
        <v>5462</v>
      </c>
      <c r="H2042" s="157">
        <v>17967.0611252079</v>
      </c>
    </row>
    <row r="2043" spans="1:8" x14ac:dyDescent="0.25">
      <c r="A2043" s="11" t="s">
        <v>7582</v>
      </c>
      <c r="B2043" s="11" t="s">
        <v>4486</v>
      </c>
      <c r="C2043" s="157">
        <v>10218.342628642695</v>
      </c>
      <c r="F2043" s="11" t="s">
        <v>5197</v>
      </c>
      <c r="G2043" s="11" t="s">
        <v>5198</v>
      </c>
      <c r="H2043" s="157">
        <v>6090.4909778810725</v>
      </c>
    </row>
    <row r="2044" spans="1:8" x14ac:dyDescent="0.25">
      <c r="A2044" s="11" t="s">
        <v>8750</v>
      </c>
      <c r="B2044" s="11" t="s">
        <v>8751</v>
      </c>
      <c r="C2044" s="157">
        <v>22229.837441478729</v>
      </c>
      <c r="F2044" s="11" t="s">
        <v>5077</v>
      </c>
      <c r="G2044" s="11" t="s">
        <v>5078</v>
      </c>
      <c r="H2044" s="157">
        <v>12046.857644732652</v>
      </c>
    </row>
    <row r="2045" spans="1:8" x14ac:dyDescent="0.25">
      <c r="A2045" s="11" t="s">
        <v>10121</v>
      </c>
      <c r="B2045" s="11" t="s">
        <v>10122</v>
      </c>
      <c r="C2045" s="157">
        <v>2618.1709923612457</v>
      </c>
      <c r="F2045" s="11" t="s">
        <v>4871</v>
      </c>
      <c r="G2045" s="11" t="s">
        <v>4872</v>
      </c>
      <c r="H2045" s="157">
        <v>9294.0569333635958</v>
      </c>
    </row>
    <row r="2046" spans="1:8" x14ac:dyDescent="0.25">
      <c r="A2046" s="11" t="s">
        <v>8752</v>
      </c>
      <c r="B2046" s="11" t="s">
        <v>8753</v>
      </c>
      <c r="C2046" s="157">
        <v>3405.070734029779</v>
      </c>
      <c r="F2046" s="11" t="s">
        <v>5159</v>
      </c>
      <c r="G2046" s="11" t="s">
        <v>5160</v>
      </c>
      <c r="H2046" s="157">
        <v>4869.3535136097134</v>
      </c>
    </row>
    <row r="2047" spans="1:8" x14ac:dyDescent="0.25">
      <c r="A2047" s="11" t="s">
        <v>10693</v>
      </c>
      <c r="B2047" s="11" t="s">
        <v>10694</v>
      </c>
      <c r="C2047" s="157">
        <v>4267.8948786219244</v>
      </c>
      <c r="F2047" s="11" t="s">
        <v>5485</v>
      </c>
      <c r="G2047" s="11" t="s">
        <v>5486</v>
      </c>
      <c r="H2047" s="157">
        <v>0.51220262180649501</v>
      </c>
    </row>
    <row r="2048" spans="1:8" x14ac:dyDescent="0.25">
      <c r="A2048" s="11" t="s">
        <v>7951</v>
      </c>
      <c r="B2048" s="11" t="s">
        <v>7952</v>
      </c>
      <c r="C2048" s="157">
        <v>14359.718031271948</v>
      </c>
      <c r="F2048" s="11" t="s">
        <v>5209</v>
      </c>
      <c r="G2048" s="11" t="s">
        <v>5210</v>
      </c>
      <c r="H2048" s="157">
        <v>13202.489146560214</v>
      </c>
    </row>
    <row r="2049" spans="1:8" x14ac:dyDescent="0.25">
      <c r="A2049" s="11" t="s">
        <v>13021</v>
      </c>
      <c r="B2049" s="11" t="s">
        <v>13022</v>
      </c>
      <c r="C2049" s="157">
        <v>24643.173520709002</v>
      </c>
      <c r="F2049" s="11" t="s">
        <v>5367</v>
      </c>
      <c r="G2049" s="11" t="s">
        <v>5368</v>
      </c>
      <c r="H2049" s="157">
        <v>4140.2060102576725</v>
      </c>
    </row>
    <row r="2050" spans="1:8" x14ac:dyDescent="0.25">
      <c r="A2050" s="11" t="s">
        <v>2763</v>
      </c>
      <c r="B2050" s="11" t="s">
        <v>2764</v>
      </c>
      <c r="C2050" s="157">
        <v>8880.2433938359718</v>
      </c>
      <c r="D2050" s="12"/>
      <c r="E2050" s="12"/>
      <c r="F2050" s="11" t="s">
        <v>5161</v>
      </c>
      <c r="G2050" s="11" t="s">
        <v>5162</v>
      </c>
      <c r="H2050" s="157">
        <v>5763.8170701661184</v>
      </c>
    </row>
    <row r="2051" spans="1:8" x14ac:dyDescent="0.25">
      <c r="A2051" s="11" t="s">
        <v>2765</v>
      </c>
      <c r="B2051" s="11" t="s">
        <v>2766</v>
      </c>
      <c r="C2051" s="157">
        <v>12220.880316027668</v>
      </c>
      <c r="D2051" s="12"/>
      <c r="E2051" s="12"/>
      <c r="F2051" s="11" t="s">
        <v>5155</v>
      </c>
      <c r="G2051" s="11" t="s">
        <v>5156</v>
      </c>
      <c r="H2051" s="157">
        <v>8837.7421433468735</v>
      </c>
    </row>
    <row r="2052" spans="1:8" x14ac:dyDescent="0.25">
      <c r="A2052" s="11" t="s">
        <v>6006</v>
      </c>
      <c r="B2052" s="11" t="s">
        <v>6007</v>
      </c>
      <c r="C2052" s="157">
        <v>11913.674852860715</v>
      </c>
      <c r="F2052" s="11" t="s">
        <v>5305</v>
      </c>
      <c r="G2052" s="11" t="s">
        <v>5306</v>
      </c>
      <c r="H2052" s="157">
        <v>15502.704974402464</v>
      </c>
    </row>
    <row r="2053" spans="1:8" x14ac:dyDescent="0.25">
      <c r="A2053" s="11" t="s">
        <v>9738</v>
      </c>
      <c r="B2053" s="11" t="s">
        <v>9739</v>
      </c>
      <c r="C2053" s="157">
        <v>5926.006813974529</v>
      </c>
      <c r="F2053" s="11" t="s">
        <v>5095</v>
      </c>
      <c r="G2053" s="11" t="s">
        <v>5096</v>
      </c>
      <c r="H2053" s="157">
        <v>13764.358764389635</v>
      </c>
    </row>
    <row r="2054" spans="1:8" x14ac:dyDescent="0.25">
      <c r="A2054" s="11" t="s">
        <v>7953</v>
      </c>
      <c r="B2054" s="11" t="s">
        <v>7954</v>
      </c>
      <c r="C2054" s="157">
        <v>9577.5337360535159</v>
      </c>
      <c r="F2054" s="11" t="s">
        <v>5266</v>
      </c>
      <c r="G2054" s="11" t="s">
        <v>5267</v>
      </c>
      <c r="H2054" s="157">
        <v>6222.3327655352778</v>
      </c>
    </row>
    <row r="2055" spans="1:8" x14ac:dyDescent="0.25">
      <c r="A2055" s="11" t="s">
        <v>13972</v>
      </c>
      <c r="B2055" s="11" t="s">
        <v>13973</v>
      </c>
      <c r="C2055" s="157">
        <v>13580.463638801748</v>
      </c>
      <c r="F2055" s="11" t="s">
        <v>5369</v>
      </c>
      <c r="G2055" s="11" t="s">
        <v>5370</v>
      </c>
      <c r="H2055" s="157">
        <v>6378.5185043029205</v>
      </c>
    </row>
    <row r="2056" spans="1:8" x14ac:dyDescent="0.25">
      <c r="A2056" s="11" t="s">
        <v>5644</v>
      </c>
      <c r="B2056" s="11" t="s">
        <v>5645</v>
      </c>
      <c r="C2056" s="157">
        <v>13493.266774763555</v>
      </c>
      <c r="F2056" s="11" t="s">
        <v>5175</v>
      </c>
      <c r="G2056" s="11" t="s">
        <v>5176</v>
      </c>
      <c r="H2056" s="157">
        <v>2773.841132627912</v>
      </c>
    </row>
    <row r="2057" spans="1:8" x14ac:dyDescent="0.25">
      <c r="A2057" s="11" t="s">
        <v>3410</v>
      </c>
      <c r="B2057" s="11" t="s">
        <v>3411</v>
      </c>
      <c r="C2057" s="157">
        <v>10550.29638954377</v>
      </c>
      <c r="D2057" s="12"/>
      <c r="E2057" s="12"/>
      <c r="F2057" s="11" t="s">
        <v>5227</v>
      </c>
      <c r="G2057" s="11" t="s">
        <v>5228</v>
      </c>
      <c r="H2057" s="157">
        <v>9445.6182826482382</v>
      </c>
    </row>
    <row r="2058" spans="1:8" x14ac:dyDescent="0.25">
      <c r="A2058" s="11" t="s">
        <v>6352</v>
      </c>
      <c r="B2058" s="11" t="s">
        <v>6353</v>
      </c>
      <c r="C2058" s="157">
        <v>6471.5486288049005</v>
      </c>
      <c r="F2058" s="11" t="s">
        <v>5223</v>
      </c>
      <c r="G2058" s="11" t="s">
        <v>5224</v>
      </c>
      <c r="H2058" s="157">
        <v>15619.260246965927</v>
      </c>
    </row>
    <row r="2059" spans="1:8" x14ac:dyDescent="0.25">
      <c r="A2059" s="11" t="s">
        <v>9740</v>
      </c>
      <c r="B2059" s="11" t="s">
        <v>9741</v>
      </c>
      <c r="C2059" s="157">
        <v>8075.4986509773962</v>
      </c>
      <c r="F2059" s="11" t="s">
        <v>4947</v>
      </c>
      <c r="G2059" s="11" t="s">
        <v>4948</v>
      </c>
      <c r="H2059" s="157">
        <v>11341.495855352177</v>
      </c>
    </row>
    <row r="2060" spans="1:8" x14ac:dyDescent="0.25">
      <c r="A2060" s="11" t="s">
        <v>7197</v>
      </c>
      <c r="B2060" s="11" t="s">
        <v>7198</v>
      </c>
      <c r="C2060" s="157">
        <v>12641.122987954448</v>
      </c>
      <c r="F2060" s="11" t="s">
        <v>4985</v>
      </c>
      <c r="G2060" s="11" t="s">
        <v>4986</v>
      </c>
      <c r="H2060" s="157">
        <v>5484.3939451736896</v>
      </c>
    </row>
    <row r="2061" spans="1:8" x14ac:dyDescent="0.25">
      <c r="A2061" s="11" t="s">
        <v>7399</v>
      </c>
      <c r="B2061" s="11" t="s">
        <v>7400</v>
      </c>
      <c r="C2061" s="157">
        <v>5899.4239220911941</v>
      </c>
      <c r="F2061" s="11" t="s">
        <v>4997</v>
      </c>
      <c r="G2061" s="11" t="s">
        <v>4998</v>
      </c>
      <c r="H2061" s="157">
        <v>6121.655172753276</v>
      </c>
    </row>
    <row r="2062" spans="1:8" x14ac:dyDescent="0.25">
      <c r="A2062" s="11" t="s">
        <v>7798</v>
      </c>
      <c r="B2062" s="11" t="s">
        <v>7799</v>
      </c>
      <c r="C2062" s="157">
        <v>13991.438994080829</v>
      </c>
      <c r="F2062" s="11" t="s">
        <v>4047</v>
      </c>
      <c r="G2062" s="11" t="s">
        <v>4048</v>
      </c>
      <c r="H2062" s="157">
        <v>5889.955149619761</v>
      </c>
    </row>
    <row r="2063" spans="1:8" x14ac:dyDescent="0.25">
      <c r="A2063" s="11" t="s">
        <v>11403</v>
      </c>
      <c r="B2063" s="11" t="s">
        <v>11404</v>
      </c>
      <c r="C2063" s="157">
        <v>1857.3554047270734</v>
      </c>
      <c r="F2063" s="11" t="s">
        <v>5417</v>
      </c>
      <c r="G2063" s="11" t="s">
        <v>5418</v>
      </c>
      <c r="H2063" s="157">
        <v>12046.64452833639</v>
      </c>
    </row>
    <row r="2064" spans="1:8" x14ac:dyDescent="0.25">
      <c r="A2064" s="11" t="s">
        <v>9187</v>
      </c>
      <c r="B2064" s="11" t="s">
        <v>9188</v>
      </c>
      <c r="C2064" s="157">
        <v>11221.596218314788</v>
      </c>
      <c r="F2064" s="11" t="s">
        <v>4977</v>
      </c>
      <c r="G2064" s="11" t="s">
        <v>4978</v>
      </c>
      <c r="H2064" s="157">
        <v>7190.6341709352437</v>
      </c>
    </row>
    <row r="2065" spans="1:8" x14ac:dyDescent="0.25">
      <c r="A2065" s="11" t="s">
        <v>9742</v>
      </c>
      <c r="B2065" s="11" t="s">
        <v>9743</v>
      </c>
      <c r="C2065" s="157">
        <v>3267.0854959236617</v>
      </c>
      <c r="F2065" s="11" t="s">
        <v>5250</v>
      </c>
      <c r="G2065" s="11" t="s">
        <v>5251</v>
      </c>
      <c r="H2065" s="157">
        <v>3473.6426540840221</v>
      </c>
    </row>
    <row r="2066" spans="1:8" x14ac:dyDescent="0.25">
      <c r="A2066" s="11" t="s">
        <v>6008</v>
      </c>
      <c r="B2066" s="11" t="s">
        <v>6009</v>
      </c>
      <c r="C2066" s="157">
        <v>10126.664909794232</v>
      </c>
      <c r="F2066" s="11" t="s">
        <v>4955</v>
      </c>
      <c r="G2066" s="11" t="s">
        <v>4956</v>
      </c>
      <c r="H2066" s="157">
        <v>3608.7430898538591</v>
      </c>
    </row>
    <row r="2067" spans="1:8" x14ac:dyDescent="0.25">
      <c r="A2067" s="11" t="s">
        <v>6683</v>
      </c>
      <c r="B2067" s="11" t="s">
        <v>6684</v>
      </c>
      <c r="C2067" s="157">
        <v>5613.0649110056765</v>
      </c>
      <c r="F2067" s="11" t="s">
        <v>5405</v>
      </c>
      <c r="G2067" s="11" t="s">
        <v>5406</v>
      </c>
      <c r="H2067" s="157">
        <v>13346.395533556502</v>
      </c>
    </row>
    <row r="2068" spans="1:8" x14ac:dyDescent="0.25">
      <c r="A2068" s="11" t="s">
        <v>9744</v>
      </c>
      <c r="B2068" s="11" t="s">
        <v>9745</v>
      </c>
      <c r="C2068" s="157">
        <v>7986.1496386849358</v>
      </c>
      <c r="F2068" s="11" t="s">
        <v>5135</v>
      </c>
      <c r="G2068" s="11" t="s">
        <v>5136</v>
      </c>
      <c r="H2068" s="157">
        <v>15703.914972905452</v>
      </c>
    </row>
    <row r="2069" spans="1:8" x14ac:dyDescent="0.25">
      <c r="A2069" s="11" t="s">
        <v>3649</v>
      </c>
      <c r="B2069" s="11" t="s">
        <v>3650</v>
      </c>
      <c r="C2069" s="157">
        <v>5603.436524969984</v>
      </c>
      <c r="D2069" s="12"/>
      <c r="E2069" s="12"/>
      <c r="F2069" s="11" t="s">
        <v>5401</v>
      </c>
      <c r="G2069" s="11" t="s">
        <v>5402</v>
      </c>
      <c r="H2069" s="157">
        <v>4362.937254807367</v>
      </c>
    </row>
    <row r="2070" spans="1:8" x14ac:dyDescent="0.25">
      <c r="A2070" s="11" t="s">
        <v>7583</v>
      </c>
      <c r="B2070" s="11" t="s">
        <v>7584</v>
      </c>
      <c r="C2070" s="157">
        <v>11477.986493868144</v>
      </c>
      <c r="F2070" s="11" t="s">
        <v>4075</v>
      </c>
      <c r="G2070" s="11" t="s">
        <v>4076</v>
      </c>
      <c r="H2070" s="157">
        <v>8305.0488354649806</v>
      </c>
    </row>
    <row r="2071" spans="1:8" x14ac:dyDescent="0.25">
      <c r="A2071" s="11" t="s">
        <v>7585</v>
      </c>
      <c r="B2071" s="11" t="s">
        <v>7586</v>
      </c>
      <c r="C2071" s="157">
        <v>3100.8919550070373</v>
      </c>
      <c r="F2071" s="11" t="s">
        <v>4945</v>
      </c>
      <c r="G2071" s="11" t="s">
        <v>4946</v>
      </c>
      <c r="H2071" s="157">
        <v>12166.732831840463</v>
      </c>
    </row>
    <row r="2072" spans="1:8" x14ac:dyDescent="0.25">
      <c r="A2072" s="11" t="s">
        <v>13561</v>
      </c>
      <c r="B2072" s="11" t="s">
        <v>13562</v>
      </c>
      <c r="C2072" s="157">
        <v>5113.092376384564</v>
      </c>
      <c r="F2072" s="11" t="s">
        <v>5274</v>
      </c>
      <c r="G2072" s="11" t="s">
        <v>5275</v>
      </c>
      <c r="H2072" s="157">
        <v>2857.5973967179116</v>
      </c>
    </row>
    <row r="2073" spans="1:8" x14ac:dyDescent="0.25">
      <c r="A2073" s="11" t="s">
        <v>13023</v>
      </c>
      <c r="B2073" s="11" t="s">
        <v>13024</v>
      </c>
      <c r="C2073" s="157">
        <v>12329.471428193458</v>
      </c>
      <c r="F2073" s="11" t="s">
        <v>4951</v>
      </c>
      <c r="G2073" s="11" t="s">
        <v>4952</v>
      </c>
      <c r="H2073" s="157">
        <v>7108.6984178540988</v>
      </c>
    </row>
    <row r="2074" spans="1:8" x14ac:dyDescent="0.25">
      <c r="A2074" s="11" t="s">
        <v>5043</v>
      </c>
      <c r="B2074" s="11" t="s">
        <v>5044</v>
      </c>
      <c r="C2074" s="157">
        <v>5474.5632185535387</v>
      </c>
      <c r="D2074" s="12"/>
      <c r="E2074" s="12"/>
      <c r="F2074" s="11" t="s">
        <v>5292</v>
      </c>
      <c r="G2074" s="11" t="s">
        <v>5293</v>
      </c>
      <c r="H2074" s="157">
        <v>23562.531810025332</v>
      </c>
    </row>
    <row r="2075" spans="1:8" x14ac:dyDescent="0.25">
      <c r="A2075" s="11" t="s">
        <v>10695</v>
      </c>
      <c r="B2075" s="11" t="s">
        <v>10696</v>
      </c>
      <c r="C2075" s="157">
        <v>16050.105125649678</v>
      </c>
      <c r="F2075" s="11" t="s">
        <v>5031</v>
      </c>
      <c r="G2075" s="11" t="s">
        <v>5032</v>
      </c>
      <c r="H2075" s="157">
        <v>21742.308523659474</v>
      </c>
    </row>
    <row r="2076" spans="1:8" x14ac:dyDescent="0.25">
      <c r="A2076" s="11" t="s">
        <v>11405</v>
      </c>
      <c r="B2076" s="11" t="s">
        <v>10696</v>
      </c>
      <c r="C2076" s="157">
        <v>6771.9293105978313</v>
      </c>
      <c r="F2076" s="11" t="s">
        <v>5171</v>
      </c>
      <c r="G2076" s="11" t="s">
        <v>5172</v>
      </c>
      <c r="H2076" s="157">
        <v>4530.6591970564405</v>
      </c>
    </row>
    <row r="2077" spans="1:8" x14ac:dyDescent="0.25">
      <c r="A2077" s="11" t="s">
        <v>5045</v>
      </c>
      <c r="B2077" s="11" t="s">
        <v>5046</v>
      </c>
      <c r="C2077" s="157">
        <v>187.97990082970617</v>
      </c>
      <c r="D2077" s="12"/>
      <c r="E2077" s="12"/>
      <c r="F2077" s="11" t="s">
        <v>5453</v>
      </c>
      <c r="G2077" s="11" t="s">
        <v>5454</v>
      </c>
      <c r="H2077" s="157">
        <v>4405.8434917316672</v>
      </c>
    </row>
    <row r="2078" spans="1:8" x14ac:dyDescent="0.25">
      <c r="A2078" s="11" t="s">
        <v>3115</v>
      </c>
      <c r="B2078" s="11" t="s">
        <v>3116</v>
      </c>
      <c r="C2078" s="157">
        <v>5440.9464342671399</v>
      </c>
      <c r="D2078" s="12"/>
      <c r="E2078" s="12"/>
      <c r="F2078" s="11" t="s">
        <v>5341</v>
      </c>
      <c r="G2078" s="11" t="s">
        <v>5342</v>
      </c>
      <c r="H2078" s="157">
        <v>6836.1383034059581</v>
      </c>
    </row>
    <row r="2079" spans="1:8" x14ac:dyDescent="0.25">
      <c r="A2079" s="11" t="s">
        <v>10697</v>
      </c>
      <c r="B2079" s="11" t="s">
        <v>10698</v>
      </c>
      <c r="C2079" s="157">
        <v>15409.000095160171</v>
      </c>
      <c r="F2079" s="11" t="s">
        <v>5105</v>
      </c>
      <c r="G2079" s="11" t="s">
        <v>5106</v>
      </c>
      <c r="H2079" s="157">
        <v>15975.83500291973</v>
      </c>
    </row>
    <row r="2080" spans="1:8" x14ac:dyDescent="0.25">
      <c r="A2080" s="11" t="s">
        <v>10123</v>
      </c>
      <c r="B2080" s="11" t="s">
        <v>10124</v>
      </c>
      <c r="C2080" s="157">
        <v>9686.5323612170632</v>
      </c>
      <c r="F2080" s="11" t="s">
        <v>5189</v>
      </c>
      <c r="G2080" s="11" t="s">
        <v>5190</v>
      </c>
      <c r="H2080" s="157">
        <v>14293.464517282004</v>
      </c>
    </row>
    <row r="2081" spans="1:8" x14ac:dyDescent="0.25">
      <c r="A2081" s="11" t="s">
        <v>13563</v>
      </c>
      <c r="B2081" s="11" t="s">
        <v>10124</v>
      </c>
      <c r="C2081" s="157">
        <v>13355.603876137091</v>
      </c>
      <c r="F2081" s="11" t="s">
        <v>5323</v>
      </c>
      <c r="G2081" s="11" t="s">
        <v>5324</v>
      </c>
      <c r="H2081" s="157">
        <v>8932.8351249693478</v>
      </c>
    </row>
    <row r="2082" spans="1:8" x14ac:dyDescent="0.25">
      <c r="A2082" s="11" t="s">
        <v>14704</v>
      </c>
      <c r="B2082" s="11" t="s">
        <v>10124</v>
      </c>
      <c r="C2082" s="157">
        <v>6177.5423810984039</v>
      </c>
      <c r="F2082" s="11" t="s">
        <v>5436</v>
      </c>
      <c r="G2082" s="11" t="s">
        <v>5435</v>
      </c>
      <c r="H2082" s="157">
        <v>2987.6077138801306</v>
      </c>
    </row>
    <row r="2083" spans="1:8" x14ac:dyDescent="0.25">
      <c r="A2083" s="11" t="s">
        <v>3858</v>
      </c>
      <c r="B2083" s="11" t="s">
        <v>3859</v>
      </c>
      <c r="C2083" s="157">
        <v>19044.68706123966</v>
      </c>
      <c r="D2083" s="12"/>
      <c r="E2083" s="12"/>
      <c r="F2083" s="11" t="s">
        <v>5361</v>
      </c>
      <c r="G2083" s="11" t="s">
        <v>5362</v>
      </c>
      <c r="H2083" s="157">
        <v>4865.0835215921325</v>
      </c>
    </row>
    <row r="2084" spans="1:8" x14ac:dyDescent="0.25">
      <c r="A2084" s="11" t="s">
        <v>5646</v>
      </c>
      <c r="B2084" s="11" t="s">
        <v>3859</v>
      </c>
      <c r="C2084" s="157">
        <v>12689.608738400999</v>
      </c>
      <c r="F2084" s="11" t="s">
        <v>5256</v>
      </c>
      <c r="G2084" s="11" t="s">
        <v>5257</v>
      </c>
      <c r="H2084" s="157">
        <v>677.17792660810551</v>
      </c>
    </row>
    <row r="2085" spans="1:8" x14ac:dyDescent="0.25">
      <c r="A2085" s="11" t="s">
        <v>13341</v>
      </c>
      <c r="B2085" s="11" t="s">
        <v>3859</v>
      </c>
      <c r="C2085" s="157">
        <v>14029.205171262714</v>
      </c>
      <c r="F2085" s="11" t="s">
        <v>5276</v>
      </c>
      <c r="G2085" s="11" t="s">
        <v>5277</v>
      </c>
      <c r="H2085" s="157">
        <v>5727.5953589842666</v>
      </c>
    </row>
    <row r="2086" spans="1:8" x14ac:dyDescent="0.25">
      <c r="A2086" s="11" t="s">
        <v>2931</v>
      </c>
      <c r="B2086" s="11" t="s">
        <v>2932</v>
      </c>
      <c r="C2086" s="157">
        <v>14067.14994059956</v>
      </c>
      <c r="D2086" s="12"/>
      <c r="E2086" s="12"/>
      <c r="F2086" s="11" t="s">
        <v>5260</v>
      </c>
      <c r="G2086" s="11" t="s">
        <v>5261</v>
      </c>
      <c r="H2086" s="157">
        <v>6844.7533057836727</v>
      </c>
    </row>
    <row r="2087" spans="1:8" x14ac:dyDescent="0.25">
      <c r="A2087" s="11" t="s">
        <v>5047</v>
      </c>
      <c r="B2087" s="11" t="s">
        <v>5048</v>
      </c>
      <c r="C2087" s="157">
        <v>3491.5629713610651</v>
      </c>
      <c r="D2087" s="12"/>
      <c r="E2087" s="12"/>
      <c r="F2087" s="11" t="s">
        <v>5115</v>
      </c>
      <c r="G2087" s="11" t="s">
        <v>5116</v>
      </c>
      <c r="H2087" s="157">
        <v>9036.2153365495797</v>
      </c>
    </row>
    <row r="2088" spans="1:8" x14ac:dyDescent="0.25">
      <c r="A2088" s="11" t="s">
        <v>10699</v>
      </c>
      <c r="B2088" s="11" t="s">
        <v>10700</v>
      </c>
      <c r="C2088" s="157">
        <v>5356.3328401918725</v>
      </c>
      <c r="F2088" s="11" t="s">
        <v>5149</v>
      </c>
      <c r="G2088" s="11" t="s">
        <v>5150</v>
      </c>
      <c r="H2088" s="157">
        <v>6540.4948468357352</v>
      </c>
    </row>
    <row r="2089" spans="1:8" x14ac:dyDescent="0.25">
      <c r="A2089" s="11" t="s">
        <v>6010</v>
      </c>
      <c r="B2089" s="11" t="s">
        <v>6011</v>
      </c>
      <c r="C2089" s="157">
        <v>10501.133364134701</v>
      </c>
      <c r="F2089" s="11" t="s">
        <v>5357</v>
      </c>
      <c r="G2089" s="11" t="s">
        <v>5358</v>
      </c>
      <c r="H2089" s="157">
        <v>5409.5266587092046</v>
      </c>
    </row>
    <row r="2090" spans="1:8" x14ac:dyDescent="0.25">
      <c r="A2090" s="11" t="s">
        <v>4093</v>
      </c>
      <c r="B2090" s="11" t="s">
        <v>4094</v>
      </c>
      <c r="C2090" s="157">
        <v>5031.4456836275704</v>
      </c>
      <c r="D2090" s="12"/>
      <c r="E2090" s="12"/>
      <c r="F2090" s="11" t="s">
        <v>5167</v>
      </c>
      <c r="G2090" s="11" t="s">
        <v>5168</v>
      </c>
      <c r="H2090" s="157">
        <v>8734.5256748799329</v>
      </c>
    </row>
    <row r="2091" spans="1:8" x14ac:dyDescent="0.25">
      <c r="A2091" s="11" t="s">
        <v>13564</v>
      </c>
      <c r="B2091" s="11" t="s">
        <v>4094</v>
      </c>
      <c r="C2091" s="157">
        <v>6238.6606207281866</v>
      </c>
      <c r="F2091" s="11" t="s">
        <v>5141</v>
      </c>
      <c r="G2091" s="11" t="s">
        <v>5142</v>
      </c>
      <c r="H2091" s="157">
        <v>14752.543144086727</v>
      </c>
    </row>
    <row r="2092" spans="1:8" x14ac:dyDescent="0.25">
      <c r="A2092" s="11" t="s">
        <v>3651</v>
      </c>
      <c r="B2092" s="11" t="s">
        <v>3652</v>
      </c>
      <c r="C2092" s="157">
        <v>11598.761516257639</v>
      </c>
      <c r="D2092" s="12"/>
      <c r="E2092" s="12"/>
      <c r="F2092" s="11" t="s">
        <v>5179</v>
      </c>
      <c r="G2092" s="11" t="s">
        <v>5180</v>
      </c>
      <c r="H2092" s="157">
        <v>10649.429766513971</v>
      </c>
    </row>
    <row r="2093" spans="1:8" x14ac:dyDescent="0.25">
      <c r="A2093" s="11" t="s">
        <v>4487</v>
      </c>
      <c r="B2093" s="11" t="s">
        <v>3652</v>
      </c>
      <c r="C2093" s="157">
        <v>6033.3004847608754</v>
      </c>
      <c r="D2093" s="12"/>
      <c r="E2093" s="12"/>
      <c r="F2093" s="11" t="s">
        <v>5355</v>
      </c>
      <c r="G2093" s="11" t="s">
        <v>5356</v>
      </c>
      <c r="H2093" s="157">
        <v>2330.7463048922268</v>
      </c>
    </row>
    <row r="2094" spans="1:8" x14ac:dyDescent="0.25">
      <c r="A2094" s="11" t="s">
        <v>4488</v>
      </c>
      <c r="B2094" s="11" t="s">
        <v>3652</v>
      </c>
      <c r="C2094" s="157">
        <v>9278.7274092315583</v>
      </c>
      <c r="D2094" s="12"/>
      <c r="E2094" s="12"/>
      <c r="F2094" s="11" t="s">
        <v>5500</v>
      </c>
      <c r="G2094" s="11" t="s">
        <v>5501</v>
      </c>
      <c r="H2094" s="157">
        <v>3820.8739015642</v>
      </c>
    </row>
    <row r="2095" spans="1:8" x14ac:dyDescent="0.25">
      <c r="A2095" s="11" t="s">
        <v>14433</v>
      </c>
      <c r="B2095" s="11" t="s">
        <v>3652</v>
      </c>
      <c r="C2095" s="157">
        <v>6781.0974379634299</v>
      </c>
      <c r="F2095" s="11" t="s">
        <v>5371</v>
      </c>
      <c r="G2095" s="11" t="s">
        <v>5370</v>
      </c>
      <c r="H2095" s="157">
        <v>3442.65712433832</v>
      </c>
    </row>
    <row r="2096" spans="1:8" x14ac:dyDescent="0.25">
      <c r="A2096" s="11" t="s">
        <v>5049</v>
      </c>
      <c r="B2096" s="11" t="s">
        <v>5050</v>
      </c>
      <c r="C2096" s="157">
        <v>7246.7138408477031</v>
      </c>
      <c r="D2096" s="12"/>
      <c r="E2096" s="12"/>
      <c r="F2096" s="11" t="s">
        <v>4910</v>
      </c>
      <c r="G2096" s="11" t="s">
        <v>4911</v>
      </c>
      <c r="H2096" s="157">
        <v>8703.2687303109142</v>
      </c>
    </row>
    <row r="2097" spans="1:8" x14ac:dyDescent="0.25">
      <c r="A2097" s="11" t="s">
        <v>13025</v>
      </c>
      <c r="B2097" s="11" t="s">
        <v>13026</v>
      </c>
      <c r="C2097" s="157">
        <v>7879.9637206673169</v>
      </c>
      <c r="F2097" s="11" t="s">
        <v>4890</v>
      </c>
      <c r="G2097" s="11" t="s">
        <v>4891</v>
      </c>
      <c r="H2097" s="157">
        <v>4928.3854386746134</v>
      </c>
    </row>
    <row r="2098" spans="1:8" x14ac:dyDescent="0.25">
      <c r="A2098" s="11" t="s">
        <v>4095</v>
      </c>
      <c r="B2098" s="11" t="s">
        <v>4096</v>
      </c>
      <c r="C2098" s="157">
        <v>8892.5455454989733</v>
      </c>
      <c r="D2098" s="12"/>
      <c r="E2098" s="12"/>
      <c r="F2098" s="11" t="s">
        <v>4979</v>
      </c>
      <c r="G2098" s="11" t="s">
        <v>4980</v>
      </c>
      <c r="H2098" s="157">
        <v>4369.9443796534342</v>
      </c>
    </row>
    <row r="2099" spans="1:8" x14ac:dyDescent="0.25">
      <c r="A2099" s="11" t="s">
        <v>12376</v>
      </c>
      <c r="B2099" s="11" t="s">
        <v>4096</v>
      </c>
      <c r="C2099" s="157">
        <v>13533.087653428152</v>
      </c>
      <c r="F2099" s="11" t="s">
        <v>5286</v>
      </c>
      <c r="G2099" s="11" t="s">
        <v>5287</v>
      </c>
      <c r="H2099" s="157">
        <v>2330.9232813153526</v>
      </c>
    </row>
    <row r="2100" spans="1:8" x14ac:dyDescent="0.25">
      <c r="A2100" s="11" t="s">
        <v>6012</v>
      </c>
      <c r="B2100" s="11" t="s">
        <v>6013</v>
      </c>
      <c r="C2100" s="157">
        <v>15651.557747412926</v>
      </c>
      <c r="F2100" s="11" t="s">
        <v>4869</v>
      </c>
      <c r="G2100" s="11" t="s">
        <v>4870</v>
      </c>
      <c r="H2100" s="157">
        <v>11552.369292799174</v>
      </c>
    </row>
    <row r="2101" spans="1:8" x14ac:dyDescent="0.25">
      <c r="A2101" s="11" t="s">
        <v>10701</v>
      </c>
      <c r="B2101" s="11" t="s">
        <v>10702</v>
      </c>
      <c r="C2101" s="157">
        <v>12343.130543713101</v>
      </c>
      <c r="F2101" s="11" t="s">
        <v>5473</v>
      </c>
      <c r="G2101" s="11" t="s">
        <v>5474</v>
      </c>
      <c r="H2101" s="157">
        <v>6005.6266633355281</v>
      </c>
    </row>
    <row r="2102" spans="1:8" x14ac:dyDescent="0.25">
      <c r="A2102" s="11" t="s">
        <v>12786</v>
      </c>
      <c r="B2102" s="11" t="s">
        <v>12787</v>
      </c>
      <c r="C2102" s="157">
        <v>8986.6335756948702</v>
      </c>
      <c r="F2102" s="11" t="s">
        <v>5239</v>
      </c>
      <c r="G2102" s="11" t="s">
        <v>2820</v>
      </c>
      <c r="H2102" s="157">
        <v>3586.6433977764973</v>
      </c>
    </row>
    <row r="2103" spans="1:8" x14ac:dyDescent="0.25">
      <c r="A2103" s="11" t="s">
        <v>11406</v>
      </c>
      <c r="B2103" s="11" t="s">
        <v>11407</v>
      </c>
      <c r="C2103" s="157">
        <v>4571.9916787195916</v>
      </c>
      <c r="F2103" s="11" t="s">
        <v>5045</v>
      </c>
      <c r="G2103" s="11" t="s">
        <v>5046</v>
      </c>
      <c r="H2103" s="157">
        <v>187.97990082970617</v>
      </c>
    </row>
    <row r="2104" spans="1:8" x14ac:dyDescent="0.25">
      <c r="A2104" s="11" t="s">
        <v>9189</v>
      </c>
      <c r="B2104" s="11" t="s">
        <v>9190</v>
      </c>
      <c r="C2104" s="157">
        <v>8844.8424133051994</v>
      </c>
      <c r="F2104" s="11" t="s">
        <v>5372</v>
      </c>
      <c r="G2104" s="11" t="s">
        <v>5373</v>
      </c>
      <c r="H2104" s="157">
        <v>9162.1965291887627</v>
      </c>
    </row>
    <row r="2105" spans="1:8" x14ac:dyDescent="0.25">
      <c r="A2105" s="11" t="s">
        <v>13027</v>
      </c>
      <c r="B2105" s="11" t="s">
        <v>13028</v>
      </c>
      <c r="C2105" s="157">
        <v>11643.624040935221</v>
      </c>
      <c r="F2105" s="11" t="s">
        <v>5131</v>
      </c>
      <c r="G2105" s="11" t="s">
        <v>5132</v>
      </c>
      <c r="H2105" s="157">
        <v>23640.528529588482</v>
      </c>
    </row>
    <row r="2106" spans="1:8" x14ac:dyDescent="0.25">
      <c r="A2106" s="11" t="s">
        <v>13342</v>
      </c>
      <c r="B2106" s="11" t="s">
        <v>13343</v>
      </c>
      <c r="C2106" s="157">
        <v>21492.817079302582</v>
      </c>
      <c r="F2106" s="11" t="s">
        <v>5033</v>
      </c>
      <c r="G2106" s="11" t="s">
        <v>5034</v>
      </c>
      <c r="H2106" s="157">
        <v>632.87699183693223</v>
      </c>
    </row>
    <row r="2107" spans="1:8" x14ac:dyDescent="0.25">
      <c r="A2107" s="11" t="s">
        <v>10125</v>
      </c>
      <c r="B2107" s="11" t="s">
        <v>10126</v>
      </c>
      <c r="C2107" s="157">
        <v>9870.5283140667143</v>
      </c>
      <c r="F2107" s="11" t="s">
        <v>3370</v>
      </c>
      <c r="G2107" s="11" t="s">
        <v>3371</v>
      </c>
      <c r="H2107" s="157">
        <v>12637.466964627401</v>
      </c>
    </row>
    <row r="2108" spans="1:8" x14ac:dyDescent="0.25">
      <c r="A2108" s="11" t="s">
        <v>5051</v>
      </c>
      <c r="B2108" s="11" t="s">
        <v>5052</v>
      </c>
      <c r="C2108" s="157">
        <v>14613.359302111259</v>
      </c>
      <c r="D2108" s="12"/>
      <c r="E2108" s="12"/>
      <c r="F2108" s="11" t="s">
        <v>3364</v>
      </c>
      <c r="G2108" s="11" t="s">
        <v>3365</v>
      </c>
      <c r="H2108" s="157">
        <v>6278.6758159484789</v>
      </c>
    </row>
    <row r="2109" spans="1:8" x14ac:dyDescent="0.25">
      <c r="A2109" s="11" t="s">
        <v>12038</v>
      </c>
      <c r="B2109" s="11" t="s">
        <v>12039</v>
      </c>
      <c r="C2109" s="157">
        <v>4861.6519733171099</v>
      </c>
      <c r="F2109" s="11" t="s">
        <v>3240</v>
      </c>
      <c r="G2109" s="11" t="s">
        <v>3241</v>
      </c>
      <c r="H2109" s="157">
        <v>8580.9373285833226</v>
      </c>
    </row>
    <row r="2110" spans="1:8" x14ac:dyDescent="0.25">
      <c r="A2110" s="11" t="s">
        <v>6014</v>
      </c>
      <c r="B2110" s="11" t="s">
        <v>6015</v>
      </c>
      <c r="C2110" s="157">
        <v>6885.0223524159019</v>
      </c>
      <c r="F2110" s="11" t="s">
        <v>3342</v>
      </c>
      <c r="G2110" s="11" t="s">
        <v>3343</v>
      </c>
      <c r="H2110" s="157">
        <v>5672.7628919083045</v>
      </c>
    </row>
    <row r="2111" spans="1:8" x14ac:dyDescent="0.25">
      <c r="A2111" s="11" t="s">
        <v>8754</v>
      </c>
      <c r="B2111" s="11" t="s">
        <v>8755</v>
      </c>
      <c r="C2111" s="157">
        <v>5435.8821482851572</v>
      </c>
      <c r="F2111" s="11" t="s">
        <v>3384</v>
      </c>
      <c r="G2111" s="11" t="s">
        <v>3385</v>
      </c>
      <c r="H2111" s="157">
        <v>19197.56256332239</v>
      </c>
    </row>
    <row r="2112" spans="1:8" x14ac:dyDescent="0.25">
      <c r="A2112" s="11" t="s">
        <v>12377</v>
      </c>
      <c r="B2112" s="11" t="s">
        <v>12378</v>
      </c>
      <c r="C2112" s="157">
        <v>9377.5915846553544</v>
      </c>
      <c r="F2112" s="11" t="s">
        <v>3248</v>
      </c>
      <c r="G2112" s="11" t="s">
        <v>3249</v>
      </c>
      <c r="H2112" s="157">
        <v>10205.924922721448</v>
      </c>
    </row>
    <row r="2113" spans="1:8" x14ac:dyDescent="0.25">
      <c r="A2113" s="11" t="s">
        <v>2933</v>
      </c>
      <c r="B2113" s="11" t="s">
        <v>2934</v>
      </c>
      <c r="C2113" s="157">
        <v>7387.8922437586025</v>
      </c>
      <c r="D2113" s="12"/>
      <c r="E2113" s="12"/>
      <c r="F2113" s="11" t="s">
        <v>3302</v>
      </c>
      <c r="G2113" s="11" t="s">
        <v>3303</v>
      </c>
      <c r="H2113" s="157">
        <v>12515.098140062923</v>
      </c>
    </row>
    <row r="2114" spans="1:8" x14ac:dyDescent="0.25">
      <c r="A2114" s="11" t="s">
        <v>6685</v>
      </c>
      <c r="B2114" s="11" t="s">
        <v>6686</v>
      </c>
      <c r="C2114" s="157">
        <v>9019.320710420312</v>
      </c>
      <c r="F2114" s="11" t="s">
        <v>3424</v>
      </c>
      <c r="G2114" s="11" t="s">
        <v>3425</v>
      </c>
      <c r="H2114" s="157">
        <v>7309.0517805824566</v>
      </c>
    </row>
    <row r="2115" spans="1:8" x14ac:dyDescent="0.25">
      <c r="A2115" s="11" t="s">
        <v>3860</v>
      </c>
      <c r="B2115" s="11" t="s">
        <v>3861</v>
      </c>
      <c r="C2115" s="157">
        <v>15895.212695361011</v>
      </c>
      <c r="D2115" s="12"/>
      <c r="E2115" s="12"/>
      <c r="F2115" s="11" t="s">
        <v>3961</v>
      </c>
      <c r="G2115" s="11" t="s">
        <v>3962</v>
      </c>
      <c r="H2115" s="157">
        <v>7561.2723386319813</v>
      </c>
    </row>
    <row r="2116" spans="1:8" x14ac:dyDescent="0.25">
      <c r="A2116" s="11" t="s">
        <v>13029</v>
      </c>
      <c r="B2116" s="11" t="s">
        <v>13030</v>
      </c>
      <c r="C2116" s="157">
        <v>3535.0427024504861</v>
      </c>
      <c r="F2116" s="11" t="s">
        <v>3574</v>
      </c>
      <c r="G2116" s="11" t="s">
        <v>3575</v>
      </c>
      <c r="H2116" s="157">
        <v>11762.781417989278</v>
      </c>
    </row>
    <row r="2117" spans="1:8" x14ac:dyDescent="0.25">
      <c r="A2117" s="11" t="s">
        <v>9191</v>
      </c>
      <c r="B2117" s="11" t="s">
        <v>9192</v>
      </c>
      <c r="C2117" s="157">
        <v>22663.905548126932</v>
      </c>
      <c r="F2117" s="11" t="s">
        <v>3338</v>
      </c>
      <c r="G2117" s="11" t="s">
        <v>3339</v>
      </c>
      <c r="H2117" s="157">
        <v>11320.628332250433</v>
      </c>
    </row>
    <row r="2118" spans="1:8" x14ac:dyDescent="0.25">
      <c r="A2118" s="11" t="s">
        <v>14572</v>
      </c>
      <c r="B2118" s="11" t="s">
        <v>14573</v>
      </c>
      <c r="C2118" s="157">
        <v>18466.056890596836</v>
      </c>
      <c r="F2118" s="11" t="s">
        <v>3085</v>
      </c>
      <c r="G2118" s="11" t="s">
        <v>3086</v>
      </c>
      <c r="H2118" s="157">
        <v>11187.942205869896</v>
      </c>
    </row>
    <row r="2119" spans="1:8" x14ac:dyDescent="0.25">
      <c r="A2119" s="11" t="s">
        <v>7401</v>
      </c>
      <c r="B2119" s="11" t="s">
        <v>7402</v>
      </c>
      <c r="C2119" s="157">
        <v>8809.9825366069617</v>
      </c>
      <c r="F2119" s="11" t="s">
        <v>3959</v>
      </c>
      <c r="G2119" s="11" t="s">
        <v>3960</v>
      </c>
      <c r="H2119" s="157">
        <v>10329.54272920722</v>
      </c>
    </row>
    <row r="2120" spans="1:8" x14ac:dyDescent="0.25">
      <c r="A2120" s="11" t="s">
        <v>6016</v>
      </c>
      <c r="B2120" s="11" t="s">
        <v>6017</v>
      </c>
      <c r="C2120" s="157">
        <v>4898.9016874888603</v>
      </c>
      <c r="F2120" s="11" t="s">
        <v>3892</v>
      </c>
      <c r="G2120" s="11" t="s">
        <v>3893</v>
      </c>
      <c r="H2120" s="157">
        <v>19791.363842042625</v>
      </c>
    </row>
    <row r="2121" spans="1:8" x14ac:dyDescent="0.25">
      <c r="A2121" s="11" t="s">
        <v>4489</v>
      </c>
      <c r="B2121" s="11" t="s">
        <v>4490</v>
      </c>
      <c r="C2121" s="157">
        <v>7232.4179625549668</v>
      </c>
      <c r="D2121" s="12"/>
      <c r="E2121" s="12"/>
      <c r="F2121" s="11" t="s">
        <v>3518</v>
      </c>
      <c r="G2121" s="11" t="s">
        <v>3519</v>
      </c>
      <c r="H2121" s="157">
        <v>8235.301506617323</v>
      </c>
    </row>
    <row r="2122" spans="1:8" x14ac:dyDescent="0.25">
      <c r="A2122" s="11" t="s">
        <v>10127</v>
      </c>
      <c r="B2122" s="11" t="s">
        <v>10128</v>
      </c>
      <c r="C2122" s="157">
        <v>6471.0698783996049</v>
      </c>
      <c r="F2122" s="11" t="s">
        <v>3856</v>
      </c>
      <c r="G2122" s="11" t="s">
        <v>3857</v>
      </c>
      <c r="H2122" s="157">
        <v>12920.030762132061</v>
      </c>
    </row>
    <row r="2123" spans="1:8" x14ac:dyDescent="0.25">
      <c r="A2123" s="11" t="s">
        <v>3117</v>
      </c>
      <c r="B2123" s="11" t="s">
        <v>3118</v>
      </c>
      <c r="C2123" s="157">
        <v>9516.4413741136159</v>
      </c>
      <c r="D2123" s="12"/>
      <c r="E2123" s="12"/>
      <c r="F2123" s="11" t="s">
        <v>3436</v>
      </c>
      <c r="G2123" s="11" t="s">
        <v>3437</v>
      </c>
      <c r="H2123" s="157">
        <v>15673.665164597696</v>
      </c>
    </row>
    <row r="2124" spans="1:8" x14ac:dyDescent="0.25">
      <c r="A2124" s="11" t="s">
        <v>13565</v>
      </c>
      <c r="B2124" s="11" t="s">
        <v>13566</v>
      </c>
      <c r="C2124" s="157">
        <v>11522.869790012266</v>
      </c>
      <c r="F2124" s="11" t="s">
        <v>3314</v>
      </c>
      <c r="G2124" s="11" t="s">
        <v>3315</v>
      </c>
      <c r="H2124" s="157">
        <v>12076.861158670719</v>
      </c>
    </row>
    <row r="2125" spans="1:8" x14ac:dyDescent="0.25">
      <c r="A2125" s="11" t="s">
        <v>4491</v>
      </c>
      <c r="B2125" s="11" t="s">
        <v>4492</v>
      </c>
      <c r="C2125" s="157">
        <v>3285.1778934033764</v>
      </c>
      <c r="D2125" s="12"/>
      <c r="E2125" s="12"/>
      <c r="F2125" s="11" t="s">
        <v>3366</v>
      </c>
      <c r="G2125" s="11" t="s">
        <v>3367</v>
      </c>
      <c r="H2125" s="157">
        <v>10351.646855153267</v>
      </c>
    </row>
    <row r="2126" spans="1:8" x14ac:dyDescent="0.25">
      <c r="A2126" s="11" t="s">
        <v>4493</v>
      </c>
      <c r="B2126" s="11" t="s">
        <v>4494</v>
      </c>
      <c r="C2126" s="157">
        <v>5712.4906354279165</v>
      </c>
      <c r="D2126" s="12"/>
      <c r="E2126" s="12"/>
      <c r="F2126" s="11" t="s">
        <v>3810</v>
      </c>
      <c r="G2126" s="11" t="s">
        <v>3811</v>
      </c>
      <c r="H2126" s="157">
        <v>11314.224886878152</v>
      </c>
    </row>
    <row r="2127" spans="1:8" x14ac:dyDescent="0.25">
      <c r="A2127" s="11" t="s">
        <v>6354</v>
      </c>
      <c r="B2127" s="11" t="s">
        <v>6355</v>
      </c>
      <c r="C2127" s="157">
        <v>18009.880244922064</v>
      </c>
      <c r="F2127" s="11" t="s">
        <v>3154</v>
      </c>
      <c r="G2127" s="11" t="s">
        <v>3155</v>
      </c>
      <c r="H2127" s="157">
        <v>20001.339546278959</v>
      </c>
    </row>
    <row r="2128" spans="1:8" x14ac:dyDescent="0.25">
      <c r="A2128" s="11" t="s">
        <v>14266</v>
      </c>
      <c r="B2128" s="11" t="s">
        <v>14267</v>
      </c>
      <c r="C2128" s="157">
        <v>6427.8397365007204</v>
      </c>
      <c r="F2128" s="11" t="s">
        <v>3969</v>
      </c>
      <c r="G2128" s="11" t="s">
        <v>3970</v>
      </c>
      <c r="H2128" s="157">
        <v>8242.3065922940932</v>
      </c>
    </row>
    <row r="2129" spans="1:8" x14ac:dyDescent="0.25">
      <c r="A2129" s="11" t="s">
        <v>6687</v>
      </c>
      <c r="B2129" s="11" t="s">
        <v>6688</v>
      </c>
      <c r="C2129" s="157">
        <v>9609.776293185987</v>
      </c>
      <c r="F2129" s="11" t="s">
        <v>3528</v>
      </c>
      <c r="G2129" s="11" t="s">
        <v>3529</v>
      </c>
      <c r="H2129" s="157">
        <v>7366.5255428949731</v>
      </c>
    </row>
    <row r="2130" spans="1:8" x14ac:dyDescent="0.25">
      <c r="A2130" s="11" t="s">
        <v>5053</v>
      </c>
      <c r="B2130" s="11" t="s">
        <v>5054</v>
      </c>
      <c r="C2130" s="157">
        <v>10044.300313696631</v>
      </c>
      <c r="D2130" s="12"/>
      <c r="E2130" s="12"/>
      <c r="F2130" s="11" t="s">
        <v>3404</v>
      </c>
      <c r="G2130" s="11" t="s">
        <v>3405</v>
      </c>
      <c r="H2130" s="157">
        <v>16806.15410027844</v>
      </c>
    </row>
    <row r="2131" spans="1:8" x14ac:dyDescent="0.25">
      <c r="A2131" s="11" t="s">
        <v>6018</v>
      </c>
      <c r="B2131" s="11" t="s">
        <v>6019</v>
      </c>
      <c r="C2131" s="157">
        <v>3643.0535615999256</v>
      </c>
      <c r="F2131" s="11" t="s">
        <v>3448</v>
      </c>
      <c r="G2131" s="11" t="s">
        <v>3449</v>
      </c>
      <c r="H2131" s="157">
        <v>8177.4171830668329</v>
      </c>
    </row>
    <row r="2132" spans="1:8" x14ac:dyDescent="0.25">
      <c r="A2132" s="11" t="s">
        <v>6356</v>
      </c>
      <c r="B2132" s="11" t="s">
        <v>6357</v>
      </c>
      <c r="C2132" s="157">
        <v>32163.717871043202</v>
      </c>
      <c r="F2132" s="11" t="s">
        <v>3462</v>
      </c>
      <c r="G2132" s="11" t="s">
        <v>3463</v>
      </c>
      <c r="H2132" s="157">
        <v>2951.8144564643621</v>
      </c>
    </row>
    <row r="2133" spans="1:8" x14ac:dyDescent="0.25">
      <c r="A2133" s="11" t="s">
        <v>12040</v>
      </c>
      <c r="B2133" s="11" t="s">
        <v>12041</v>
      </c>
      <c r="C2133" s="157">
        <v>8334.433035424654</v>
      </c>
      <c r="F2133" s="11" t="s">
        <v>3178</v>
      </c>
      <c r="G2133" s="11" t="s">
        <v>3179</v>
      </c>
      <c r="H2133" s="157">
        <v>9321.3820411215092</v>
      </c>
    </row>
    <row r="2134" spans="1:8" x14ac:dyDescent="0.25">
      <c r="A2134" s="11" t="s">
        <v>3119</v>
      </c>
      <c r="B2134" s="11" t="s">
        <v>3120</v>
      </c>
      <c r="C2134" s="157">
        <v>15738.365400518827</v>
      </c>
      <c r="D2134" s="12"/>
      <c r="E2134" s="12"/>
      <c r="F2134" s="11" t="s">
        <v>3472</v>
      </c>
      <c r="G2134" s="11" t="s">
        <v>3473</v>
      </c>
      <c r="H2134" s="157">
        <v>16784.805427493564</v>
      </c>
    </row>
    <row r="2135" spans="1:8" x14ac:dyDescent="0.25">
      <c r="A2135" s="11" t="s">
        <v>10703</v>
      </c>
      <c r="B2135" s="11" t="s">
        <v>10704</v>
      </c>
      <c r="C2135" s="157">
        <v>8664.4429972594262</v>
      </c>
      <c r="F2135" s="11" t="s">
        <v>3834</v>
      </c>
      <c r="G2135" s="11" t="s">
        <v>3835</v>
      </c>
      <c r="H2135" s="157">
        <v>11353.500590865395</v>
      </c>
    </row>
    <row r="2136" spans="1:8" x14ac:dyDescent="0.25">
      <c r="A2136" s="11" t="s">
        <v>9193</v>
      </c>
      <c r="B2136" s="11" t="s">
        <v>9194</v>
      </c>
      <c r="C2136" s="157">
        <v>6397.3201271280586</v>
      </c>
      <c r="F2136" s="11" t="s">
        <v>3564</v>
      </c>
      <c r="G2136" s="11" t="s">
        <v>3565</v>
      </c>
      <c r="H2136" s="157">
        <v>12450.243108273789</v>
      </c>
    </row>
    <row r="2137" spans="1:8" x14ac:dyDescent="0.25">
      <c r="A2137" s="11" t="s">
        <v>11408</v>
      </c>
      <c r="B2137" s="11" t="s">
        <v>11409</v>
      </c>
      <c r="C2137" s="157">
        <v>4295.9187597299051</v>
      </c>
      <c r="F2137" s="11" t="s">
        <v>3502</v>
      </c>
      <c r="G2137" s="11" t="s">
        <v>3503</v>
      </c>
      <c r="H2137" s="157">
        <v>4977.5323965931548</v>
      </c>
    </row>
    <row r="2138" spans="1:8" x14ac:dyDescent="0.25">
      <c r="A2138" s="11" t="s">
        <v>11410</v>
      </c>
      <c r="B2138" s="11" t="s">
        <v>11411</v>
      </c>
      <c r="C2138" s="157">
        <v>6060.4405606614864</v>
      </c>
      <c r="F2138" s="11" t="s">
        <v>3434</v>
      </c>
      <c r="G2138" s="11" t="s">
        <v>3435</v>
      </c>
      <c r="H2138" s="157">
        <v>14140.191556927904</v>
      </c>
    </row>
    <row r="2139" spans="1:8" x14ac:dyDescent="0.25">
      <c r="A2139" s="11" t="s">
        <v>9195</v>
      </c>
      <c r="B2139" s="11" t="s">
        <v>9196</v>
      </c>
      <c r="C2139" s="157">
        <v>5882.5089058464264</v>
      </c>
      <c r="F2139" s="11" t="s">
        <v>3818</v>
      </c>
      <c r="G2139" s="11" t="s">
        <v>3819</v>
      </c>
      <c r="H2139" s="157">
        <v>43282.529775288509</v>
      </c>
    </row>
    <row r="2140" spans="1:8" x14ac:dyDescent="0.25">
      <c r="A2140" s="11" t="s">
        <v>8104</v>
      </c>
      <c r="B2140" s="11" t="s">
        <v>8105</v>
      </c>
      <c r="C2140" s="157">
        <v>5183.4088659695417</v>
      </c>
      <c r="F2140" s="11" t="s">
        <v>3254</v>
      </c>
      <c r="G2140" s="11" t="s">
        <v>3255</v>
      </c>
      <c r="H2140" s="157">
        <v>18275.766434876685</v>
      </c>
    </row>
    <row r="2141" spans="1:8" x14ac:dyDescent="0.25">
      <c r="A2141" s="11" t="s">
        <v>12788</v>
      </c>
      <c r="B2141" s="11" t="s">
        <v>12789</v>
      </c>
      <c r="C2141" s="157">
        <v>33834.39269028273</v>
      </c>
      <c r="F2141" s="11" t="s">
        <v>3929</v>
      </c>
      <c r="G2141" s="11" t="s">
        <v>3930</v>
      </c>
      <c r="H2141" s="157">
        <v>7160.9765898284186</v>
      </c>
    </row>
    <row r="2142" spans="1:8" x14ac:dyDescent="0.25">
      <c r="A2142" s="11" t="s">
        <v>6358</v>
      </c>
      <c r="B2142" s="11" t="s">
        <v>6359</v>
      </c>
      <c r="C2142" s="157">
        <v>8106.2478599156611</v>
      </c>
      <c r="F2142" s="11" t="s">
        <v>3536</v>
      </c>
      <c r="G2142" s="11" t="s">
        <v>3537</v>
      </c>
      <c r="H2142" s="157">
        <v>6210.2613486881964</v>
      </c>
    </row>
    <row r="2143" spans="1:8" x14ac:dyDescent="0.25">
      <c r="A2143" s="11" t="s">
        <v>14705</v>
      </c>
      <c r="B2143" s="11" t="s">
        <v>14706</v>
      </c>
      <c r="C2143" s="157">
        <v>5785.3913282973008</v>
      </c>
      <c r="F2143" s="11" t="s">
        <v>3372</v>
      </c>
      <c r="G2143" s="11" t="s">
        <v>3373</v>
      </c>
      <c r="H2143" s="157">
        <v>4530.1090257884707</v>
      </c>
    </row>
    <row r="2144" spans="1:8" x14ac:dyDescent="0.25">
      <c r="A2144" s="11" t="s">
        <v>10705</v>
      </c>
      <c r="B2144" s="11" t="s">
        <v>10706</v>
      </c>
      <c r="C2144" s="157">
        <v>4660.3807861492351</v>
      </c>
      <c r="F2144" s="11" t="s">
        <v>3252</v>
      </c>
      <c r="G2144" s="11" t="s">
        <v>3253</v>
      </c>
      <c r="H2144" s="157">
        <v>11052.067501034609</v>
      </c>
    </row>
    <row r="2145" spans="1:8" x14ac:dyDescent="0.25">
      <c r="A2145" s="11" t="s">
        <v>5055</v>
      </c>
      <c r="B2145" s="11" t="s">
        <v>5056</v>
      </c>
      <c r="C2145" s="157">
        <v>11545.088007932558</v>
      </c>
      <c r="D2145" s="12"/>
      <c r="E2145" s="12"/>
      <c r="F2145" s="11" t="s">
        <v>3160</v>
      </c>
      <c r="G2145" s="11" t="s">
        <v>3161</v>
      </c>
      <c r="H2145" s="157">
        <v>9614.7520016529088</v>
      </c>
    </row>
    <row r="2146" spans="1:8" x14ac:dyDescent="0.25">
      <c r="A2146" s="11" t="s">
        <v>5057</v>
      </c>
      <c r="B2146" s="11" t="s">
        <v>5058</v>
      </c>
      <c r="C2146" s="157">
        <v>11197.613264516214</v>
      </c>
      <c r="D2146" s="12"/>
      <c r="E2146" s="12"/>
      <c r="F2146" s="11" t="s">
        <v>3184</v>
      </c>
      <c r="G2146" s="11" t="s">
        <v>3185</v>
      </c>
      <c r="H2146" s="157">
        <v>13034.10712748864</v>
      </c>
    </row>
    <row r="2147" spans="1:8" x14ac:dyDescent="0.25">
      <c r="A2147" s="11" t="s">
        <v>5059</v>
      </c>
      <c r="B2147" s="11" t="s">
        <v>5060</v>
      </c>
      <c r="C2147" s="157">
        <v>5484.3591088384374</v>
      </c>
      <c r="D2147" s="12"/>
      <c r="E2147" s="12"/>
      <c r="F2147" s="11" t="s">
        <v>3558</v>
      </c>
      <c r="G2147" s="11" t="s">
        <v>3559</v>
      </c>
      <c r="H2147" s="157">
        <v>8094.5300309224331</v>
      </c>
    </row>
    <row r="2148" spans="1:8" x14ac:dyDescent="0.25">
      <c r="A2148" s="11" t="s">
        <v>4097</v>
      </c>
      <c r="B2148" s="11" t="s">
        <v>4098</v>
      </c>
      <c r="C2148" s="157">
        <v>17597.360560446392</v>
      </c>
      <c r="D2148" s="12"/>
      <c r="E2148" s="12"/>
      <c r="F2148" s="11" t="s">
        <v>3921</v>
      </c>
      <c r="G2148" s="11" t="s">
        <v>3922</v>
      </c>
      <c r="H2148" s="157">
        <v>20359.517415470724</v>
      </c>
    </row>
    <row r="2149" spans="1:8" x14ac:dyDescent="0.25">
      <c r="A2149" s="11" t="s">
        <v>6020</v>
      </c>
      <c r="B2149" s="11" t="s">
        <v>6021</v>
      </c>
      <c r="C2149" s="157">
        <v>7744.4225370308905</v>
      </c>
      <c r="F2149" s="11" t="s">
        <v>3196</v>
      </c>
      <c r="G2149" s="11" t="s">
        <v>3197</v>
      </c>
      <c r="H2149" s="157">
        <v>18314.394701676902</v>
      </c>
    </row>
    <row r="2150" spans="1:8" x14ac:dyDescent="0.25">
      <c r="A2150" s="11" t="s">
        <v>2935</v>
      </c>
      <c r="B2150" s="11" t="s">
        <v>2936</v>
      </c>
      <c r="C2150" s="157">
        <v>10864.655140203166</v>
      </c>
      <c r="D2150" s="12"/>
      <c r="E2150" s="12"/>
      <c r="F2150" s="11" t="s">
        <v>3444</v>
      </c>
      <c r="G2150" s="11" t="s">
        <v>3445</v>
      </c>
      <c r="H2150" s="157">
        <v>12082.256688821677</v>
      </c>
    </row>
    <row r="2151" spans="1:8" x14ac:dyDescent="0.25">
      <c r="A2151" s="11" t="s">
        <v>4495</v>
      </c>
      <c r="B2151" s="11" t="s">
        <v>2936</v>
      </c>
      <c r="C2151" s="157">
        <v>2933.7244899478319</v>
      </c>
      <c r="D2151" s="12"/>
      <c r="E2151" s="12"/>
      <c r="F2151" s="11" t="s">
        <v>3182</v>
      </c>
      <c r="G2151" s="11" t="s">
        <v>3183</v>
      </c>
      <c r="H2151" s="157">
        <v>11336.271233015554</v>
      </c>
    </row>
    <row r="2152" spans="1:8" x14ac:dyDescent="0.25">
      <c r="A2152" s="11" t="s">
        <v>6022</v>
      </c>
      <c r="B2152" s="11" t="s">
        <v>2936</v>
      </c>
      <c r="C2152" s="157">
        <v>11169.224312988246</v>
      </c>
      <c r="F2152" s="11" t="s">
        <v>3576</v>
      </c>
      <c r="G2152" s="11" t="s">
        <v>3577</v>
      </c>
      <c r="H2152" s="157">
        <v>13431.619442724645</v>
      </c>
    </row>
    <row r="2153" spans="1:8" x14ac:dyDescent="0.25">
      <c r="A2153" s="11" t="s">
        <v>6360</v>
      </c>
      <c r="B2153" s="11" t="s">
        <v>6361</v>
      </c>
      <c r="C2153" s="157">
        <v>3676.9941342671077</v>
      </c>
      <c r="F2153" s="11" t="s">
        <v>3294</v>
      </c>
      <c r="G2153" s="11" t="s">
        <v>3295</v>
      </c>
      <c r="H2153" s="157">
        <v>5018.3224823554783</v>
      </c>
    </row>
    <row r="2154" spans="1:8" x14ac:dyDescent="0.25">
      <c r="A2154" s="11" t="s">
        <v>6023</v>
      </c>
      <c r="B2154" s="11" t="s">
        <v>6024</v>
      </c>
      <c r="C2154" s="157">
        <v>8614.5093248178891</v>
      </c>
      <c r="F2154" s="11" t="s">
        <v>3348</v>
      </c>
      <c r="G2154" s="11" t="s">
        <v>3349</v>
      </c>
      <c r="H2154" s="157">
        <v>7745.2954794253092</v>
      </c>
    </row>
    <row r="2155" spans="1:8" x14ac:dyDescent="0.25">
      <c r="A2155" s="11" t="s">
        <v>6362</v>
      </c>
      <c r="B2155" s="11" t="s">
        <v>6363</v>
      </c>
      <c r="C2155" s="157">
        <v>7086.3171327330947</v>
      </c>
      <c r="F2155" s="11" t="s">
        <v>3788</v>
      </c>
      <c r="G2155" s="11" t="s">
        <v>3789</v>
      </c>
      <c r="H2155" s="157">
        <v>8400.3966200022533</v>
      </c>
    </row>
    <row r="2156" spans="1:8" x14ac:dyDescent="0.25">
      <c r="A2156" s="11" t="s">
        <v>13031</v>
      </c>
      <c r="B2156" s="11" t="s">
        <v>13032</v>
      </c>
      <c r="C2156" s="157">
        <v>8114.4833629457753</v>
      </c>
      <c r="F2156" s="11" t="s">
        <v>3580</v>
      </c>
      <c r="G2156" s="11" t="s">
        <v>3581</v>
      </c>
      <c r="H2156" s="157">
        <v>3772.8811329336168</v>
      </c>
    </row>
    <row r="2157" spans="1:8" x14ac:dyDescent="0.25">
      <c r="A2157" s="11" t="s">
        <v>10707</v>
      </c>
      <c r="B2157" s="11" t="s">
        <v>10708</v>
      </c>
      <c r="C2157" s="157">
        <v>10589.350568746995</v>
      </c>
      <c r="F2157" s="11" t="s">
        <v>3520</v>
      </c>
      <c r="G2157" s="11" t="s">
        <v>3521</v>
      </c>
      <c r="H2157" s="157">
        <v>6227.4779700592335</v>
      </c>
    </row>
    <row r="2158" spans="1:8" x14ac:dyDescent="0.25">
      <c r="A2158" s="11" t="s">
        <v>6364</v>
      </c>
      <c r="B2158" s="11" t="s">
        <v>6365</v>
      </c>
      <c r="C2158" s="157">
        <v>5851.8205069160158</v>
      </c>
      <c r="F2158" s="11" t="s">
        <v>3794</v>
      </c>
      <c r="G2158" s="11" t="s">
        <v>3795</v>
      </c>
      <c r="H2158" s="157">
        <v>13199.431596719884</v>
      </c>
    </row>
    <row r="2159" spans="1:8" x14ac:dyDescent="0.25">
      <c r="A2159" s="11" t="s">
        <v>4496</v>
      </c>
      <c r="B2159" s="11" t="s">
        <v>4497</v>
      </c>
      <c r="C2159" s="157">
        <v>14452.544909878005</v>
      </c>
      <c r="D2159" s="12"/>
      <c r="E2159" s="12"/>
      <c r="F2159" s="11" t="s">
        <v>3516</v>
      </c>
      <c r="G2159" s="11" t="s">
        <v>3517</v>
      </c>
      <c r="H2159" s="157">
        <v>17375.776195263006</v>
      </c>
    </row>
    <row r="2160" spans="1:8" x14ac:dyDescent="0.25">
      <c r="A2160" s="11" t="s">
        <v>9746</v>
      </c>
      <c r="B2160" s="11" t="s">
        <v>4497</v>
      </c>
      <c r="C2160" s="157">
        <v>9918.3902788997875</v>
      </c>
      <c r="F2160" s="11" t="s">
        <v>3967</v>
      </c>
      <c r="G2160" s="11" t="s">
        <v>3968</v>
      </c>
      <c r="H2160" s="157">
        <v>8048.0591261272302</v>
      </c>
    </row>
    <row r="2161" spans="1:8" x14ac:dyDescent="0.25">
      <c r="A2161" s="11" t="s">
        <v>8476</v>
      </c>
      <c r="B2161" s="11" t="s">
        <v>8477</v>
      </c>
      <c r="C2161" s="157">
        <v>6520.2090302429397</v>
      </c>
      <c r="F2161" s="11" t="s">
        <v>3470</v>
      </c>
      <c r="G2161" s="11" t="s">
        <v>3471</v>
      </c>
      <c r="H2161" s="157">
        <v>12262.578321401288</v>
      </c>
    </row>
    <row r="2162" spans="1:8" x14ac:dyDescent="0.25">
      <c r="A2162" s="11" t="s">
        <v>13974</v>
      </c>
      <c r="B2162" s="11" t="s">
        <v>13975</v>
      </c>
      <c r="C2162" s="157">
        <v>19665.536334902466</v>
      </c>
      <c r="F2162" s="11" t="s">
        <v>3135</v>
      </c>
      <c r="G2162" s="11" t="s">
        <v>3136</v>
      </c>
      <c r="H2162" s="157">
        <v>7893.8009185992305</v>
      </c>
    </row>
    <row r="2163" spans="1:8" x14ac:dyDescent="0.25">
      <c r="A2163" s="11" t="s">
        <v>4099</v>
      </c>
      <c r="B2163" s="11" t="s">
        <v>4100</v>
      </c>
      <c r="C2163" s="157">
        <v>8318.0344120030113</v>
      </c>
      <c r="D2163" s="12"/>
      <c r="E2163" s="12"/>
      <c r="F2163" s="11" t="s">
        <v>3524</v>
      </c>
      <c r="G2163" s="11" t="s">
        <v>3525</v>
      </c>
      <c r="H2163" s="157">
        <v>11641.022454873824</v>
      </c>
    </row>
    <row r="2164" spans="1:8" x14ac:dyDescent="0.25">
      <c r="A2164" s="11" t="s">
        <v>7199</v>
      </c>
      <c r="B2164" s="11" t="s">
        <v>7200</v>
      </c>
      <c r="C2164" s="157">
        <v>8931.3043115953096</v>
      </c>
      <c r="F2164" s="11" t="s">
        <v>3550</v>
      </c>
      <c r="G2164" s="11" t="s">
        <v>3551</v>
      </c>
      <c r="H2164" s="157">
        <v>4593.3786831528014</v>
      </c>
    </row>
    <row r="2165" spans="1:8" x14ac:dyDescent="0.25">
      <c r="A2165" s="11" t="s">
        <v>3121</v>
      </c>
      <c r="B2165" s="11" t="s">
        <v>3122</v>
      </c>
      <c r="C2165" s="157">
        <v>10000.553686539219</v>
      </c>
      <c r="D2165" s="12"/>
      <c r="E2165" s="12"/>
      <c r="F2165" s="11" t="s">
        <v>3079</v>
      </c>
      <c r="G2165" s="11" t="s">
        <v>3080</v>
      </c>
      <c r="H2165" s="157">
        <v>10107.495036373011</v>
      </c>
    </row>
    <row r="2166" spans="1:8" x14ac:dyDescent="0.25">
      <c r="A2166" s="11" t="s">
        <v>5061</v>
      </c>
      <c r="B2166" s="11" t="s">
        <v>5062</v>
      </c>
      <c r="C2166" s="157">
        <v>5998.420557537238</v>
      </c>
      <c r="D2166" s="12"/>
      <c r="E2166" s="12"/>
      <c r="F2166" s="11" t="s">
        <v>3508</v>
      </c>
      <c r="G2166" s="11" t="s">
        <v>3509</v>
      </c>
      <c r="H2166" s="157">
        <v>11037.854290319436</v>
      </c>
    </row>
    <row r="2167" spans="1:8" x14ac:dyDescent="0.25">
      <c r="A2167" s="11" t="s">
        <v>9197</v>
      </c>
      <c r="B2167" s="11" t="s">
        <v>9198</v>
      </c>
      <c r="C2167" s="157">
        <v>8654.6503945423719</v>
      </c>
      <c r="F2167" s="11" t="s">
        <v>3546</v>
      </c>
      <c r="G2167" s="11" t="s">
        <v>3547</v>
      </c>
      <c r="H2167" s="157">
        <v>24231.714475800269</v>
      </c>
    </row>
    <row r="2168" spans="1:8" x14ac:dyDescent="0.25">
      <c r="A2168" s="11" t="s">
        <v>12042</v>
      </c>
      <c r="B2168" s="11" t="s">
        <v>12043</v>
      </c>
      <c r="C2168" s="157">
        <v>4646.5986804665154</v>
      </c>
      <c r="F2168" s="11" t="s">
        <v>3548</v>
      </c>
      <c r="G2168" s="11" t="s">
        <v>3549</v>
      </c>
      <c r="H2168" s="157">
        <v>4284.7334535954833</v>
      </c>
    </row>
    <row r="2169" spans="1:8" x14ac:dyDescent="0.25">
      <c r="A2169" s="11" t="s">
        <v>6366</v>
      </c>
      <c r="B2169" s="11" t="s">
        <v>6367</v>
      </c>
      <c r="C2169" s="157">
        <v>14386.449667236433</v>
      </c>
      <c r="F2169" s="11" t="s">
        <v>3312</v>
      </c>
      <c r="G2169" s="11" t="s">
        <v>3313</v>
      </c>
      <c r="H2169" s="157">
        <v>11027.219507897576</v>
      </c>
    </row>
    <row r="2170" spans="1:8" x14ac:dyDescent="0.25">
      <c r="A2170" s="11" t="s">
        <v>7955</v>
      </c>
      <c r="B2170" s="11" t="s">
        <v>7956</v>
      </c>
      <c r="C2170" s="157">
        <v>13633.250546448762</v>
      </c>
      <c r="F2170" s="11" t="s">
        <v>3360</v>
      </c>
      <c r="G2170" s="11" t="s">
        <v>3361</v>
      </c>
      <c r="H2170" s="157">
        <v>12353.570245375</v>
      </c>
    </row>
    <row r="2171" spans="1:8" x14ac:dyDescent="0.25">
      <c r="A2171" s="11" t="s">
        <v>13033</v>
      </c>
      <c r="B2171" s="11" t="s">
        <v>13034</v>
      </c>
      <c r="C2171" s="157">
        <v>4047.7536384443006</v>
      </c>
      <c r="F2171" s="11" t="s">
        <v>3328</v>
      </c>
      <c r="G2171" s="11" t="s">
        <v>3329</v>
      </c>
      <c r="H2171" s="157">
        <v>8009.0559673408325</v>
      </c>
    </row>
    <row r="2172" spans="1:8" x14ac:dyDescent="0.25">
      <c r="A2172" s="11" t="s">
        <v>13567</v>
      </c>
      <c r="B2172" s="11" t="s">
        <v>13034</v>
      </c>
      <c r="C2172" s="157">
        <v>7869.4277359260568</v>
      </c>
      <c r="F2172" s="11" t="s">
        <v>3446</v>
      </c>
      <c r="G2172" s="11" t="s">
        <v>3447</v>
      </c>
      <c r="H2172" s="157">
        <v>13741.519424724751</v>
      </c>
    </row>
    <row r="2173" spans="1:8" x14ac:dyDescent="0.25">
      <c r="A2173" s="11" t="s">
        <v>13976</v>
      </c>
      <c r="B2173" s="11" t="s">
        <v>13977</v>
      </c>
      <c r="C2173" s="157">
        <v>10184.521765499085</v>
      </c>
      <c r="F2173" s="11" t="s">
        <v>3494</v>
      </c>
      <c r="G2173" s="11" t="s">
        <v>3495</v>
      </c>
      <c r="H2173" s="157">
        <v>2502.78210223221</v>
      </c>
    </row>
    <row r="2174" spans="1:8" x14ac:dyDescent="0.25">
      <c r="A2174" s="11" t="s">
        <v>6982</v>
      </c>
      <c r="B2174" s="11" t="s">
        <v>6983</v>
      </c>
      <c r="C2174" s="157">
        <v>5509.9862541413395</v>
      </c>
      <c r="F2174" s="11" t="s">
        <v>3566</v>
      </c>
      <c r="G2174" s="11" t="s">
        <v>3567</v>
      </c>
      <c r="H2174" s="157">
        <v>10092.527866749457</v>
      </c>
    </row>
    <row r="2175" spans="1:8" x14ac:dyDescent="0.25">
      <c r="A2175" s="11" t="s">
        <v>13807</v>
      </c>
      <c r="B2175" s="11" t="s">
        <v>13808</v>
      </c>
      <c r="C2175" s="157">
        <v>13530.220841348668</v>
      </c>
      <c r="F2175" s="11" t="s">
        <v>3055</v>
      </c>
      <c r="G2175" s="11" t="s">
        <v>3056</v>
      </c>
      <c r="H2175" s="157">
        <v>11144.847770403039</v>
      </c>
    </row>
    <row r="2176" spans="1:8" x14ac:dyDescent="0.25">
      <c r="A2176" s="11" t="s">
        <v>6689</v>
      </c>
      <c r="B2176" s="11" t="s">
        <v>6690</v>
      </c>
      <c r="C2176" s="157">
        <v>13281.029757849707</v>
      </c>
      <c r="F2176" s="11" t="s">
        <v>3832</v>
      </c>
      <c r="G2176" s="11" t="s">
        <v>3833</v>
      </c>
      <c r="H2176" s="157">
        <v>9618.9629355273864</v>
      </c>
    </row>
    <row r="2177" spans="1:8" x14ac:dyDescent="0.25">
      <c r="A2177" s="11" t="s">
        <v>6691</v>
      </c>
      <c r="B2177" s="11" t="s">
        <v>6692</v>
      </c>
      <c r="C2177" s="157">
        <v>4458.4918524313425</v>
      </c>
      <c r="F2177" s="11" t="s">
        <v>3392</v>
      </c>
      <c r="G2177" s="11" t="s">
        <v>3393</v>
      </c>
      <c r="H2177" s="157">
        <v>4449.9004857773325</v>
      </c>
    </row>
    <row r="2178" spans="1:8" x14ac:dyDescent="0.25">
      <c r="A2178" s="11" t="s">
        <v>3862</v>
      </c>
      <c r="B2178" s="11" t="s">
        <v>3863</v>
      </c>
      <c r="C2178" s="157">
        <v>24457.026639196345</v>
      </c>
      <c r="D2178" s="12"/>
      <c r="E2178" s="12"/>
      <c r="F2178" s="11" t="s">
        <v>3792</v>
      </c>
      <c r="G2178" s="11" t="s">
        <v>3793</v>
      </c>
      <c r="H2178" s="157">
        <v>21735.80415199343</v>
      </c>
    </row>
    <row r="2179" spans="1:8" x14ac:dyDescent="0.25">
      <c r="A2179" s="11" t="s">
        <v>5063</v>
      </c>
      <c r="B2179" s="11" t="s">
        <v>5064</v>
      </c>
      <c r="C2179" s="157">
        <v>9579.6127811663828</v>
      </c>
      <c r="D2179" s="12"/>
      <c r="E2179" s="12"/>
      <c r="F2179" s="11" t="s">
        <v>3456</v>
      </c>
      <c r="G2179" s="11" t="s">
        <v>3457</v>
      </c>
      <c r="H2179" s="157">
        <v>11845.980188618945</v>
      </c>
    </row>
    <row r="2180" spans="1:8" x14ac:dyDescent="0.25">
      <c r="A2180" s="11" t="s">
        <v>10129</v>
      </c>
      <c r="B2180" s="11" t="s">
        <v>10130</v>
      </c>
      <c r="C2180" s="157">
        <v>5257.7756872967038</v>
      </c>
      <c r="F2180" s="11" t="s">
        <v>3554</v>
      </c>
      <c r="G2180" s="11" t="s">
        <v>3555</v>
      </c>
      <c r="H2180" s="157">
        <v>18671.302971673478</v>
      </c>
    </row>
    <row r="2181" spans="1:8" x14ac:dyDescent="0.25">
      <c r="A2181" s="11" t="s">
        <v>7403</v>
      </c>
      <c r="B2181" s="11" t="s">
        <v>7404</v>
      </c>
      <c r="C2181" s="157">
        <v>17253.314028315886</v>
      </c>
      <c r="F2181" s="11" t="s">
        <v>3556</v>
      </c>
      <c r="G2181" s="11" t="s">
        <v>3557</v>
      </c>
      <c r="H2181" s="157">
        <v>7864.8795566506378</v>
      </c>
    </row>
    <row r="2182" spans="1:8" x14ac:dyDescent="0.25">
      <c r="A2182" s="11" t="s">
        <v>8756</v>
      </c>
      <c r="B2182" s="11" t="s">
        <v>8757</v>
      </c>
      <c r="C2182" s="157">
        <v>6980.8997348068378</v>
      </c>
      <c r="F2182" s="11" t="s">
        <v>3318</v>
      </c>
      <c r="G2182" s="11" t="s">
        <v>3319</v>
      </c>
      <c r="H2182" s="157">
        <v>13009.959824973672</v>
      </c>
    </row>
    <row r="2183" spans="1:8" x14ac:dyDescent="0.25">
      <c r="A2183" s="11" t="s">
        <v>3864</v>
      </c>
      <c r="B2183" s="11" t="s">
        <v>3865</v>
      </c>
      <c r="C2183" s="157">
        <v>3217.9938485782645</v>
      </c>
      <c r="D2183" s="12"/>
      <c r="E2183" s="12"/>
      <c r="F2183" s="11" t="s">
        <v>3310</v>
      </c>
      <c r="G2183" s="11" t="s">
        <v>3311</v>
      </c>
      <c r="H2183" s="157">
        <v>20842.588668513934</v>
      </c>
    </row>
    <row r="2184" spans="1:8" x14ac:dyDescent="0.25">
      <c r="A2184" s="11" t="s">
        <v>4498</v>
      </c>
      <c r="B2184" s="11" t="s">
        <v>4499</v>
      </c>
      <c r="C2184" s="157">
        <v>9897.0047645433824</v>
      </c>
      <c r="D2184" s="12"/>
      <c r="E2184" s="12"/>
      <c r="F2184" s="11" t="s">
        <v>3400</v>
      </c>
      <c r="G2184" s="11" t="s">
        <v>3401</v>
      </c>
      <c r="H2184" s="157">
        <v>5244.0368397256161</v>
      </c>
    </row>
    <row r="2185" spans="1:8" x14ac:dyDescent="0.25">
      <c r="A2185" s="11" t="s">
        <v>3653</v>
      </c>
      <c r="B2185" s="11" t="s">
        <v>3654</v>
      </c>
      <c r="C2185" s="157">
        <v>8681.9936417317695</v>
      </c>
      <c r="D2185" s="12"/>
      <c r="E2185" s="12"/>
      <c r="F2185" s="11" t="s">
        <v>3474</v>
      </c>
      <c r="G2185" s="11" t="s">
        <v>3475</v>
      </c>
      <c r="H2185" s="157">
        <v>6722.602594768472</v>
      </c>
    </row>
    <row r="2186" spans="1:8" x14ac:dyDescent="0.25">
      <c r="A2186" s="11" t="s">
        <v>4500</v>
      </c>
      <c r="B2186" s="11" t="s">
        <v>4501</v>
      </c>
      <c r="C2186" s="157">
        <v>8303.1973249294952</v>
      </c>
      <c r="D2186" s="12"/>
      <c r="E2186" s="12"/>
      <c r="F2186" s="11" t="s">
        <v>3332</v>
      </c>
      <c r="G2186" s="11" t="s">
        <v>3333</v>
      </c>
      <c r="H2186" s="157">
        <v>4473.804450031309</v>
      </c>
    </row>
    <row r="2187" spans="1:8" x14ac:dyDescent="0.25">
      <c r="A2187" s="11" t="s">
        <v>8478</v>
      </c>
      <c r="B2187" s="11" t="s">
        <v>8479</v>
      </c>
      <c r="C2187" s="157">
        <v>9921.5886702426651</v>
      </c>
      <c r="F2187" s="11" t="s">
        <v>3432</v>
      </c>
      <c r="G2187" s="11" t="s">
        <v>3433</v>
      </c>
      <c r="H2187" s="157">
        <v>18098.18595548944</v>
      </c>
    </row>
    <row r="2188" spans="1:8" x14ac:dyDescent="0.25">
      <c r="A2188" s="11" t="s">
        <v>4502</v>
      </c>
      <c r="B2188" s="11" t="s">
        <v>4503</v>
      </c>
      <c r="C2188" s="157">
        <v>4011.2423787762395</v>
      </c>
      <c r="D2188" s="12"/>
      <c r="E2188" s="12"/>
      <c r="F2188" s="11" t="s">
        <v>3272</v>
      </c>
      <c r="G2188" s="11" t="s">
        <v>3273</v>
      </c>
      <c r="H2188" s="157">
        <v>10597.215291009396</v>
      </c>
    </row>
    <row r="2189" spans="1:8" x14ac:dyDescent="0.25">
      <c r="A2189" s="11" t="s">
        <v>9747</v>
      </c>
      <c r="B2189" s="11" t="s">
        <v>9748</v>
      </c>
      <c r="C2189" s="157">
        <v>2567.2148427513393</v>
      </c>
      <c r="F2189" s="11" t="s">
        <v>3430</v>
      </c>
      <c r="G2189" s="11" t="s">
        <v>3431</v>
      </c>
      <c r="H2189" s="157">
        <v>19669.021085569806</v>
      </c>
    </row>
    <row r="2190" spans="1:8" x14ac:dyDescent="0.25">
      <c r="A2190" s="11" t="s">
        <v>13809</v>
      </c>
      <c r="B2190" s="11" t="s">
        <v>13810</v>
      </c>
      <c r="C2190" s="157">
        <v>5963.7224476316351</v>
      </c>
      <c r="F2190" s="11" t="s">
        <v>3562</v>
      </c>
      <c r="G2190" s="11" t="s">
        <v>3563</v>
      </c>
      <c r="H2190" s="157">
        <v>11996.719685444932</v>
      </c>
    </row>
    <row r="2191" spans="1:8" x14ac:dyDescent="0.25">
      <c r="A2191" s="11" t="s">
        <v>14088</v>
      </c>
      <c r="B2191" s="11" t="s">
        <v>14089</v>
      </c>
      <c r="C2191" s="157">
        <v>6480.0997876096071</v>
      </c>
      <c r="F2191" s="11" t="s">
        <v>3418</v>
      </c>
      <c r="G2191" s="11" t="s">
        <v>3419</v>
      </c>
      <c r="H2191" s="157">
        <v>14137.442945009188</v>
      </c>
    </row>
    <row r="2192" spans="1:8" x14ac:dyDescent="0.25">
      <c r="A2192" s="11" t="s">
        <v>2767</v>
      </c>
      <c r="B2192" s="11" t="s">
        <v>2768</v>
      </c>
      <c r="C2192" s="157">
        <v>6317.632669200646</v>
      </c>
      <c r="D2192" s="12"/>
      <c r="E2192" s="12"/>
      <c r="F2192" s="11" t="s">
        <v>3330</v>
      </c>
      <c r="G2192" s="11" t="s">
        <v>3331</v>
      </c>
      <c r="H2192" s="157">
        <v>10659.565137936892</v>
      </c>
    </row>
    <row r="2193" spans="1:8" x14ac:dyDescent="0.25">
      <c r="A2193" s="11" t="s">
        <v>4504</v>
      </c>
      <c r="B2193" s="11" t="s">
        <v>4505</v>
      </c>
      <c r="C2193" s="157">
        <v>14709.327294156461</v>
      </c>
      <c r="D2193" s="12"/>
      <c r="E2193" s="12"/>
      <c r="F2193" s="11" t="s">
        <v>3304</v>
      </c>
      <c r="G2193" s="11" t="s">
        <v>3305</v>
      </c>
      <c r="H2193" s="157">
        <v>14425.064131433606</v>
      </c>
    </row>
    <row r="2194" spans="1:8" x14ac:dyDescent="0.25">
      <c r="A2194" s="11" t="s">
        <v>2937</v>
      </c>
      <c r="B2194" s="11" t="s">
        <v>2938</v>
      </c>
      <c r="C2194" s="157">
        <v>7264.1344636778877</v>
      </c>
      <c r="D2194" s="12"/>
      <c r="E2194" s="12"/>
      <c r="F2194" s="11" t="s">
        <v>3826</v>
      </c>
      <c r="G2194" s="11" t="s">
        <v>3827</v>
      </c>
      <c r="H2194" s="157">
        <v>25848.381656689726</v>
      </c>
    </row>
    <row r="2195" spans="1:8" x14ac:dyDescent="0.25">
      <c r="A2195" s="11" t="s">
        <v>12625</v>
      </c>
      <c r="B2195" s="11" t="s">
        <v>12626</v>
      </c>
      <c r="C2195" s="157">
        <v>25701.704845888809</v>
      </c>
      <c r="F2195" s="11" t="s">
        <v>3820</v>
      </c>
      <c r="G2195" s="11" t="s">
        <v>3821</v>
      </c>
      <c r="H2195" s="157">
        <v>11108.918442793727</v>
      </c>
    </row>
    <row r="2196" spans="1:8" x14ac:dyDescent="0.25">
      <c r="A2196" s="11" t="s">
        <v>9199</v>
      </c>
      <c r="B2196" s="11" t="s">
        <v>9200</v>
      </c>
      <c r="C2196" s="157">
        <v>10565.309871367543</v>
      </c>
      <c r="F2196" s="11" t="s">
        <v>3504</v>
      </c>
      <c r="G2196" s="11" t="s">
        <v>3505</v>
      </c>
      <c r="H2196" s="157">
        <v>9051.242558548116</v>
      </c>
    </row>
    <row r="2197" spans="1:8" x14ac:dyDescent="0.25">
      <c r="A2197" s="11" t="s">
        <v>7201</v>
      </c>
      <c r="B2197" s="11" t="s">
        <v>7202</v>
      </c>
      <c r="C2197" s="157">
        <v>3638.0185715924217</v>
      </c>
      <c r="F2197" s="11" t="s">
        <v>3139</v>
      </c>
      <c r="G2197" s="11" t="s">
        <v>3140</v>
      </c>
      <c r="H2197" s="157">
        <v>13105.689686037109</v>
      </c>
    </row>
    <row r="2198" spans="1:8" x14ac:dyDescent="0.25">
      <c r="A2198" s="11" t="s">
        <v>14268</v>
      </c>
      <c r="B2198" s="11" t="s">
        <v>14269</v>
      </c>
      <c r="C2198" s="157">
        <v>3134.2387762779695</v>
      </c>
      <c r="F2198" s="11" t="s">
        <v>3544</v>
      </c>
      <c r="G2198" s="11" t="s">
        <v>3545</v>
      </c>
      <c r="H2198" s="157">
        <v>7953.8111780267245</v>
      </c>
    </row>
    <row r="2199" spans="1:8" x14ac:dyDescent="0.25">
      <c r="A2199" s="11" t="s">
        <v>6025</v>
      </c>
      <c r="B2199" s="11" t="s">
        <v>6026</v>
      </c>
      <c r="C2199" s="157">
        <v>4849.6316857078582</v>
      </c>
      <c r="F2199" s="11" t="s">
        <v>3180</v>
      </c>
      <c r="G2199" s="11" t="s">
        <v>3181</v>
      </c>
      <c r="H2199" s="157">
        <v>12476.002208441323</v>
      </c>
    </row>
    <row r="2200" spans="1:8" x14ac:dyDescent="0.25">
      <c r="A2200" s="11" t="s">
        <v>6984</v>
      </c>
      <c r="B2200" s="11" t="s">
        <v>6985</v>
      </c>
      <c r="C2200" s="157">
        <v>8578.5787261951627</v>
      </c>
      <c r="F2200" s="11" t="s">
        <v>3490</v>
      </c>
      <c r="G2200" s="11" t="s">
        <v>3491</v>
      </c>
      <c r="H2200" s="157">
        <v>15102.214920281362</v>
      </c>
    </row>
    <row r="2201" spans="1:8" x14ac:dyDescent="0.25">
      <c r="A2201" s="11" t="s">
        <v>8480</v>
      </c>
      <c r="B2201" s="11" t="s">
        <v>8481</v>
      </c>
      <c r="C2201" s="157">
        <v>7585.6893602030386</v>
      </c>
      <c r="F2201" s="11" t="s">
        <v>3334</v>
      </c>
      <c r="G2201" s="11" t="s">
        <v>3335</v>
      </c>
      <c r="H2201" s="157">
        <v>29523.527390896303</v>
      </c>
    </row>
    <row r="2202" spans="1:8" x14ac:dyDescent="0.25">
      <c r="A2202" s="11" t="s">
        <v>13978</v>
      </c>
      <c r="B2202" s="11" t="s">
        <v>13979</v>
      </c>
      <c r="C2202" s="157">
        <v>9696.7917757831929</v>
      </c>
      <c r="F2202" s="11" t="s">
        <v>3300</v>
      </c>
      <c r="G2202" s="11" t="s">
        <v>3301</v>
      </c>
      <c r="H2202" s="157">
        <v>19387.322346834157</v>
      </c>
    </row>
    <row r="2203" spans="1:8" x14ac:dyDescent="0.25">
      <c r="A2203" s="11" t="s">
        <v>3123</v>
      </c>
      <c r="B2203" s="11" t="s">
        <v>3124</v>
      </c>
      <c r="C2203" s="157">
        <v>11770.110313339848</v>
      </c>
      <c r="D2203" s="12"/>
      <c r="E2203" s="12"/>
      <c r="F2203" s="11" t="s">
        <v>3340</v>
      </c>
      <c r="G2203" s="11" t="s">
        <v>3341</v>
      </c>
      <c r="H2203" s="157">
        <v>13071.716306323582</v>
      </c>
    </row>
    <row r="2204" spans="1:8" x14ac:dyDescent="0.25">
      <c r="A2204" s="11" t="s">
        <v>11412</v>
      </c>
      <c r="B2204" s="11" t="s">
        <v>11413</v>
      </c>
      <c r="C2204" s="157">
        <v>13120.289825390641</v>
      </c>
      <c r="F2204" s="11" t="s">
        <v>3324</v>
      </c>
      <c r="G2204" s="11" t="s">
        <v>3325</v>
      </c>
      <c r="H2204" s="157">
        <v>10074.535086779979</v>
      </c>
    </row>
    <row r="2205" spans="1:8" x14ac:dyDescent="0.25">
      <c r="A2205" s="11" t="s">
        <v>13344</v>
      </c>
      <c r="B2205" s="11" t="s">
        <v>13345</v>
      </c>
      <c r="C2205" s="157">
        <v>18675.211914419662</v>
      </c>
      <c r="F2205" s="11" t="s">
        <v>3398</v>
      </c>
      <c r="G2205" s="11" t="s">
        <v>3399</v>
      </c>
      <c r="H2205" s="157">
        <v>14282.139765654971</v>
      </c>
    </row>
    <row r="2206" spans="1:8" x14ac:dyDescent="0.25">
      <c r="A2206" s="11" t="s">
        <v>12044</v>
      </c>
      <c r="B2206" s="11" t="s">
        <v>12045</v>
      </c>
      <c r="C2206" s="157">
        <v>10629.292514224506</v>
      </c>
      <c r="F2206" s="11" t="s">
        <v>3578</v>
      </c>
      <c r="G2206" s="11" t="s">
        <v>3579</v>
      </c>
      <c r="H2206" s="157">
        <v>6085.218002774518</v>
      </c>
    </row>
    <row r="2207" spans="1:8" x14ac:dyDescent="0.25">
      <c r="A2207" s="11" t="s">
        <v>10709</v>
      </c>
      <c r="B2207" s="11" t="s">
        <v>10710</v>
      </c>
      <c r="C2207" s="157">
        <v>6093.6719912316703</v>
      </c>
      <c r="F2207" s="11" t="s">
        <v>3230</v>
      </c>
      <c r="G2207" s="11" t="s">
        <v>3231</v>
      </c>
      <c r="H2207" s="157">
        <v>8827.23055301963</v>
      </c>
    </row>
    <row r="2208" spans="1:8" x14ac:dyDescent="0.25">
      <c r="A2208" s="11" t="s">
        <v>3412</v>
      </c>
      <c r="B2208" s="11" t="s">
        <v>3413</v>
      </c>
      <c r="C2208" s="157">
        <v>12736.108925345639</v>
      </c>
      <c r="D2208" s="12"/>
      <c r="E2208" s="12"/>
      <c r="F2208" s="11" t="s">
        <v>3320</v>
      </c>
      <c r="G2208" s="11" t="s">
        <v>3321</v>
      </c>
      <c r="H2208" s="157">
        <v>16597.966454202706</v>
      </c>
    </row>
    <row r="2209" spans="1:8" x14ac:dyDescent="0.25">
      <c r="A2209" s="11" t="s">
        <v>6986</v>
      </c>
      <c r="B2209" s="11" t="s">
        <v>6987</v>
      </c>
      <c r="C2209" s="157">
        <v>12873.950877767704</v>
      </c>
      <c r="F2209" s="11" t="s">
        <v>3947</v>
      </c>
      <c r="G2209" s="11" t="s">
        <v>3948</v>
      </c>
      <c r="H2209" s="157">
        <v>11969.217489787889</v>
      </c>
    </row>
    <row r="2210" spans="1:8" x14ac:dyDescent="0.25">
      <c r="A2210" s="11" t="s">
        <v>8758</v>
      </c>
      <c r="B2210" s="11" t="s">
        <v>8759</v>
      </c>
      <c r="C2210" s="157">
        <v>4845.8001075655357</v>
      </c>
      <c r="F2210" s="11" t="s">
        <v>3464</v>
      </c>
      <c r="G2210" s="11" t="s">
        <v>3465</v>
      </c>
      <c r="H2210" s="157">
        <v>7354.3538807925333</v>
      </c>
    </row>
    <row r="2211" spans="1:8" x14ac:dyDescent="0.25">
      <c r="A2211" s="11" t="s">
        <v>13568</v>
      </c>
      <c r="B2211" s="11" t="s">
        <v>13569</v>
      </c>
      <c r="C2211" s="157">
        <v>28423.880067100279</v>
      </c>
      <c r="F2211" s="11" t="s">
        <v>3258</v>
      </c>
      <c r="G2211" s="11" t="s">
        <v>3259</v>
      </c>
      <c r="H2211" s="157">
        <v>13223.730278116434</v>
      </c>
    </row>
    <row r="2212" spans="1:8" x14ac:dyDescent="0.25">
      <c r="A2212" s="11" t="s">
        <v>5065</v>
      </c>
      <c r="B2212" s="11" t="s">
        <v>5066</v>
      </c>
      <c r="C2212" s="157">
        <v>3174.013622679136</v>
      </c>
      <c r="D2212" s="12"/>
      <c r="E2212" s="12"/>
      <c r="F2212" s="11" t="s">
        <v>3460</v>
      </c>
      <c r="G2212" s="11" t="s">
        <v>3461</v>
      </c>
      <c r="H2212" s="157">
        <v>7063.4634255819728</v>
      </c>
    </row>
    <row r="2213" spans="1:8" x14ac:dyDescent="0.25">
      <c r="A2213" s="11" t="s">
        <v>9749</v>
      </c>
      <c r="B2213" s="11" t="s">
        <v>9750</v>
      </c>
      <c r="C2213" s="157">
        <v>10388.996535760927</v>
      </c>
      <c r="F2213" s="11" t="s">
        <v>3915</v>
      </c>
      <c r="G2213" s="11" t="s">
        <v>3916</v>
      </c>
      <c r="H2213" s="157">
        <v>12336.340645929111</v>
      </c>
    </row>
    <row r="2214" spans="1:8" x14ac:dyDescent="0.25">
      <c r="A2214" s="11" t="s">
        <v>3125</v>
      </c>
      <c r="B2214" s="11" t="s">
        <v>3126</v>
      </c>
      <c r="C2214" s="157">
        <v>3808.7495940246235</v>
      </c>
      <c r="D2214" s="12"/>
      <c r="E2214" s="12"/>
      <c r="F2214" s="11" t="s">
        <v>3496</v>
      </c>
      <c r="G2214" s="11" t="s">
        <v>3497</v>
      </c>
      <c r="H2214" s="157">
        <v>5977.2901141235097</v>
      </c>
    </row>
    <row r="2215" spans="1:8" x14ac:dyDescent="0.25">
      <c r="A2215" s="11" t="s">
        <v>13811</v>
      </c>
      <c r="B2215" s="11" t="s">
        <v>13812</v>
      </c>
      <c r="C2215" s="157">
        <v>13897.630594225875</v>
      </c>
      <c r="F2215" s="11" t="s">
        <v>3538</v>
      </c>
      <c r="G2215" s="11" t="s">
        <v>3539</v>
      </c>
      <c r="H2215" s="157">
        <v>19977.773804178087</v>
      </c>
    </row>
    <row r="2216" spans="1:8" x14ac:dyDescent="0.25">
      <c r="A2216" s="11" t="s">
        <v>11414</v>
      </c>
      <c r="B2216" s="11" t="s">
        <v>11415</v>
      </c>
      <c r="C2216" s="157">
        <v>5786.4161638632386</v>
      </c>
      <c r="F2216" s="11" t="s">
        <v>3380</v>
      </c>
      <c r="G2216" s="11" t="s">
        <v>3381</v>
      </c>
      <c r="H2216" s="157">
        <v>6030.0353040476548</v>
      </c>
    </row>
    <row r="2217" spans="1:8" x14ac:dyDescent="0.25">
      <c r="A2217" s="11" t="s">
        <v>5067</v>
      </c>
      <c r="B2217" s="11" t="s">
        <v>5068</v>
      </c>
      <c r="C2217" s="157">
        <v>5006.0986063318542</v>
      </c>
      <c r="D2217" s="12"/>
      <c r="E2217" s="12"/>
      <c r="F2217" s="11" t="s">
        <v>3530</v>
      </c>
      <c r="G2217" s="11" t="s">
        <v>3531</v>
      </c>
      <c r="H2217" s="157">
        <v>10711.32471354351</v>
      </c>
    </row>
    <row r="2218" spans="1:8" x14ac:dyDescent="0.25">
      <c r="A2218" s="11" t="s">
        <v>11416</v>
      </c>
      <c r="B2218" s="11" t="s">
        <v>11417</v>
      </c>
      <c r="C2218" s="157">
        <v>13826.533186118731</v>
      </c>
      <c r="F2218" s="11" t="s">
        <v>3308</v>
      </c>
      <c r="G2218" s="11" t="s">
        <v>3309</v>
      </c>
      <c r="H2218" s="157">
        <v>12955.494339323604</v>
      </c>
    </row>
    <row r="2219" spans="1:8" x14ac:dyDescent="0.25">
      <c r="A2219" s="11" t="s">
        <v>9201</v>
      </c>
      <c r="B2219" s="11" t="s">
        <v>9202</v>
      </c>
      <c r="C2219" s="157">
        <v>14939.391731300249</v>
      </c>
      <c r="F2219" s="11" t="s">
        <v>3103</v>
      </c>
      <c r="G2219" s="11" t="s">
        <v>3104</v>
      </c>
      <c r="H2219" s="157">
        <v>11150.852742345904</v>
      </c>
    </row>
    <row r="2220" spans="1:8" x14ac:dyDescent="0.25">
      <c r="A2220" s="11" t="s">
        <v>3866</v>
      </c>
      <c r="B2220" s="11" t="s">
        <v>3867</v>
      </c>
      <c r="C2220" s="157">
        <v>8291.3948119829474</v>
      </c>
      <c r="D2220" s="12"/>
      <c r="E2220" s="12"/>
      <c r="F2220" s="11" t="s">
        <v>3412</v>
      </c>
      <c r="G2220" s="11" t="s">
        <v>3413</v>
      </c>
      <c r="H2220" s="157">
        <v>12736.108925345639</v>
      </c>
    </row>
    <row r="2221" spans="1:8" x14ac:dyDescent="0.25">
      <c r="A2221" s="11" t="s">
        <v>13570</v>
      </c>
      <c r="B2221" s="11" t="s">
        <v>13571</v>
      </c>
      <c r="C2221" s="157">
        <v>20159.172493049919</v>
      </c>
      <c r="F2221" s="11" t="s">
        <v>3306</v>
      </c>
      <c r="G2221" s="11" t="s">
        <v>3307</v>
      </c>
      <c r="H2221" s="157">
        <v>5014.8665059642835</v>
      </c>
    </row>
    <row r="2222" spans="1:8" x14ac:dyDescent="0.25">
      <c r="A2222" s="11" t="s">
        <v>3127</v>
      </c>
      <c r="B2222" s="11" t="s">
        <v>3128</v>
      </c>
      <c r="C2222" s="157">
        <v>3420.9350672116752</v>
      </c>
      <c r="D2222" s="12"/>
      <c r="E2222" s="12"/>
      <c r="F2222" s="11" t="s">
        <v>3911</v>
      </c>
      <c r="G2222" s="11" t="s">
        <v>3912</v>
      </c>
      <c r="H2222" s="157">
        <v>12056.931258652228</v>
      </c>
    </row>
    <row r="2223" spans="1:8" x14ac:dyDescent="0.25">
      <c r="A2223" s="11" t="s">
        <v>4101</v>
      </c>
      <c r="B2223" s="11" t="s">
        <v>4102</v>
      </c>
      <c r="C2223" s="157">
        <v>5592.8647341241722</v>
      </c>
      <c r="D2223" s="12"/>
      <c r="E2223" s="12"/>
      <c r="F2223" s="11" t="s">
        <v>3378</v>
      </c>
      <c r="G2223" s="11" t="s">
        <v>3379</v>
      </c>
      <c r="H2223" s="157">
        <v>4200.2014034961021</v>
      </c>
    </row>
    <row r="2224" spans="1:8" x14ac:dyDescent="0.25">
      <c r="A2224" s="11" t="s">
        <v>3868</v>
      </c>
      <c r="B2224" s="11" t="s">
        <v>3869</v>
      </c>
      <c r="C2224" s="157">
        <v>19018.448990432382</v>
      </c>
      <c r="D2224" s="12"/>
      <c r="E2224" s="12"/>
      <c r="F2224" s="11" t="s">
        <v>3492</v>
      </c>
      <c r="G2224" s="11" t="s">
        <v>3493</v>
      </c>
      <c r="H2224" s="157">
        <v>8256.0538871184563</v>
      </c>
    </row>
    <row r="2225" spans="1:8" x14ac:dyDescent="0.25">
      <c r="A2225" s="11" t="s">
        <v>12046</v>
      </c>
      <c r="B2225" s="11" t="s">
        <v>12047</v>
      </c>
      <c r="C2225" s="157">
        <v>3093.1800867324127</v>
      </c>
      <c r="F2225" s="11" t="s">
        <v>3534</v>
      </c>
      <c r="G2225" s="11" t="s">
        <v>3535</v>
      </c>
      <c r="H2225" s="157">
        <v>6795.2194486947137</v>
      </c>
    </row>
    <row r="2226" spans="1:8" x14ac:dyDescent="0.25">
      <c r="A2226" s="11" t="s">
        <v>6368</v>
      </c>
      <c r="B2226" s="11" t="s">
        <v>6369</v>
      </c>
      <c r="C2226" s="157">
        <v>5228.1044921646171</v>
      </c>
      <c r="F2226" s="11" t="s">
        <v>3570</v>
      </c>
      <c r="G2226" s="11" t="s">
        <v>3571</v>
      </c>
      <c r="H2226" s="157">
        <v>9613.3212722991357</v>
      </c>
    </row>
    <row r="2227" spans="1:8" x14ac:dyDescent="0.25">
      <c r="A2227" s="11" t="s">
        <v>13035</v>
      </c>
      <c r="B2227" s="11" t="s">
        <v>13036</v>
      </c>
      <c r="C2227" s="157">
        <v>9830.4971373328899</v>
      </c>
      <c r="F2227" s="11" t="s">
        <v>3186</v>
      </c>
      <c r="G2227" s="11" t="s">
        <v>3187</v>
      </c>
      <c r="H2227" s="157">
        <v>4062.8736233542181</v>
      </c>
    </row>
    <row r="2228" spans="1:8" x14ac:dyDescent="0.25">
      <c r="A2228" s="11" t="s">
        <v>3870</v>
      </c>
      <c r="B2228" s="11" t="s">
        <v>3871</v>
      </c>
      <c r="C2228" s="157">
        <v>11219.994468254767</v>
      </c>
      <c r="D2228" s="12"/>
      <c r="E2228" s="12"/>
      <c r="F2228" s="11" t="s">
        <v>3145</v>
      </c>
      <c r="G2228" s="11" t="s">
        <v>3146</v>
      </c>
      <c r="H2228" s="157">
        <v>7393.3799861340804</v>
      </c>
    </row>
    <row r="2229" spans="1:8" x14ac:dyDescent="0.25">
      <c r="A2229" s="11" t="s">
        <v>11418</v>
      </c>
      <c r="B2229" s="11" t="s">
        <v>11419</v>
      </c>
      <c r="C2229" s="157">
        <v>6367.080662478571</v>
      </c>
      <c r="F2229" s="11" t="s">
        <v>3426</v>
      </c>
      <c r="G2229" s="11" t="s">
        <v>3427</v>
      </c>
      <c r="H2229" s="157">
        <v>11974.216358688758</v>
      </c>
    </row>
    <row r="2230" spans="1:8" x14ac:dyDescent="0.25">
      <c r="A2230" s="11" t="s">
        <v>13813</v>
      </c>
      <c r="B2230" s="11" t="s">
        <v>13814</v>
      </c>
      <c r="C2230" s="157">
        <v>12936.182843017297</v>
      </c>
      <c r="F2230" s="11" t="s">
        <v>3356</v>
      </c>
      <c r="G2230" s="11" t="s">
        <v>3357</v>
      </c>
      <c r="H2230" s="157">
        <v>5596.4600544558107</v>
      </c>
    </row>
    <row r="2231" spans="1:8" x14ac:dyDescent="0.25">
      <c r="A2231" s="11" t="s">
        <v>7800</v>
      </c>
      <c r="B2231" s="11" t="s">
        <v>7801</v>
      </c>
      <c r="C2231" s="157">
        <v>21776.752258239834</v>
      </c>
      <c r="F2231" s="11" t="s">
        <v>3452</v>
      </c>
      <c r="G2231" s="11" t="s">
        <v>3453</v>
      </c>
      <c r="H2231" s="157">
        <v>3541.4936517128772</v>
      </c>
    </row>
    <row r="2232" spans="1:8" x14ac:dyDescent="0.25">
      <c r="A2232" s="11" t="s">
        <v>10131</v>
      </c>
      <c r="B2232" s="11" t="s">
        <v>10132</v>
      </c>
      <c r="C2232" s="157">
        <v>7165.788774831477</v>
      </c>
      <c r="F2232" s="11" t="s">
        <v>3450</v>
      </c>
      <c r="G2232" s="11" t="s">
        <v>3451</v>
      </c>
      <c r="H2232" s="157">
        <v>3950.4786783025829</v>
      </c>
    </row>
    <row r="2233" spans="1:8" x14ac:dyDescent="0.25">
      <c r="A2233" s="11" t="s">
        <v>6693</v>
      </c>
      <c r="B2233" s="11" t="s">
        <v>6694</v>
      </c>
      <c r="C2233" s="157">
        <v>3907.6393128653463</v>
      </c>
      <c r="F2233" s="11" t="s">
        <v>3051</v>
      </c>
      <c r="G2233" s="11" t="s">
        <v>3052</v>
      </c>
      <c r="H2233" s="157">
        <v>21570.931674349922</v>
      </c>
    </row>
    <row r="2234" spans="1:8" x14ac:dyDescent="0.25">
      <c r="A2234" s="11" t="s">
        <v>13346</v>
      </c>
      <c r="B2234" s="11" t="s">
        <v>13347</v>
      </c>
      <c r="C2234" s="157">
        <v>8426.1600683640663</v>
      </c>
      <c r="F2234" s="11" t="s">
        <v>3514</v>
      </c>
      <c r="G2234" s="11" t="s">
        <v>3515</v>
      </c>
      <c r="H2234" s="157">
        <v>6301.8217717913722</v>
      </c>
    </row>
    <row r="2235" spans="1:8" x14ac:dyDescent="0.25">
      <c r="A2235" s="11" t="s">
        <v>8760</v>
      </c>
      <c r="B2235" s="11" t="s">
        <v>8761</v>
      </c>
      <c r="C2235" s="157">
        <v>39978.212940620899</v>
      </c>
      <c r="F2235" s="11" t="s">
        <v>3049</v>
      </c>
      <c r="G2235" s="11" t="s">
        <v>3050</v>
      </c>
      <c r="H2235" s="157">
        <v>4282.0399015396151</v>
      </c>
    </row>
    <row r="2236" spans="1:8" x14ac:dyDescent="0.25">
      <c r="A2236" s="11" t="s">
        <v>8762</v>
      </c>
      <c r="B2236" s="11" t="s">
        <v>8763</v>
      </c>
      <c r="C2236" s="157">
        <v>31609.92130215705</v>
      </c>
      <c r="F2236" s="11" t="s">
        <v>3402</v>
      </c>
      <c r="G2236" s="11" t="s">
        <v>3403</v>
      </c>
      <c r="H2236" s="157">
        <v>7491.2104909929112</v>
      </c>
    </row>
    <row r="2237" spans="1:8" x14ac:dyDescent="0.25">
      <c r="A2237" s="11" t="s">
        <v>8764</v>
      </c>
      <c r="B2237" s="11" t="s">
        <v>8765</v>
      </c>
      <c r="C2237" s="157">
        <v>26505.622622269835</v>
      </c>
      <c r="F2237" s="11" t="s">
        <v>3500</v>
      </c>
      <c r="G2237" s="11" t="s">
        <v>3501</v>
      </c>
      <c r="H2237" s="157">
        <v>10367.433032112343</v>
      </c>
    </row>
    <row r="2238" spans="1:8" x14ac:dyDescent="0.25">
      <c r="A2238" s="11" t="s">
        <v>9203</v>
      </c>
      <c r="B2238" s="11" t="s">
        <v>9204</v>
      </c>
      <c r="C2238" s="157">
        <v>5341.0638612930079</v>
      </c>
      <c r="F2238" s="11" t="s">
        <v>3582</v>
      </c>
      <c r="G2238" s="11" t="s">
        <v>3583</v>
      </c>
      <c r="H2238" s="157">
        <v>6760.4849356933873</v>
      </c>
    </row>
    <row r="2239" spans="1:8" x14ac:dyDescent="0.25">
      <c r="A2239" s="11" t="s">
        <v>5069</v>
      </c>
      <c r="B2239" s="11" t="s">
        <v>5070</v>
      </c>
      <c r="C2239" s="157">
        <v>19848.139401137352</v>
      </c>
      <c r="D2239" s="12"/>
      <c r="E2239" s="12"/>
      <c r="F2239" s="11" t="s">
        <v>3480</v>
      </c>
      <c r="G2239" s="11" t="s">
        <v>3481</v>
      </c>
      <c r="H2239" s="157">
        <v>2637.8971450088834</v>
      </c>
    </row>
    <row r="2240" spans="1:8" x14ac:dyDescent="0.25">
      <c r="A2240" s="11" t="s">
        <v>8482</v>
      </c>
      <c r="B2240" s="11" t="s">
        <v>8483</v>
      </c>
      <c r="C2240" s="157">
        <v>7775.9419877329647</v>
      </c>
      <c r="F2240" s="11" t="s">
        <v>3420</v>
      </c>
      <c r="G2240" s="11" t="s">
        <v>3421</v>
      </c>
      <c r="H2240" s="157">
        <v>2421.667967428622</v>
      </c>
    </row>
    <row r="2241" spans="1:8" x14ac:dyDescent="0.25">
      <c r="A2241" s="11" t="s">
        <v>11420</v>
      </c>
      <c r="B2241" s="11" t="s">
        <v>11421</v>
      </c>
      <c r="C2241" s="157">
        <v>10815.50967271324</v>
      </c>
      <c r="F2241" s="11" t="s">
        <v>3408</v>
      </c>
      <c r="G2241" s="11" t="s">
        <v>3409</v>
      </c>
      <c r="H2241" s="157">
        <v>5906.8492668631288</v>
      </c>
    </row>
    <row r="2242" spans="1:8" x14ac:dyDescent="0.25">
      <c r="A2242" s="11" t="s">
        <v>7587</v>
      </c>
      <c r="B2242" s="11" t="s">
        <v>7588</v>
      </c>
      <c r="C2242" s="157">
        <v>6437.2361760742569</v>
      </c>
      <c r="F2242" s="11" t="s">
        <v>3346</v>
      </c>
      <c r="G2242" s="11" t="s">
        <v>3347</v>
      </c>
      <c r="H2242" s="157">
        <v>6157.3936008363835</v>
      </c>
    </row>
    <row r="2243" spans="1:8" x14ac:dyDescent="0.25">
      <c r="A2243" s="11" t="s">
        <v>12048</v>
      </c>
      <c r="B2243" s="11" t="s">
        <v>12049</v>
      </c>
      <c r="C2243" s="157">
        <v>6207.6777698393516</v>
      </c>
      <c r="F2243" s="11" t="s">
        <v>3572</v>
      </c>
      <c r="G2243" s="11" t="s">
        <v>3573</v>
      </c>
      <c r="H2243" s="157">
        <v>2677.9070404217309</v>
      </c>
    </row>
    <row r="2244" spans="1:8" x14ac:dyDescent="0.25">
      <c r="A2244" s="11" t="s">
        <v>6988</v>
      </c>
      <c r="B2244" s="11" t="s">
        <v>6989</v>
      </c>
      <c r="C2244" s="157">
        <v>10286.294099694456</v>
      </c>
      <c r="F2244" s="11" t="s">
        <v>3394</v>
      </c>
      <c r="G2244" s="11" t="s">
        <v>3395</v>
      </c>
      <c r="H2244" s="157">
        <v>4863.628526210402</v>
      </c>
    </row>
    <row r="2245" spans="1:8" x14ac:dyDescent="0.25">
      <c r="A2245" s="11" t="s">
        <v>3655</v>
      </c>
      <c r="B2245" s="11" t="s">
        <v>3656</v>
      </c>
      <c r="C2245" s="157">
        <v>9345.162721563971</v>
      </c>
      <c r="D2245" s="12"/>
      <c r="E2245" s="12"/>
      <c r="F2245" s="11" t="s">
        <v>3905</v>
      </c>
      <c r="G2245" s="11" t="s">
        <v>3906</v>
      </c>
      <c r="H2245" s="157">
        <v>12046.805682540253</v>
      </c>
    </row>
    <row r="2246" spans="1:8" x14ac:dyDescent="0.25">
      <c r="A2246" s="11" t="s">
        <v>7957</v>
      </c>
      <c r="B2246" s="11" t="s">
        <v>7958</v>
      </c>
      <c r="C2246" s="157">
        <v>9555.9890154103668</v>
      </c>
      <c r="F2246" s="11" t="s">
        <v>3945</v>
      </c>
      <c r="G2246" s="11" t="s">
        <v>3946</v>
      </c>
      <c r="H2246" s="157">
        <v>8246.9487248185942</v>
      </c>
    </row>
    <row r="2247" spans="1:8" x14ac:dyDescent="0.25">
      <c r="A2247" s="11" t="s">
        <v>6027</v>
      </c>
      <c r="B2247" s="11" t="s">
        <v>6028</v>
      </c>
      <c r="C2247" s="157">
        <v>2941.4573092016763</v>
      </c>
      <c r="F2247" s="11" t="s">
        <v>3350</v>
      </c>
      <c r="G2247" s="11" t="s">
        <v>3351</v>
      </c>
      <c r="H2247" s="157">
        <v>9379.8952611698569</v>
      </c>
    </row>
    <row r="2248" spans="1:8" x14ac:dyDescent="0.25">
      <c r="A2248" s="11" t="s">
        <v>5071</v>
      </c>
      <c r="B2248" s="11" t="s">
        <v>5072</v>
      </c>
      <c r="C2248" s="157">
        <v>3579.8754719394979</v>
      </c>
      <c r="D2248" s="12"/>
      <c r="E2248" s="12"/>
      <c r="F2248" s="11" t="s">
        <v>3270</v>
      </c>
      <c r="G2248" s="11" t="s">
        <v>3271</v>
      </c>
      <c r="H2248" s="157">
        <v>4279.3475243139583</v>
      </c>
    </row>
    <row r="2249" spans="1:8" x14ac:dyDescent="0.25">
      <c r="A2249" s="11" t="s">
        <v>5073</v>
      </c>
      <c r="B2249" s="11" t="s">
        <v>5074</v>
      </c>
      <c r="C2249" s="157">
        <v>4717.1076662472879</v>
      </c>
      <c r="D2249" s="12"/>
      <c r="E2249" s="12"/>
      <c r="F2249" s="11" t="s">
        <v>3352</v>
      </c>
      <c r="G2249" s="11" t="s">
        <v>3353</v>
      </c>
      <c r="H2249" s="157">
        <v>5188.5426494365656</v>
      </c>
    </row>
    <row r="2250" spans="1:8" x14ac:dyDescent="0.25">
      <c r="A2250" s="11" t="s">
        <v>11422</v>
      </c>
      <c r="B2250" s="11" t="s">
        <v>11423</v>
      </c>
      <c r="C2250" s="157">
        <v>3783.6057241310723</v>
      </c>
      <c r="F2250" s="11" t="s">
        <v>3852</v>
      </c>
      <c r="G2250" s="11" t="s">
        <v>3853</v>
      </c>
      <c r="H2250" s="157">
        <v>5589.9527858818446</v>
      </c>
    </row>
    <row r="2251" spans="1:8" x14ac:dyDescent="0.25">
      <c r="A2251" s="11" t="s">
        <v>11424</v>
      </c>
      <c r="B2251" s="11" t="s">
        <v>11425</v>
      </c>
      <c r="C2251" s="157">
        <v>6867.8141925996551</v>
      </c>
      <c r="F2251" s="11" t="s">
        <v>3468</v>
      </c>
      <c r="G2251" s="11" t="s">
        <v>3469</v>
      </c>
      <c r="H2251" s="157">
        <v>4252.4738365223657</v>
      </c>
    </row>
    <row r="2252" spans="1:8" x14ac:dyDescent="0.25">
      <c r="A2252" s="11" t="s">
        <v>10133</v>
      </c>
      <c r="B2252" s="11" t="s">
        <v>10134</v>
      </c>
      <c r="C2252" s="157">
        <v>12515.024424528689</v>
      </c>
      <c r="F2252" s="11" t="s">
        <v>3376</v>
      </c>
      <c r="G2252" s="11" t="s">
        <v>3377</v>
      </c>
      <c r="H2252" s="157">
        <v>3151.0798678590081</v>
      </c>
    </row>
    <row r="2253" spans="1:8" x14ac:dyDescent="0.25">
      <c r="A2253" s="11" t="s">
        <v>11426</v>
      </c>
      <c r="B2253" s="11" t="s">
        <v>11427</v>
      </c>
      <c r="C2253" s="157">
        <v>5865.5202335627928</v>
      </c>
      <c r="F2253" s="11" t="s">
        <v>3864</v>
      </c>
      <c r="G2253" s="11" t="s">
        <v>3865</v>
      </c>
      <c r="H2253" s="157">
        <v>3217.9938485782645</v>
      </c>
    </row>
    <row r="2254" spans="1:8" x14ac:dyDescent="0.25">
      <c r="A2254" s="11" t="s">
        <v>8766</v>
      </c>
      <c r="B2254" s="11" t="s">
        <v>8767</v>
      </c>
      <c r="C2254" s="157">
        <v>2086.251762622273</v>
      </c>
      <c r="F2254" s="11" t="s">
        <v>3374</v>
      </c>
      <c r="G2254" s="11" t="s">
        <v>3375</v>
      </c>
      <c r="H2254" s="157">
        <v>8836.574845572095</v>
      </c>
    </row>
    <row r="2255" spans="1:8" x14ac:dyDescent="0.25">
      <c r="A2255" s="11" t="s">
        <v>6695</v>
      </c>
      <c r="B2255" s="11" t="s">
        <v>6696</v>
      </c>
      <c r="C2255" s="157">
        <v>39606.918163463422</v>
      </c>
      <c r="F2255" s="11" t="s">
        <v>3416</v>
      </c>
      <c r="G2255" s="11" t="s">
        <v>3417</v>
      </c>
      <c r="H2255" s="157">
        <v>4233.3958787956253</v>
      </c>
    </row>
    <row r="2256" spans="1:8" x14ac:dyDescent="0.25">
      <c r="A2256" s="11" t="s">
        <v>5075</v>
      </c>
      <c r="B2256" s="11" t="s">
        <v>5076</v>
      </c>
      <c r="C2256" s="157">
        <v>9156.3043696843051</v>
      </c>
      <c r="D2256" s="12"/>
      <c r="E2256" s="12"/>
      <c r="F2256" s="11" t="s">
        <v>3228</v>
      </c>
      <c r="G2256" s="11" t="s">
        <v>3229</v>
      </c>
      <c r="H2256" s="157">
        <v>3902.1383079444445</v>
      </c>
    </row>
    <row r="2257" spans="1:8" x14ac:dyDescent="0.25">
      <c r="A2257" s="11" t="s">
        <v>8106</v>
      </c>
      <c r="B2257" s="11" t="s">
        <v>8107</v>
      </c>
      <c r="C2257" s="157">
        <v>4359.8089827554359</v>
      </c>
      <c r="F2257" s="11" t="s">
        <v>3422</v>
      </c>
      <c r="G2257" s="11" t="s">
        <v>3423</v>
      </c>
      <c r="H2257" s="157">
        <v>2175.8567089608223</v>
      </c>
    </row>
    <row r="2258" spans="1:8" x14ac:dyDescent="0.25">
      <c r="A2258" s="11" t="s">
        <v>10135</v>
      </c>
      <c r="B2258" s="11" t="s">
        <v>10136</v>
      </c>
      <c r="C2258" s="157">
        <v>30539.149668784154</v>
      </c>
      <c r="F2258" s="11" t="s">
        <v>3396</v>
      </c>
      <c r="G2258" s="11" t="s">
        <v>3397</v>
      </c>
      <c r="H2258" s="157">
        <v>6103.5840981748206</v>
      </c>
    </row>
    <row r="2259" spans="1:8" x14ac:dyDescent="0.25">
      <c r="A2259" s="11" t="s">
        <v>4506</v>
      </c>
      <c r="B2259" s="11" t="s">
        <v>4507</v>
      </c>
      <c r="C2259" s="157">
        <v>1214.7469768712137</v>
      </c>
      <c r="D2259" s="12"/>
      <c r="E2259" s="12"/>
      <c r="F2259" s="11" t="s">
        <v>3882</v>
      </c>
      <c r="G2259" s="11" t="s">
        <v>3883</v>
      </c>
      <c r="H2259" s="157">
        <v>4930.035959710448</v>
      </c>
    </row>
    <row r="2260" spans="1:8" x14ac:dyDescent="0.25">
      <c r="A2260" s="11" t="s">
        <v>5077</v>
      </c>
      <c r="B2260" s="11" t="s">
        <v>5078</v>
      </c>
      <c r="C2260" s="157">
        <v>12046.857644732652</v>
      </c>
      <c r="D2260" s="12"/>
      <c r="E2260" s="12"/>
      <c r="F2260" s="11" t="s">
        <v>3344</v>
      </c>
      <c r="G2260" s="11" t="s">
        <v>3345</v>
      </c>
      <c r="H2260" s="157">
        <v>2212.7083797612154</v>
      </c>
    </row>
    <row r="2261" spans="1:8" x14ac:dyDescent="0.25">
      <c r="A2261" s="11" t="s">
        <v>4508</v>
      </c>
      <c r="B2261" s="11" t="s">
        <v>4509</v>
      </c>
      <c r="C2261" s="157">
        <v>5752.1824203526348</v>
      </c>
      <c r="D2261" s="12"/>
      <c r="E2261" s="12"/>
      <c r="F2261" s="11" t="s">
        <v>3896</v>
      </c>
      <c r="G2261" s="11" t="s">
        <v>2954</v>
      </c>
      <c r="H2261" s="157">
        <v>14954.730811111162</v>
      </c>
    </row>
    <row r="2262" spans="1:8" x14ac:dyDescent="0.25">
      <c r="A2262" s="11" t="s">
        <v>13815</v>
      </c>
      <c r="B2262" s="11" t="s">
        <v>13816</v>
      </c>
      <c r="C2262" s="157">
        <v>23551.7022434711</v>
      </c>
      <c r="F2262" s="11" t="s">
        <v>3296</v>
      </c>
      <c r="G2262" s="11" t="s">
        <v>3297</v>
      </c>
      <c r="H2262" s="157">
        <v>4472.4038115199701</v>
      </c>
    </row>
    <row r="2263" spans="1:8" x14ac:dyDescent="0.25">
      <c r="A2263" s="11" t="s">
        <v>7802</v>
      </c>
      <c r="B2263" s="11" t="s">
        <v>7803</v>
      </c>
      <c r="C2263" s="157">
        <v>27780.064035491665</v>
      </c>
      <c r="F2263" s="11" t="s">
        <v>3442</v>
      </c>
      <c r="G2263" s="11" t="s">
        <v>3443</v>
      </c>
      <c r="H2263" s="157">
        <v>7035.4301614519882</v>
      </c>
    </row>
    <row r="2264" spans="1:8" x14ac:dyDescent="0.25">
      <c r="A2264" s="11" t="s">
        <v>7203</v>
      </c>
      <c r="B2264" s="11" t="s">
        <v>7204</v>
      </c>
      <c r="C2264" s="157">
        <v>10811.244882278645</v>
      </c>
      <c r="F2264" s="11" t="s">
        <v>3476</v>
      </c>
      <c r="G2264" s="11" t="s">
        <v>3477</v>
      </c>
      <c r="H2264" s="157">
        <v>4948.1626406016076</v>
      </c>
    </row>
    <row r="2265" spans="1:8" x14ac:dyDescent="0.25">
      <c r="A2265" s="11" t="s">
        <v>8484</v>
      </c>
      <c r="B2265" s="11" t="s">
        <v>8485</v>
      </c>
      <c r="C2265" s="157">
        <v>10178.184195595202</v>
      </c>
      <c r="F2265" s="11" t="s">
        <v>3382</v>
      </c>
      <c r="G2265" s="11" t="s">
        <v>3383</v>
      </c>
      <c r="H2265" s="157">
        <v>4507.9566010370536</v>
      </c>
    </row>
    <row r="2266" spans="1:8" x14ac:dyDescent="0.25">
      <c r="A2266" s="11" t="s">
        <v>10711</v>
      </c>
      <c r="B2266" s="11" t="s">
        <v>10712</v>
      </c>
      <c r="C2266" s="157">
        <v>7041.4010321433871</v>
      </c>
      <c r="F2266" s="11" t="s">
        <v>3440</v>
      </c>
      <c r="G2266" s="11" t="s">
        <v>3441</v>
      </c>
      <c r="H2266" s="157">
        <v>6020.881068668964</v>
      </c>
    </row>
    <row r="2267" spans="1:8" x14ac:dyDescent="0.25">
      <c r="A2267" s="11" t="s">
        <v>7589</v>
      </c>
      <c r="B2267" s="11" t="s">
        <v>7590</v>
      </c>
      <c r="C2267" s="157">
        <v>14606.440301876488</v>
      </c>
      <c r="F2267" s="11" t="s">
        <v>3568</v>
      </c>
      <c r="G2267" s="11" t="s">
        <v>3569</v>
      </c>
      <c r="H2267" s="157">
        <v>3099.0426966465602</v>
      </c>
    </row>
    <row r="2268" spans="1:8" x14ac:dyDescent="0.25">
      <c r="A2268" s="11" t="s">
        <v>6370</v>
      </c>
      <c r="B2268" s="11" t="s">
        <v>6371</v>
      </c>
      <c r="C2268" s="157">
        <v>6770.996492807918</v>
      </c>
      <c r="F2268" s="11" t="s">
        <v>3336</v>
      </c>
      <c r="G2268" s="11" t="s">
        <v>3337</v>
      </c>
      <c r="H2268" s="157">
        <v>4206.9183711703254</v>
      </c>
    </row>
    <row r="2269" spans="1:8" x14ac:dyDescent="0.25">
      <c r="A2269" s="11" t="s">
        <v>6029</v>
      </c>
      <c r="B2269" s="11" t="s">
        <v>6030</v>
      </c>
      <c r="C2269" s="157">
        <v>19595.276925082457</v>
      </c>
      <c r="F2269" s="11" t="s">
        <v>3388</v>
      </c>
      <c r="G2269" s="11" t="s">
        <v>3389</v>
      </c>
      <c r="H2269" s="157">
        <v>3146.5550538439643</v>
      </c>
    </row>
    <row r="2270" spans="1:8" x14ac:dyDescent="0.25">
      <c r="A2270" s="11" t="s">
        <v>13348</v>
      </c>
      <c r="B2270" s="11" t="s">
        <v>13349</v>
      </c>
      <c r="C2270" s="157">
        <v>14997.30528072133</v>
      </c>
      <c r="F2270" s="11" t="s">
        <v>3354</v>
      </c>
      <c r="G2270" s="11" t="s">
        <v>3355</v>
      </c>
      <c r="H2270" s="157">
        <v>6363.4223483999494</v>
      </c>
    </row>
    <row r="2271" spans="1:8" x14ac:dyDescent="0.25">
      <c r="A2271" s="11" t="s">
        <v>13350</v>
      </c>
      <c r="B2271" s="11" t="s">
        <v>13351</v>
      </c>
      <c r="C2271" s="157">
        <v>11819.957482290996</v>
      </c>
      <c r="F2271" s="11" t="s">
        <v>3410</v>
      </c>
      <c r="G2271" s="11" t="s">
        <v>3411</v>
      </c>
      <c r="H2271" s="157">
        <v>10550.29638954377</v>
      </c>
    </row>
    <row r="2272" spans="1:8" x14ac:dyDescent="0.25">
      <c r="A2272" s="11" t="s">
        <v>8486</v>
      </c>
      <c r="B2272" s="11" t="s">
        <v>8487</v>
      </c>
      <c r="C2272" s="157">
        <v>5826.1819692897243</v>
      </c>
      <c r="F2272" s="11" t="s">
        <v>3540</v>
      </c>
      <c r="G2272" s="11" t="s">
        <v>3541</v>
      </c>
      <c r="H2272" s="157">
        <v>4870.5376004142763</v>
      </c>
    </row>
    <row r="2273" spans="1:8" x14ac:dyDescent="0.25">
      <c r="A2273" s="11" t="s">
        <v>10713</v>
      </c>
      <c r="B2273" s="11" t="s">
        <v>10714</v>
      </c>
      <c r="C2273" s="157">
        <v>6891.5658863082608</v>
      </c>
      <c r="F2273" s="11" t="s">
        <v>3872</v>
      </c>
      <c r="G2273" s="11" t="s">
        <v>3873</v>
      </c>
      <c r="H2273" s="157">
        <v>7038.4967080900287</v>
      </c>
    </row>
    <row r="2274" spans="1:8" x14ac:dyDescent="0.25">
      <c r="A2274" s="11" t="s">
        <v>6372</v>
      </c>
      <c r="B2274" s="11" t="s">
        <v>6373</v>
      </c>
      <c r="C2274" s="157">
        <v>11648.950932598262</v>
      </c>
      <c r="F2274" s="11" t="s">
        <v>3814</v>
      </c>
      <c r="G2274" s="11" t="s">
        <v>3815</v>
      </c>
      <c r="H2274" s="157">
        <v>21349.794284707041</v>
      </c>
    </row>
    <row r="2275" spans="1:8" x14ac:dyDescent="0.25">
      <c r="A2275" s="11" t="s">
        <v>4103</v>
      </c>
      <c r="B2275" s="11" t="s">
        <v>4104</v>
      </c>
      <c r="C2275" s="157">
        <v>7173.0594417691218</v>
      </c>
      <c r="D2275" s="12"/>
      <c r="E2275" s="12"/>
      <c r="F2275" s="11" t="s">
        <v>3322</v>
      </c>
      <c r="G2275" s="11" t="s">
        <v>3323</v>
      </c>
      <c r="H2275" s="157">
        <v>10606.418878062475</v>
      </c>
    </row>
    <row r="2276" spans="1:8" x14ac:dyDescent="0.25">
      <c r="A2276" s="11" t="s">
        <v>3657</v>
      </c>
      <c r="B2276" s="11" t="s">
        <v>3658</v>
      </c>
      <c r="C2276" s="157">
        <v>9214.5095670404698</v>
      </c>
      <c r="D2276" s="12"/>
      <c r="E2276" s="12"/>
      <c r="F2276" s="11" t="s">
        <v>3298</v>
      </c>
      <c r="G2276" s="11" t="s">
        <v>3299</v>
      </c>
      <c r="H2276" s="157">
        <v>5791.6379940270053</v>
      </c>
    </row>
    <row r="2277" spans="1:8" x14ac:dyDescent="0.25">
      <c r="A2277" s="11" t="s">
        <v>5079</v>
      </c>
      <c r="B2277" s="11" t="s">
        <v>5080</v>
      </c>
      <c r="C2277" s="157">
        <v>6755.1173652332855</v>
      </c>
      <c r="D2277" s="12"/>
      <c r="E2277" s="12"/>
      <c r="F2277" s="11" t="s">
        <v>3532</v>
      </c>
      <c r="G2277" s="11" t="s">
        <v>3533</v>
      </c>
      <c r="H2277" s="157">
        <v>2992.8943637185903</v>
      </c>
    </row>
    <row r="2278" spans="1:8" x14ac:dyDescent="0.25">
      <c r="A2278" s="11" t="s">
        <v>8488</v>
      </c>
      <c r="B2278" s="11" t="s">
        <v>8489</v>
      </c>
      <c r="C2278" s="157">
        <v>16101.763957673022</v>
      </c>
      <c r="F2278" s="11" t="s">
        <v>3362</v>
      </c>
      <c r="G2278" s="11" t="s">
        <v>3363</v>
      </c>
      <c r="H2278" s="157">
        <v>2817.7907336550197</v>
      </c>
    </row>
    <row r="2279" spans="1:8" x14ac:dyDescent="0.25">
      <c r="A2279" s="11" t="s">
        <v>4510</v>
      </c>
      <c r="B2279" s="11" t="s">
        <v>4511</v>
      </c>
      <c r="C2279" s="157">
        <v>7128.2425127984679</v>
      </c>
      <c r="D2279" s="12"/>
      <c r="E2279" s="12"/>
      <c r="F2279" s="11" t="s">
        <v>3326</v>
      </c>
      <c r="G2279" s="11" t="s">
        <v>3327</v>
      </c>
      <c r="H2279" s="157">
        <v>3881.0051482690073</v>
      </c>
    </row>
    <row r="2280" spans="1:8" x14ac:dyDescent="0.25">
      <c r="A2280" s="11" t="s">
        <v>11428</v>
      </c>
      <c r="B2280" s="11" t="s">
        <v>11429</v>
      </c>
      <c r="C2280" s="157">
        <v>10559.903511182631</v>
      </c>
      <c r="F2280" s="11" t="s">
        <v>3358</v>
      </c>
      <c r="G2280" s="11" t="s">
        <v>3359</v>
      </c>
      <c r="H2280" s="157">
        <v>3096.4801114047827</v>
      </c>
    </row>
    <row r="2281" spans="1:8" x14ac:dyDescent="0.25">
      <c r="A2281" s="11" t="s">
        <v>11430</v>
      </c>
      <c r="B2281" s="11" t="s">
        <v>11431</v>
      </c>
      <c r="C2281" s="157">
        <v>7920.611000587789</v>
      </c>
      <c r="F2281" s="11" t="s">
        <v>3406</v>
      </c>
      <c r="G2281" s="11" t="s">
        <v>3407</v>
      </c>
      <c r="H2281" s="157">
        <v>5985.1433732186297</v>
      </c>
    </row>
    <row r="2282" spans="1:8" x14ac:dyDescent="0.25">
      <c r="A2282" s="11" t="s">
        <v>11432</v>
      </c>
      <c r="B2282" s="11" t="s">
        <v>11433</v>
      </c>
      <c r="C2282" s="157">
        <v>53098.118927324802</v>
      </c>
      <c r="F2282" s="11" t="s">
        <v>3478</v>
      </c>
      <c r="G2282" s="11" t="s">
        <v>3479</v>
      </c>
      <c r="H2282" s="157">
        <v>11496.822912389463</v>
      </c>
    </row>
    <row r="2283" spans="1:8" x14ac:dyDescent="0.25">
      <c r="A2283" s="11" t="s">
        <v>11434</v>
      </c>
      <c r="B2283" s="11" t="s">
        <v>11435</v>
      </c>
      <c r="C2283" s="157">
        <v>12378.998547933046</v>
      </c>
      <c r="F2283" s="11" t="s">
        <v>3428</v>
      </c>
      <c r="G2283" s="11" t="s">
        <v>3429</v>
      </c>
      <c r="H2283" s="157">
        <v>3652.2127405824044</v>
      </c>
    </row>
    <row r="2284" spans="1:8" x14ac:dyDescent="0.25">
      <c r="A2284" s="11" t="s">
        <v>9205</v>
      </c>
      <c r="B2284" s="11" t="s">
        <v>9206</v>
      </c>
      <c r="C2284" s="157">
        <v>8170.3366715272941</v>
      </c>
      <c r="F2284" s="11" t="s">
        <v>3316</v>
      </c>
      <c r="G2284" s="11" t="s">
        <v>3317</v>
      </c>
      <c r="H2284" s="157">
        <v>2192.4935850637648</v>
      </c>
    </row>
    <row r="2285" spans="1:8" x14ac:dyDescent="0.25">
      <c r="A2285" s="11" t="s">
        <v>14270</v>
      </c>
      <c r="B2285" s="11" t="s">
        <v>14271</v>
      </c>
      <c r="C2285" s="157">
        <v>7084.6075490426001</v>
      </c>
      <c r="F2285" s="11" t="s">
        <v>3949</v>
      </c>
      <c r="G2285" s="11" t="s">
        <v>3950</v>
      </c>
      <c r="H2285" s="157">
        <v>8615.4223672984735</v>
      </c>
    </row>
    <row r="2286" spans="1:8" x14ac:dyDescent="0.25">
      <c r="A2286" s="11" t="s">
        <v>10137</v>
      </c>
      <c r="B2286" s="11" t="s">
        <v>10138</v>
      </c>
      <c r="C2286" s="157">
        <v>17857.201740098651</v>
      </c>
      <c r="F2286" s="11" t="s">
        <v>3168</v>
      </c>
      <c r="G2286" s="11" t="s">
        <v>3169</v>
      </c>
      <c r="H2286" s="157">
        <v>9737.1144097031211</v>
      </c>
    </row>
    <row r="2287" spans="1:8" x14ac:dyDescent="0.25">
      <c r="A2287" s="11" t="s">
        <v>12379</v>
      </c>
      <c r="B2287" s="11" t="s">
        <v>12380</v>
      </c>
      <c r="C2287" s="157">
        <v>22273.626332894415</v>
      </c>
      <c r="F2287" s="11" t="s">
        <v>3438</v>
      </c>
      <c r="G2287" s="11" t="s">
        <v>3439</v>
      </c>
      <c r="H2287" s="157">
        <v>3447.1537407539417</v>
      </c>
    </row>
    <row r="2288" spans="1:8" x14ac:dyDescent="0.25">
      <c r="A2288" s="11" t="s">
        <v>4512</v>
      </c>
      <c r="B2288" s="11" t="s">
        <v>4513</v>
      </c>
      <c r="C2288" s="157">
        <v>5253.7189075373271</v>
      </c>
      <c r="D2288" s="12"/>
      <c r="E2288" s="12"/>
      <c r="F2288" s="11" t="s">
        <v>3510</v>
      </c>
      <c r="G2288" s="11" t="s">
        <v>3511</v>
      </c>
      <c r="H2288" s="157">
        <v>6977.74180658353</v>
      </c>
    </row>
    <row r="2289" spans="1:8" x14ac:dyDescent="0.25">
      <c r="A2289" s="11" t="s">
        <v>3414</v>
      </c>
      <c r="B2289" s="11" t="s">
        <v>3415</v>
      </c>
      <c r="C2289" s="157">
        <v>8801.5771414195642</v>
      </c>
      <c r="D2289" s="12"/>
      <c r="E2289" s="12"/>
      <c r="F2289" s="11" t="s">
        <v>3506</v>
      </c>
      <c r="G2289" s="11" t="s">
        <v>3507</v>
      </c>
      <c r="H2289" s="157">
        <v>6285.7293480692688</v>
      </c>
    </row>
    <row r="2290" spans="1:8" x14ac:dyDescent="0.25">
      <c r="A2290" s="11" t="s">
        <v>8490</v>
      </c>
      <c r="B2290" s="11" t="s">
        <v>8491</v>
      </c>
      <c r="C2290" s="157">
        <v>6865.54848370319</v>
      </c>
      <c r="F2290" s="11" t="s">
        <v>3522</v>
      </c>
      <c r="G2290" s="11" t="s">
        <v>3523</v>
      </c>
      <c r="H2290" s="157">
        <v>2905.9967357658575</v>
      </c>
    </row>
    <row r="2291" spans="1:8" x14ac:dyDescent="0.25">
      <c r="A2291" s="11" t="s">
        <v>9751</v>
      </c>
      <c r="B2291" s="11" t="s">
        <v>9752</v>
      </c>
      <c r="C2291" s="157">
        <v>5441.0747268639025</v>
      </c>
      <c r="F2291" s="11" t="s">
        <v>3526</v>
      </c>
      <c r="G2291" s="11" t="s">
        <v>3527</v>
      </c>
      <c r="H2291" s="157">
        <v>7410.8261314486736</v>
      </c>
    </row>
    <row r="2292" spans="1:8" x14ac:dyDescent="0.25">
      <c r="A2292" s="11" t="s">
        <v>3129</v>
      </c>
      <c r="B2292" s="11" t="s">
        <v>3130</v>
      </c>
      <c r="C2292" s="157">
        <v>8555.6182131773294</v>
      </c>
      <c r="D2292" s="12"/>
      <c r="E2292" s="12"/>
      <c r="F2292" s="11" t="s">
        <v>3512</v>
      </c>
      <c r="G2292" s="11" t="s">
        <v>3513</v>
      </c>
      <c r="H2292" s="157">
        <v>7717.4278860508057</v>
      </c>
    </row>
    <row r="2293" spans="1:8" x14ac:dyDescent="0.25">
      <c r="A2293" s="11" t="s">
        <v>3659</v>
      </c>
      <c r="B2293" s="11" t="s">
        <v>3660</v>
      </c>
      <c r="C2293" s="157">
        <v>10665.259063722478</v>
      </c>
      <c r="D2293" s="12"/>
      <c r="E2293" s="12"/>
      <c r="F2293" s="11" t="s">
        <v>3901</v>
      </c>
      <c r="G2293" s="11" t="s">
        <v>3902</v>
      </c>
      <c r="H2293" s="157">
        <v>13617.961882509544</v>
      </c>
    </row>
    <row r="2294" spans="1:8" x14ac:dyDescent="0.25">
      <c r="A2294" s="11" t="s">
        <v>8768</v>
      </c>
      <c r="B2294" s="11" t="s">
        <v>8769</v>
      </c>
      <c r="C2294" s="157">
        <v>3708.6892392580194</v>
      </c>
      <c r="F2294" s="11" t="s">
        <v>3486</v>
      </c>
      <c r="G2294" s="11" t="s">
        <v>3487</v>
      </c>
      <c r="H2294" s="157">
        <v>2485.2862456095108</v>
      </c>
    </row>
    <row r="2295" spans="1:8" x14ac:dyDescent="0.25">
      <c r="A2295" s="11" t="s">
        <v>10715</v>
      </c>
      <c r="B2295" s="11" t="s">
        <v>10716</v>
      </c>
      <c r="C2295" s="157">
        <v>9241.374120894543</v>
      </c>
      <c r="F2295" s="11" t="s">
        <v>3802</v>
      </c>
      <c r="G2295" s="11" t="s">
        <v>3803</v>
      </c>
      <c r="H2295" s="157">
        <v>2880.6469263476411</v>
      </c>
    </row>
    <row r="2296" spans="1:8" x14ac:dyDescent="0.25">
      <c r="A2296" s="11" t="s">
        <v>10717</v>
      </c>
      <c r="B2296" s="11" t="s">
        <v>10718</v>
      </c>
      <c r="C2296" s="157">
        <v>9078.0200121044254</v>
      </c>
      <c r="F2296" s="11" t="s">
        <v>3166</v>
      </c>
      <c r="G2296" s="11" t="s">
        <v>3167</v>
      </c>
      <c r="H2296" s="157">
        <v>14811.117592531442</v>
      </c>
    </row>
    <row r="2297" spans="1:8" x14ac:dyDescent="0.25">
      <c r="A2297" s="11" t="s">
        <v>14090</v>
      </c>
      <c r="B2297" s="11" t="s">
        <v>14091</v>
      </c>
      <c r="C2297" s="157">
        <v>13630.345775826392</v>
      </c>
      <c r="F2297" s="11" t="s">
        <v>3552</v>
      </c>
      <c r="G2297" s="11" t="s">
        <v>3553</v>
      </c>
      <c r="H2297" s="157">
        <v>3782.4350734411105</v>
      </c>
    </row>
    <row r="2298" spans="1:8" x14ac:dyDescent="0.25">
      <c r="A2298" s="11" t="s">
        <v>4105</v>
      </c>
      <c r="B2298" s="11" t="s">
        <v>4106</v>
      </c>
      <c r="C2298" s="157">
        <v>8779.7953147952412</v>
      </c>
      <c r="D2298" s="12"/>
      <c r="E2298" s="12"/>
      <c r="F2298" s="11" t="s">
        <v>3941</v>
      </c>
      <c r="G2298" s="11" t="s">
        <v>3942</v>
      </c>
      <c r="H2298" s="157">
        <v>6299.4055324264664</v>
      </c>
    </row>
    <row r="2299" spans="1:8" x14ac:dyDescent="0.25">
      <c r="A2299" s="11" t="s">
        <v>13572</v>
      </c>
      <c r="B2299" s="11" t="s">
        <v>13573</v>
      </c>
      <c r="C2299" s="157">
        <v>10543.649993778448</v>
      </c>
      <c r="F2299" s="11" t="s">
        <v>4493</v>
      </c>
      <c r="G2299" s="11" t="s">
        <v>4494</v>
      </c>
      <c r="H2299" s="157">
        <v>5712.4906354279165</v>
      </c>
    </row>
    <row r="2300" spans="1:8" x14ac:dyDescent="0.25">
      <c r="A2300" s="11" t="s">
        <v>6990</v>
      </c>
      <c r="B2300" s="11" t="s">
        <v>6991</v>
      </c>
      <c r="C2300" s="157">
        <v>10395.886291464703</v>
      </c>
      <c r="F2300" s="11" t="s">
        <v>4489</v>
      </c>
      <c r="G2300" s="11" t="s">
        <v>4490</v>
      </c>
      <c r="H2300" s="157">
        <v>7232.4179625549668</v>
      </c>
    </row>
    <row r="2301" spans="1:8" x14ac:dyDescent="0.25">
      <c r="A2301" s="11" t="s">
        <v>6992</v>
      </c>
      <c r="B2301" s="11" t="s">
        <v>6993</v>
      </c>
      <c r="C2301" s="157">
        <v>7314.5354425886326</v>
      </c>
      <c r="F2301" s="11" t="s">
        <v>4457</v>
      </c>
      <c r="G2301" s="11" t="s">
        <v>4458</v>
      </c>
      <c r="H2301" s="157">
        <v>5387.4603782042914</v>
      </c>
    </row>
    <row r="2302" spans="1:8" x14ac:dyDescent="0.25">
      <c r="A2302" s="11" t="s">
        <v>7205</v>
      </c>
      <c r="B2302" s="11" t="s">
        <v>7206</v>
      </c>
      <c r="C2302" s="157">
        <v>7633.1007088074693</v>
      </c>
      <c r="F2302" s="11" t="s">
        <v>4427</v>
      </c>
      <c r="G2302" s="11" t="s">
        <v>4428</v>
      </c>
      <c r="H2302" s="157">
        <v>7732.781952751935</v>
      </c>
    </row>
    <row r="2303" spans="1:8" x14ac:dyDescent="0.25">
      <c r="A2303" s="11" t="s">
        <v>7207</v>
      </c>
      <c r="B2303" s="11" t="s">
        <v>7208</v>
      </c>
      <c r="C2303" s="157">
        <v>5081.7646887523433</v>
      </c>
      <c r="F2303" s="11" t="s">
        <v>4399</v>
      </c>
      <c r="G2303" s="11" t="s">
        <v>4400</v>
      </c>
      <c r="H2303" s="157">
        <v>13652.434394049531</v>
      </c>
    </row>
    <row r="2304" spans="1:8" x14ac:dyDescent="0.25">
      <c r="A2304" s="11" t="s">
        <v>10139</v>
      </c>
      <c r="B2304" s="11" t="s">
        <v>10140</v>
      </c>
      <c r="C2304" s="157">
        <v>12546.314585452261</v>
      </c>
      <c r="F2304" s="11" t="s">
        <v>4723</v>
      </c>
      <c r="G2304" s="11" t="s">
        <v>4724</v>
      </c>
      <c r="H2304" s="157">
        <v>10286.925570943376</v>
      </c>
    </row>
    <row r="2305" spans="1:8" x14ac:dyDescent="0.25">
      <c r="A2305" s="11" t="s">
        <v>7405</v>
      </c>
      <c r="B2305" s="11" t="s">
        <v>7406</v>
      </c>
      <c r="C2305" s="157">
        <v>44028.562763969428</v>
      </c>
      <c r="F2305" s="11" t="s">
        <v>4575</v>
      </c>
      <c r="G2305" s="11" t="s">
        <v>4576</v>
      </c>
      <c r="H2305" s="157">
        <v>12502.683065630719</v>
      </c>
    </row>
    <row r="2306" spans="1:8" x14ac:dyDescent="0.25">
      <c r="A2306" s="11" t="s">
        <v>7804</v>
      </c>
      <c r="B2306" s="11" t="s">
        <v>7805</v>
      </c>
      <c r="C2306" s="157">
        <v>11389.437476916983</v>
      </c>
      <c r="F2306" s="11" t="s">
        <v>4587</v>
      </c>
      <c r="G2306" s="11" t="s">
        <v>4588</v>
      </c>
      <c r="H2306" s="157">
        <v>21281.631778252238</v>
      </c>
    </row>
    <row r="2307" spans="1:8" x14ac:dyDescent="0.25">
      <c r="A2307" s="11" t="s">
        <v>5647</v>
      </c>
      <c r="B2307" s="11" t="s">
        <v>5648</v>
      </c>
      <c r="C2307" s="157">
        <v>14274.020874345473</v>
      </c>
      <c r="F2307" s="11" t="s">
        <v>4593</v>
      </c>
      <c r="G2307" s="11" t="s">
        <v>4594</v>
      </c>
      <c r="H2307" s="157">
        <v>8658.6290058328195</v>
      </c>
    </row>
    <row r="2308" spans="1:8" x14ac:dyDescent="0.25">
      <c r="A2308" s="11" t="s">
        <v>5649</v>
      </c>
      <c r="B2308" s="11" t="s">
        <v>5650</v>
      </c>
      <c r="C2308" s="157">
        <v>7285.9461876338701</v>
      </c>
      <c r="F2308" s="11" t="s">
        <v>4653</v>
      </c>
      <c r="G2308" s="11" t="s">
        <v>4654</v>
      </c>
      <c r="H2308" s="157">
        <v>9299.8956508391457</v>
      </c>
    </row>
    <row r="2309" spans="1:8" x14ac:dyDescent="0.25">
      <c r="A2309" s="11" t="s">
        <v>7591</v>
      </c>
      <c r="B2309" s="11" t="s">
        <v>7592</v>
      </c>
      <c r="C2309" s="157">
        <v>9568.0907988683339</v>
      </c>
      <c r="F2309" s="11" t="s">
        <v>4829</v>
      </c>
      <c r="G2309" s="11" t="s">
        <v>4830</v>
      </c>
      <c r="H2309" s="157">
        <v>17219.04046571147</v>
      </c>
    </row>
    <row r="2310" spans="1:8" x14ac:dyDescent="0.25">
      <c r="A2310" s="11" t="s">
        <v>9207</v>
      </c>
      <c r="B2310" s="11" t="s">
        <v>9208</v>
      </c>
      <c r="C2310" s="157">
        <v>9757.2385289980848</v>
      </c>
      <c r="F2310" s="11" t="s">
        <v>4781</v>
      </c>
      <c r="G2310" s="11" t="s">
        <v>4782</v>
      </c>
      <c r="H2310" s="157">
        <v>7665.0779898437877</v>
      </c>
    </row>
    <row r="2311" spans="1:8" x14ac:dyDescent="0.25">
      <c r="A2311" s="11" t="s">
        <v>12627</v>
      </c>
      <c r="B2311" s="11" t="s">
        <v>12628</v>
      </c>
      <c r="C2311" s="157">
        <v>18271.141803540624</v>
      </c>
      <c r="F2311" s="11" t="s">
        <v>4512</v>
      </c>
      <c r="G2311" s="11" t="s">
        <v>4513</v>
      </c>
      <c r="H2311" s="157">
        <v>5253.7189075373271</v>
      </c>
    </row>
    <row r="2312" spans="1:8" x14ac:dyDescent="0.25">
      <c r="A2312" s="11" t="s">
        <v>13352</v>
      </c>
      <c r="B2312" s="11" t="s">
        <v>13353</v>
      </c>
      <c r="C2312" s="157">
        <v>9495.409050623346</v>
      </c>
      <c r="F2312" s="11" t="s">
        <v>4374</v>
      </c>
      <c r="G2312" s="11" t="s">
        <v>4375</v>
      </c>
      <c r="H2312" s="157">
        <v>6119.3748404743174</v>
      </c>
    </row>
    <row r="2313" spans="1:8" x14ac:dyDescent="0.25">
      <c r="A2313" s="11" t="s">
        <v>13574</v>
      </c>
      <c r="B2313" s="11" t="s">
        <v>13575</v>
      </c>
      <c r="C2313" s="157">
        <v>5780.8670202684971</v>
      </c>
      <c r="F2313" s="11" t="s">
        <v>4647</v>
      </c>
      <c r="G2313" s="11" t="s">
        <v>4648</v>
      </c>
      <c r="H2313" s="157">
        <v>8662.2898339772873</v>
      </c>
    </row>
    <row r="2314" spans="1:8" x14ac:dyDescent="0.25">
      <c r="A2314" s="11" t="s">
        <v>3131</v>
      </c>
      <c r="B2314" s="11" t="s">
        <v>3132</v>
      </c>
      <c r="C2314" s="157">
        <v>37.474851536031096</v>
      </c>
      <c r="D2314" s="12"/>
      <c r="E2314" s="12"/>
      <c r="F2314" s="11" t="s">
        <v>4352</v>
      </c>
      <c r="G2314" s="11" t="s">
        <v>4353</v>
      </c>
      <c r="H2314" s="157">
        <v>11432.99741922429</v>
      </c>
    </row>
    <row r="2315" spans="1:8" x14ac:dyDescent="0.25">
      <c r="A2315" s="11" t="s">
        <v>5081</v>
      </c>
      <c r="B2315" s="11" t="s">
        <v>5082</v>
      </c>
      <c r="C2315" s="157">
        <v>22380.36807738473</v>
      </c>
      <c r="D2315" s="12"/>
      <c r="E2315" s="12"/>
      <c r="F2315" s="11" t="s">
        <v>4795</v>
      </c>
      <c r="G2315" s="11" t="s">
        <v>4796</v>
      </c>
      <c r="H2315" s="157">
        <v>6259.0797252674656</v>
      </c>
    </row>
    <row r="2316" spans="1:8" x14ac:dyDescent="0.25">
      <c r="A2316" s="11" t="s">
        <v>5651</v>
      </c>
      <c r="B2316" s="11" t="s">
        <v>5652</v>
      </c>
      <c r="C2316" s="157">
        <v>8071.2121271740643</v>
      </c>
      <c r="F2316" s="11" t="s">
        <v>4755</v>
      </c>
      <c r="G2316" s="11" t="s">
        <v>4756</v>
      </c>
      <c r="H2316" s="157">
        <v>8828.2124179781313</v>
      </c>
    </row>
    <row r="2317" spans="1:8" x14ac:dyDescent="0.25">
      <c r="A2317" s="11" t="s">
        <v>5653</v>
      </c>
      <c r="B2317" s="11" t="s">
        <v>5654</v>
      </c>
      <c r="C2317" s="157">
        <v>8042.4859370480517</v>
      </c>
      <c r="F2317" s="11" t="s">
        <v>4777</v>
      </c>
      <c r="G2317" s="11" t="s">
        <v>4778</v>
      </c>
      <c r="H2317" s="157">
        <v>12570.036829848301</v>
      </c>
    </row>
    <row r="2318" spans="1:8" x14ac:dyDescent="0.25">
      <c r="A2318" s="11" t="s">
        <v>9209</v>
      </c>
      <c r="B2318" s="11" t="s">
        <v>9210</v>
      </c>
      <c r="C2318" s="157">
        <v>13460.151075081176</v>
      </c>
      <c r="F2318" s="11" t="s">
        <v>4516</v>
      </c>
      <c r="G2318" s="11" t="s">
        <v>3134</v>
      </c>
      <c r="H2318" s="157">
        <v>3554.5781066613035</v>
      </c>
    </row>
    <row r="2319" spans="1:8" x14ac:dyDescent="0.25">
      <c r="A2319" s="11" t="s">
        <v>13980</v>
      </c>
      <c r="B2319" s="11" t="s">
        <v>13981</v>
      </c>
      <c r="C2319" s="157">
        <v>6307.4065763337558</v>
      </c>
      <c r="F2319" s="11" t="s">
        <v>4415</v>
      </c>
      <c r="G2319" s="11" t="s">
        <v>4416</v>
      </c>
      <c r="H2319" s="157">
        <v>5805.9793580854684</v>
      </c>
    </row>
    <row r="2320" spans="1:8" x14ac:dyDescent="0.25">
      <c r="A2320" s="11" t="s">
        <v>11436</v>
      </c>
      <c r="B2320" s="11" t="s">
        <v>11437</v>
      </c>
      <c r="C2320" s="157">
        <v>9309.9864115192522</v>
      </c>
      <c r="F2320" s="11" t="s">
        <v>4433</v>
      </c>
      <c r="G2320" s="11" t="s">
        <v>4434</v>
      </c>
      <c r="H2320" s="157">
        <v>2195.671315158138</v>
      </c>
    </row>
    <row r="2321" spans="1:8" x14ac:dyDescent="0.25">
      <c r="A2321" s="11" t="s">
        <v>7498</v>
      </c>
      <c r="B2321" s="11" t="s">
        <v>7499</v>
      </c>
      <c r="C2321" s="157">
        <v>3933.233843078363</v>
      </c>
      <c r="F2321" s="11" t="s">
        <v>4831</v>
      </c>
      <c r="G2321" s="11" t="s">
        <v>4832</v>
      </c>
      <c r="H2321" s="157">
        <v>9586.8229111261771</v>
      </c>
    </row>
    <row r="2322" spans="1:8" x14ac:dyDescent="0.25">
      <c r="A2322" s="11" t="s">
        <v>8108</v>
      </c>
      <c r="B2322" s="11" t="s">
        <v>8109</v>
      </c>
      <c r="C2322" s="157">
        <v>7386.4490966903113</v>
      </c>
      <c r="F2322" s="11" t="s">
        <v>4567</v>
      </c>
      <c r="G2322" s="11" t="s">
        <v>4568</v>
      </c>
      <c r="H2322" s="157">
        <v>14439.052503353558</v>
      </c>
    </row>
    <row r="2323" spans="1:8" x14ac:dyDescent="0.25">
      <c r="A2323" s="11" t="s">
        <v>13576</v>
      </c>
      <c r="B2323" s="11" t="s">
        <v>13577</v>
      </c>
      <c r="C2323" s="157">
        <v>21077.670375726149</v>
      </c>
      <c r="F2323" s="11" t="s">
        <v>4699</v>
      </c>
      <c r="G2323" s="11" t="s">
        <v>4700</v>
      </c>
      <c r="H2323" s="157">
        <v>4366.0382157749136</v>
      </c>
    </row>
    <row r="2324" spans="1:8" x14ac:dyDescent="0.25">
      <c r="A2324" s="11" t="s">
        <v>8110</v>
      </c>
      <c r="B2324" s="11" t="s">
        <v>8111</v>
      </c>
      <c r="C2324" s="157">
        <v>10623.507239379105</v>
      </c>
      <c r="F2324" s="11" t="s">
        <v>4439</v>
      </c>
      <c r="G2324" s="11" t="s">
        <v>4440</v>
      </c>
      <c r="H2324" s="157">
        <v>3339.3770375336167</v>
      </c>
    </row>
    <row r="2325" spans="1:8" x14ac:dyDescent="0.25">
      <c r="A2325" s="11" t="s">
        <v>11438</v>
      </c>
      <c r="B2325" s="11" t="s">
        <v>11439</v>
      </c>
      <c r="C2325" s="157">
        <v>7547.474945290398</v>
      </c>
      <c r="F2325" s="11" t="s">
        <v>4817</v>
      </c>
      <c r="G2325" s="11" t="s">
        <v>4818</v>
      </c>
      <c r="H2325" s="157">
        <v>10692.076732634176</v>
      </c>
    </row>
    <row r="2326" spans="1:8" x14ac:dyDescent="0.25">
      <c r="A2326" s="11" t="s">
        <v>6697</v>
      </c>
      <c r="B2326" s="11" t="s">
        <v>6698</v>
      </c>
      <c r="C2326" s="157">
        <v>4581.2826062053464</v>
      </c>
      <c r="F2326" s="11" t="s">
        <v>4437</v>
      </c>
      <c r="G2326" s="11" t="s">
        <v>4438</v>
      </c>
      <c r="H2326" s="157">
        <v>4810.4082786617819</v>
      </c>
    </row>
    <row r="2327" spans="1:8" x14ac:dyDescent="0.25">
      <c r="A2327" s="11" t="s">
        <v>10719</v>
      </c>
      <c r="B2327" s="11" t="s">
        <v>10720</v>
      </c>
      <c r="C2327" s="157">
        <v>10054.059259967556</v>
      </c>
      <c r="F2327" s="11" t="s">
        <v>4447</v>
      </c>
      <c r="G2327" s="11" t="s">
        <v>4448</v>
      </c>
      <c r="H2327" s="157">
        <v>4392.9343774917152</v>
      </c>
    </row>
    <row r="2328" spans="1:8" x14ac:dyDescent="0.25">
      <c r="A2328" s="11" t="s">
        <v>3416</v>
      </c>
      <c r="B2328" s="11" t="s">
        <v>3417</v>
      </c>
      <c r="C2328" s="157">
        <v>4233.3958787956253</v>
      </c>
      <c r="D2328" s="12"/>
      <c r="E2328" s="12"/>
      <c r="F2328" s="11" t="s">
        <v>4531</v>
      </c>
      <c r="G2328" s="11" t="s">
        <v>4532</v>
      </c>
      <c r="H2328" s="157">
        <v>4834.25372231042</v>
      </c>
    </row>
    <row r="2329" spans="1:8" x14ac:dyDescent="0.25">
      <c r="A2329" s="11" t="s">
        <v>4514</v>
      </c>
      <c r="B2329" s="11" t="s">
        <v>4515</v>
      </c>
      <c r="C2329" s="157">
        <v>1845.6347836376335</v>
      </c>
      <c r="D2329" s="12"/>
      <c r="E2329" s="12"/>
      <c r="F2329" s="11" t="s">
        <v>4346</v>
      </c>
      <c r="G2329" s="11" t="s">
        <v>4347</v>
      </c>
      <c r="H2329" s="157">
        <v>20489.135501753492</v>
      </c>
    </row>
    <row r="2330" spans="1:8" x14ac:dyDescent="0.25">
      <c r="A2330" s="11" t="s">
        <v>4107</v>
      </c>
      <c r="B2330" s="11" t="s">
        <v>4108</v>
      </c>
      <c r="C2330" s="157">
        <v>8142.4814627315582</v>
      </c>
      <c r="D2330" s="12"/>
      <c r="E2330" s="12"/>
      <c r="F2330" s="11" t="s">
        <v>4383</v>
      </c>
      <c r="G2330" s="11" t="s">
        <v>4384</v>
      </c>
      <c r="H2330" s="157">
        <v>3384.2206891575556</v>
      </c>
    </row>
    <row r="2331" spans="1:8" x14ac:dyDescent="0.25">
      <c r="A2331" s="11" t="s">
        <v>9753</v>
      </c>
      <c r="B2331" s="11" t="s">
        <v>9754</v>
      </c>
      <c r="C2331" s="157">
        <v>6677.9217042596383</v>
      </c>
      <c r="F2331" s="11" t="s">
        <v>4543</v>
      </c>
      <c r="G2331" s="11" t="s">
        <v>4544</v>
      </c>
      <c r="H2331" s="157">
        <v>11076.785763064949</v>
      </c>
    </row>
    <row r="2332" spans="1:8" x14ac:dyDescent="0.25">
      <c r="A2332" s="11" t="s">
        <v>10721</v>
      </c>
      <c r="B2332" s="11" t="s">
        <v>10722</v>
      </c>
      <c r="C2332" s="157">
        <v>6704.816203544342</v>
      </c>
      <c r="F2332" s="11" t="s">
        <v>4521</v>
      </c>
      <c r="G2332" s="11" t="s">
        <v>4522</v>
      </c>
      <c r="H2332" s="157">
        <v>11931.231881247004</v>
      </c>
    </row>
    <row r="2333" spans="1:8" x14ac:dyDescent="0.25">
      <c r="A2333" s="11" t="s">
        <v>3133</v>
      </c>
      <c r="B2333" s="11" t="s">
        <v>3134</v>
      </c>
      <c r="C2333" s="157">
        <v>9133.608220394337</v>
      </c>
      <c r="D2333" s="12"/>
      <c r="E2333" s="12"/>
      <c r="F2333" s="11" t="s">
        <v>4571</v>
      </c>
      <c r="G2333" s="11" t="s">
        <v>4572</v>
      </c>
      <c r="H2333" s="157">
        <v>6761.9512011199558</v>
      </c>
    </row>
    <row r="2334" spans="1:8" x14ac:dyDescent="0.25">
      <c r="A2334" s="11" t="s">
        <v>3661</v>
      </c>
      <c r="B2334" s="11" t="s">
        <v>3134</v>
      </c>
      <c r="C2334" s="157">
        <v>13158.761736334805</v>
      </c>
      <c r="D2334" s="12"/>
      <c r="E2334" s="12"/>
      <c r="F2334" s="11" t="s">
        <v>4641</v>
      </c>
      <c r="G2334" s="11" t="s">
        <v>4642</v>
      </c>
      <c r="H2334" s="157">
        <v>6477.6676074600909</v>
      </c>
    </row>
    <row r="2335" spans="1:8" x14ac:dyDescent="0.25">
      <c r="A2335" s="11" t="s">
        <v>4516</v>
      </c>
      <c r="B2335" s="11" t="s">
        <v>3134</v>
      </c>
      <c r="C2335" s="157">
        <v>3554.5781066613035</v>
      </c>
      <c r="D2335" s="12"/>
      <c r="E2335" s="12"/>
      <c r="F2335" s="11" t="s">
        <v>4675</v>
      </c>
      <c r="G2335" s="11" t="s">
        <v>4676</v>
      </c>
      <c r="H2335" s="157">
        <v>4265.4113101476978</v>
      </c>
    </row>
    <row r="2336" spans="1:8" x14ac:dyDescent="0.25">
      <c r="A2336" s="11" t="s">
        <v>6699</v>
      </c>
      <c r="B2336" s="11" t="s">
        <v>3134</v>
      </c>
      <c r="C2336" s="157">
        <v>3300.7325897109581</v>
      </c>
      <c r="F2336" s="11" t="s">
        <v>4423</v>
      </c>
      <c r="G2336" s="11" t="s">
        <v>4424</v>
      </c>
      <c r="H2336" s="157">
        <v>2839.5342435125099</v>
      </c>
    </row>
    <row r="2337" spans="1:8" x14ac:dyDescent="0.25">
      <c r="A2337" s="11" t="s">
        <v>8492</v>
      </c>
      <c r="B2337" s="11" t="s">
        <v>3134</v>
      </c>
      <c r="C2337" s="157">
        <v>7421.1727869953047</v>
      </c>
      <c r="F2337" s="11" t="s">
        <v>4801</v>
      </c>
      <c r="G2337" s="11" t="s">
        <v>4802</v>
      </c>
      <c r="H2337" s="157">
        <v>10721.021889313604</v>
      </c>
    </row>
    <row r="2338" spans="1:8" x14ac:dyDescent="0.25">
      <c r="A2338" s="11" t="s">
        <v>9755</v>
      </c>
      <c r="B2338" s="11" t="s">
        <v>3134</v>
      </c>
      <c r="C2338" s="157">
        <v>8203.8572622319662</v>
      </c>
      <c r="F2338" s="11" t="s">
        <v>4502</v>
      </c>
      <c r="G2338" s="11" t="s">
        <v>4503</v>
      </c>
      <c r="H2338" s="157">
        <v>4011.2423787762395</v>
      </c>
    </row>
    <row r="2339" spans="1:8" x14ac:dyDescent="0.25">
      <c r="A2339" s="11" t="s">
        <v>10723</v>
      </c>
      <c r="B2339" s="11" t="s">
        <v>3134</v>
      </c>
      <c r="C2339" s="157">
        <v>6782.3960147744365</v>
      </c>
      <c r="F2339" s="11" t="s">
        <v>4655</v>
      </c>
      <c r="G2339" s="11" t="s">
        <v>4656</v>
      </c>
      <c r="H2339" s="157">
        <v>6796.076782285093</v>
      </c>
    </row>
    <row r="2340" spans="1:8" x14ac:dyDescent="0.25">
      <c r="A2340" s="11" t="s">
        <v>11440</v>
      </c>
      <c r="B2340" s="11" t="s">
        <v>3134</v>
      </c>
      <c r="C2340" s="157">
        <v>4427.9837545789096</v>
      </c>
      <c r="F2340" s="11" t="s">
        <v>4327</v>
      </c>
      <c r="G2340" s="11" t="s">
        <v>3974</v>
      </c>
      <c r="H2340" s="157">
        <v>7643.4375407937232</v>
      </c>
    </row>
    <row r="2341" spans="1:8" x14ac:dyDescent="0.25">
      <c r="A2341" s="11" t="s">
        <v>13037</v>
      </c>
      <c r="B2341" s="11" t="s">
        <v>3134</v>
      </c>
      <c r="C2341" s="157">
        <v>10150.58377154568</v>
      </c>
      <c r="F2341" s="11" t="s">
        <v>4607</v>
      </c>
      <c r="G2341" s="11" t="s">
        <v>4608</v>
      </c>
      <c r="H2341" s="157">
        <v>6584.1674509250843</v>
      </c>
    </row>
    <row r="2342" spans="1:8" x14ac:dyDescent="0.25">
      <c r="A2342" s="11" t="s">
        <v>3135</v>
      </c>
      <c r="B2342" s="11" t="s">
        <v>3136</v>
      </c>
      <c r="C2342" s="157">
        <v>7893.8009185992305</v>
      </c>
      <c r="D2342" s="12"/>
      <c r="E2342" s="12"/>
      <c r="F2342" s="11" t="s">
        <v>4379</v>
      </c>
      <c r="G2342" s="11" t="s">
        <v>4380</v>
      </c>
      <c r="H2342" s="157">
        <v>7375.2480629894399</v>
      </c>
    </row>
    <row r="2343" spans="1:8" x14ac:dyDescent="0.25">
      <c r="A2343" s="11" t="s">
        <v>7959</v>
      </c>
      <c r="B2343" s="11" t="s">
        <v>7960</v>
      </c>
      <c r="C2343" s="157">
        <v>5081.4795436235072</v>
      </c>
      <c r="F2343" s="11" t="s">
        <v>4510</v>
      </c>
      <c r="G2343" s="11" t="s">
        <v>4511</v>
      </c>
      <c r="H2343" s="157">
        <v>7128.2425127984679</v>
      </c>
    </row>
    <row r="2344" spans="1:8" x14ac:dyDescent="0.25">
      <c r="A2344" s="11" t="s">
        <v>4517</v>
      </c>
      <c r="B2344" s="11" t="s">
        <v>4518</v>
      </c>
      <c r="C2344" s="157">
        <v>6568.901112757253</v>
      </c>
      <c r="D2344" s="12"/>
      <c r="E2344" s="12"/>
      <c r="F2344" s="11" t="s">
        <v>4579</v>
      </c>
      <c r="G2344" s="11" t="s">
        <v>4580</v>
      </c>
      <c r="H2344" s="157">
        <v>6935.4148742525176</v>
      </c>
    </row>
    <row r="2345" spans="1:8" x14ac:dyDescent="0.25">
      <c r="A2345" s="11" t="s">
        <v>4109</v>
      </c>
      <c r="B2345" s="11" t="s">
        <v>4110</v>
      </c>
      <c r="C2345" s="157">
        <v>8733.7611877648233</v>
      </c>
      <c r="D2345" s="12"/>
      <c r="E2345" s="12"/>
      <c r="F2345" s="11" t="s">
        <v>4465</v>
      </c>
      <c r="G2345" s="11" t="s">
        <v>4466</v>
      </c>
      <c r="H2345" s="157">
        <v>6997.2442432502494</v>
      </c>
    </row>
    <row r="2346" spans="1:8" x14ac:dyDescent="0.25">
      <c r="A2346" s="11" t="s">
        <v>14434</v>
      </c>
      <c r="B2346" s="11" t="s">
        <v>14435</v>
      </c>
      <c r="C2346" s="157">
        <v>16909.96059420587</v>
      </c>
      <c r="F2346" s="11" t="s">
        <v>4619</v>
      </c>
      <c r="G2346" s="11" t="s">
        <v>4620</v>
      </c>
      <c r="H2346" s="157">
        <v>5558.8015320873201</v>
      </c>
    </row>
    <row r="2347" spans="1:8" x14ac:dyDescent="0.25">
      <c r="A2347" s="11" t="s">
        <v>8112</v>
      </c>
      <c r="B2347" s="11" t="s">
        <v>8113</v>
      </c>
      <c r="C2347" s="157">
        <v>10624.520902322804</v>
      </c>
      <c r="F2347" s="11" t="s">
        <v>4527</v>
      </c>
      <c r="G2347" s="11" t="s">
        <v>4528</v>
      </c>
      <c r="H2347" s="157">
        <v>3821.70601474263</v>
      </c>
    </row>
    <row r="2348" spans="1:8" x14ac:dyDescent="0.25">
      <c r="A2348" s="11" t="s">
        <v>12050</v>
      </c>
      <c r="B2348" s="11" t="s">
        <v>12051</v>
      </c>
      <c r="C2348" s="157">
        <v>2700.4057302493934</v>
      </c>
      <c r="F2348" s="11" t="s">
        <v>4362</v>
      </c>
      <c r="G2348" s="11" t="s">
        <v>4363</v>
      </c>
      <c r="H2348" s="157">
        <v>4465.0865515454989</v>
      </c>
    </row>
    <row r="2349" spans="1:8" x14ac:dyDescent="0.25">
      <c r="A2349" s="11" t="s">
        <v>8493</v>
      </c>
      <c r="B2349" s="11" t="s">
        <v>8494</v>
      </c>
      <c r="C2349" s="157">
        <v>5064.1776215757691</v>
      </c>
      <c r="F2349" s="11" t="s">
        <v>4413</v>
      </c>
      <c r="G2349" s="11" t="s">
        <v>4414</v>
      </c>
      <c r="H2349" s="157">
        <v>9659.9893984319715</v>
      </c>
    </row>
    <row r="2350" spans="1:8" x14ac:dyDescent="0.25">
      <c r="A2350" s="11" t="s">
        <v>10141</v>
      </c>
      <c r="B2350" s="11" t="s">
        <v>10142</v>
      </c>
      <c r="C2350" s="157">
        <v>8276.6140677493568</v>
      </c>
      <c r="F2350" s="11" t="s">
        <v>4813</v>
      </c>
      <c r="G2350" s="11" t="s">
        <v>4814</v>
      </c>
      <c r="H2350" s="157">
        <v>19531.465988204749</v>
      </c>
    </row>
    <row r="2351" spans="1:8" x14ac:dyDescent="0.25">
      <c r="A2351" s="11" t="s">
        <v>12052</v>
      </c>
      <c r="B2351" s="11" t="s">
        <v>10142</v>
      </c>
      <c r="C2351" s="157">
        <v>16082.250551892332</v>
      </c>
      <c r="F2351" s="11" t="s">
        <v>4481</v>
      </c>
      <c r="G2351" s="11" t="s">
        <v>4482</v>
      </c>
      <c r="H2351" s="157">
        <v>3613.5495688877118</v>
      </c>
    </row>
    <row r="2352" spans="1:8" x14ac:dyDescent="0.25">
      <c r="A2352" s="11" t="s">
        <v>12381</v>
      </c>
      <c r="B2352" s="11" t="s">
        <v>10142</v>
      </c>
      <c r="C2352" s="157">
        <v>7040.6257843572066</v>
      </c>
      <c r="F2352" s="11" t="s">
        <v>4429</v>
      </c>
      <c r="G2352" s="11" t="s">
        <v>4430</v>
      </c>
      <c r="H2352" s="157">
        <v>3700.8091474206226</v>
      </c>
    </row>
    <row r="2353" spans="1:8" x14ac:dyDescent="0.25">
      <c r="A2353" s="11" t="s">
        <v>7593</v>
      </c>
      <c r="B2353" s="11" t="s">
        <v>7594</v>
      </c>
      <c r="C2353" s="157">
        <v>9069.4601111645916</v>
      </c>
      <c r="F2353" s="11" t="s">
        <v>4325</v>
      </c>
      <c r="G2353" s="11" t="s">
        <v>4326</v>
      </c>
      <c r="H2353" s="157">
        <v>5867.511265736417</v>
      </c>
    </row>
    <row r="2354" spans="1:8" x14ac:dyDescent="0.25">
      <c r="A2354" s="11" t="s">
        <v>7595</v>
      </c>
      <c r="B2354" s="11" t="s">
        <v>7596</v>
      </c>
      <c r="C2354" s="157">
        <v>5085.7162998837794</v>
      </c>
      <c r="F2354" s="11" t="s">
        <v>4667</v>
      </c>
      <c r="G2354" s="11" t="s">
        <v>4668</v>
      </c>
      <c r="H2354" s="157">
        <v>3836.7332056958098</v>
      </c>
    </row>
    <row r="2355" spans="1:8" x14ac:dyDescent="0.25">
      <c r="A2355" s="11" t="s">
        <v>4111</v>
      </c>
      <c r="B2355" s="11" t="s">
        <v>4112</v>
      </c>
      <c r="C2355" s="157">
        <v>15811.334482320091</v>
      </c>
      <c r="D2355" s="12"/>
      <c r="E2355" s="12"/>
      <c r="F2355" s="11" t="s">
        <v>4397</v>
      </c>
      <c r="G2355" s="11" t="s">
        <v>4398</v>
      </c>
      <c r="H2355" s="157">
        <v>5518.7597724884654</v>
      </c>
    </row>
    <row r="2356" spans="1:8" x14ac:dyDescent="0.25">
      <c r="A2356" s="11" t="s">
        <v>6374</v>
      </c>
      <c r="B2356" s="11" t="s">
        <v>6375</v>
      </c>
      <c r="C2356" s="157">
        <v>5469.2204126647712</v>
      </c>
      <c r="F2356" s="11" t="s">
        <v>4366</v>
      </c>
      <c r="G2356" s="11" t="s">
        <v>4367</v>
      </c>
      <c r="H2356" s="157">
        <v>3291.8217768293862</v>
      </c>
    </row>
    <row r="2357" spans="1:8" x14ac:dyDescent="0.25">
      <c r="A2357" s="11" t="s">
        <v>4519</v>
      </c>
      <c r="B2357" s="11" t="s">
        <v>4520</v>
      </c>
      <c r="C2357" s="157">
        <v>10080.513374427104</v>
      </c>
      <c r="D2357" s="12"/>
      <c r="E2357" s="12"/>
      <c r="F2357" s="11" t="s">
        <v>4358</v>
      </c>
      <c r="G2357" s="11" t="s">
        <v>4359</v>
      </c>
      <c r="H2357" s="157">
        <v>9151.9627915780566</v>
      </c>
    </row>
    <row r="2358" spans="1:8" x14ac:dyDescent="0.25">
      <c r="A2358" s="11" t="s">
        <v>5655</v>
      </c>
      <c r="B2358" s="11" t="s">
        <v>5656</v>
      </c>
      <c r="C2358" s="157">
        <v>7811.0266744714118</v>
      </c>
      <c r="F2358" s="11" t="s">
        <v>4425</v>
      </c>
      <c r="G2358" s="11" t="s">
        <v>4426</v>
      </c>
      <c r="H2358" s="157">
        <v>5213.8231618827003</v>
      </c>
    </row>
    <row r="2359" spans="1:8" x14ac:dyDescent="0.25">
      <c r="A2359" s="11" t="s">
        <v>4113</v>
      </c>
      <c r="B2359" s="11" t="s">
        <v>4114</v>
      </c>
      <c r="C2359" s="157">
        <v>10518.078204341758</v>
      </c>
      <c r="D2359" s="12"/>
      <c r="E2359" s="12"/>
      <c r="F2359" s="11" t="s">
        <v>4421</v>
      </c>
      <c r="G2359" s="11" t="s">
        <v>4422</v>
      </c>
      <c r="H2359" s="157">
        <v>5609.1341048135191</v>
      </c>
    </row>
    <row r="2360" spans="1:8" x14ac:dyDescent="0.25">
      <c r="A2360" s="11" t="s">
        <v>3418</v>
      </c>
      <c r="B2360" s="11" t="s">
        <v>3419</v>
      </c>
      <c r="C2360" s="157">
        <v>14137.442945009188</v>
      </c>
      <c r="D2360" s="12"/>
      <c r="E2360" s="12"/>
      <c r="F2360" s="11" t="s">
        <v>4519</v>
      </c>
      <c r="G2360" s="11" t="s">
        <v>4520</v>
      </c>
      <c r="H2360" s="157">
        <v>10080.513374427104</v>
      </c>
    </row>
    <row r="2361" spans="1:8" x14ac:dyDescent="0.25">
      <c r="A2361" s="11" t="s">
        <v>13038</v>
      </c>
      <c r="B2361" s="11" t="s">
        <v>13039</v>
      </c>
      <c r="C2361" s="157">
        <v>14167.189766155225</v>
      </c>
      <c r="F2361" s="11" t="s">
        <v>4338</v>
      </c>
      <c r="G2361" s="11" t="s">
        <v>4339</v>
      </c>
      <c r="H2361" s="157">
        <v>4823.7847903633456</v>
      </c>
    </row>
    <row r="2362" spans="1:8" x14ac:dyDescent="0.25">
      <c r="A2362" s="11" t="s">
        <v>12382</v>
      </c>
      <c r="B2362" s="11" t="s">
        <v>12383</v>
      </c>
      <c r="C2362" s="157">
        <v>11555.430309486523</v>
      </c>
      <c r="F2362" s="11" t="s">
        <v>4203</v>
      </c>
      <c r="G2362" s="11" t="s">
        <v>4204</v>
      </c>
      <c r="H2362" s="157">
        <v>11843.897001758098</v>
      </c>
    </row>
    <row r="2363" spans="1:8" x14ac:dyDescent="0.25">
      <c r="A2363" s="11" t="s">
        <v>10724</v>
      </c>
      <c r="B2363" s="11" t="s">
        <v>10725</v>
      </c>
      <c r="C2363" s="157">
        <v>1812.5664530380043</v>
      </c>
      <c r="F2363" s="11" t="s">
        <v>4173</v>
      </c>
      <c r="G2363" s="11" t="s">
        <v>4174</v>
      </c>
      <c r="H2363" s="157">
        <v>7778.5661985538718</v>
      </c>
    </row>
    <row r="2364" spans="1:8" x14ac:dyDescent="0.25">
      <c r="A2364" s="11" t="s">
        <v>3137</v>
      </c>
      <c r="B2364" s="11" t="s">
        <v>3138</v>
      </c>
      <c r="C2364" s="157">
        <v>9821.6126183785836</v>
      </c>
      <c r="D2364" s="12"/>
      <c r="E2364" s="12"/>
      <c r="F2364" s="11" t="s">
        <v>3991</v>
      </c>
      <c r="G2364" s="11" t="s">
        <v>3992</v>
      </c>
      <c r="H2364" s="157">
        <v>36747.231342149964</v>
      </c>
    </row>
    <row r="2365" spans="1:8" x14ac:dyDescent="0.25">
      <c r="A2365" s="11" t="s">
        <v>3872</v>
      </c>
      <c r="B2365" s="11" t="s">
        <v>3873</v>
      </c>
      <c r="C2365" s="157">
        <v>7038.4967080900287</v>
      </c>
      <c r="D2365" s="12"/>
      <c r="E2365" s="12"/>
      <c r="F2365" s="11" t="s">
        <v>4081</v>
      </c>
      <c r="G2365" s="11" t="s">
        <v>4082</v>
      </c>
      <c r="H2365" s="157">
        <v>22449.028190946254</v>
      </c>
    </row>
    <row r="2366" spans="1:8" x14ac:dyDescent="0.25">
      <c r="A2366" s="11" t="s">
        <v>14574</v>
      </c>
      <c r="B2366" s="11" t="s">
        <v>14575</v>
      </c>
      <c r="C2366" s="157">
        <v>7406.7377172045126</v>
      </c>
      <c r="F2366" s="11" t="s">
        <v>3981</v>
      </c>
      <c r="G2366" s="11" t="s">
        <v>3982</v>
      </c>
      <c r="H2366" s="157">
        <v>17629.260585551092</v>
      </c>
    </row>
    <row r="2367" spans="1:8" x14ac:dyDescent="0.25">
      <c r="A2367" s="11" t="s">
        <v>13040</v>
      </c>
      <c r="B2367" s="11" t="s">
        <v>13041</v>
      </c>
      <c r="C2367" s="157">
        <v>16037.231653380613</v>
      </c>
      <c r="F2367" s="11" t="s">
        <v>4205</v>
      </c>
      <c r="G2367" s="11" t="s">
        <v>4206</v>
      </c>
      <c r="H2367" s="157">
        <v>4014.6093450577109</v>
      </c>
    </row>
    <row r="2368" spans="1:8" x14ac:dyDescent="0.25">
      <c r="A2368" s="11" t="s">
        <v>14272</v>
      </c>
      <c r="B2368" s="11" t="s">
        <v>14273</v>
      </c>
      <c r="C2368" s="157">
        <v>3882.4427261463634</v>
      </c>
      <c r="F2368" s="11" t="s">
        <v>4253</v>
      </c>
      <c r="G2368" s="11" t="s">
        <v>4254</v>
      </c>
      <c r="H2368" s="157">
        <v>13649.839375411273</v>
      </c>
    </row>
    <row r="2369" spans="1:8" x14ac:dyDescent="0.25">
      <c r="A2369" s="11" t="s">
        <v>9756</v>
      </c>
      <c r="B2369" s="11" t="s">
        <v>9757</v>
      </c>
      <c r="C2369" s="157">
        <v>17079.95358010774</v>
      </c>
      <c r="F2369" s="11" t="s">
        <v>4119</v>
      </c>
      <c r="G2369" s="11" t="s">
        <v>4120</v>
      </c>
      <c r="H2369" s="157">
        <v>22583.840823563994</v>
      </c>
    </row>
    <row r="2370" spans="1:8" x14ac:dyDescent="0.25">
      <c r="A2370" s="11" t="s">
        <v>12790</v>
      </c>
      <c r="B2370" s="11" t="s">
        <v>12791</v>
      </c>
      <c r="C2370" s="157">
        <v>11045.516887070164</v>
      </c>
      <c r="F2370" s="11" t="s">
        <v>4187</v>
      </c>
      <c r="G2370" s="11" t="s">
        <v>4188</v>
      </c>
      <c r="H2370" s="157">
        <v>8877.5501116419746</v>
      </c>
    </row>
    <row r="2371" spans="1:8" x14ac:dyDescent="0.25">
      <c r="A2371" s="11" t="s">
        <v>6700</v>
      </c>
      <c r="B2371" s="11" t="s">
        <v>6701</v>
      </c>
      <c r="C2371" s="157">
        <v>9055.0821969168919</v>
      </c>
      <c r="F2371" s="11" t="s">
        <v>4069</v>
      </c>
      <c r="G2371" s="11" t="s">
        <v>4070</v>
      </c>
      <c r="H2371" s="157">
        <v>8346.9195111969166</v>
      </c>
    </row>
    <row r="2372" spans="1:8" x14ac:dyDescent="0.25">
      <c r="A2372" s="11" t="s">
        <v>11441</v>
      </c>
      <c r="B2372" s="11" t="s">
        <v>11442</v>
      </c>
      <c r="C2372" s="157">
        <v>7223.2871366258105</v>
      </c>
      <c r="F2372" s="11" t="s">
        <v>4225</v>
      </c>
      <c r="G2372" s="11" t="s">
        <v>4226</v>
      </c>
      <c r="H2372" s="157">
        <v>15104.929575243472</v>
      </c>
    </row>
    <row r="2373" spans="1:8" x14ac:dyDescent="0.25">
      <c r="A2373" s="11" t="s">
        <v>8114</v>
      </c>
      <c r="B2373" s="11" t="s">
        <v>8115</v>
      </c>
      <c r="C2373" s="157">
        <v>8363.4114004137955</v>
      </c>
      <c r="F2373" s="11" t="s">
        <v>4097</v>
      </c>
      <c r="G2373" s="11" t="s">
        <v>4098</v>
      </c>
      <c r="H2373" s="157">
        <v>17597.360560446392</v>
      </c>
    </row>
    <row r="2374" spans="1:8" x14ac:dyDescent="0.25">
      <c r="A2374" s="11" t="s">
        <v>5083</v>
      </c>
      <c r="B2374" s="11" t="s">
        <v>5084</v>
      </c>
      <c r="C2374" s="157">
        <v>8266.8887448011446</v>
      </c>
      <c r="D2374" s="12"/>
      <c r="E2374" s="12"/>
      <c r="F2374" s="11" t="s">
        <v>4189</v>
      </c>
      <c r="G2374" s="11" t="s">
        <v>4190</v>
      </c>
      <c r="H2374" s="157">
        <v>8555.6192416634731</v>
      </c>
    </row>
    <row r="2375" spans="1:8" x14ac:dyDescent="0.25">
      <c r="A2375" s="11" t="s">
        <v>6376</v>
      </c>
      <c r="B2375" s="11" t="s">
        <v>5084</v>
      </c>
      <c r="C2375" s="157">
        <v>6084.2118279743954</v>
      </c>
      <c r="F2375" s="11" t="s">
        <v>3973</v>
      </c>
      <c r="G2375" s="11" t="s">
        <v>3974</v>
      </c>
      <c r="H2375" s="157">
        <v>13425.405718305565</v>
      </c>
    </row>
    <row r="2376" spans="1:8" x14ac:dyDescent="0.25">
      <c r="A2376" s="11" t="s">
        <v>13817</v>
      </c>
      <c r="B2376" s="11" t="s">
        <v>5084</v>
      </c>
      <c r="C2376" s="157">
        <v>5382.76982230674</v>
      </c>
      <c r="F2376" s="11" t="s">
        <v>3979</v>
      </c>
      <c r="G2376" s="11" t="s">
        <v>3980</v>
      </c>
      <c r="H2376" s="157">
        <v>12012.803973862287</v>
      </c>
    </row>
    <row r="2377" spans="1:8" x14ac:dyDescent="0.25">
      <c r="A2377" s="11" t="s">
        <v>6994</v>
      </c>
      <c r="B2377" s="11" t="s">
        <v>6995</v>
      </c>
      <c r="C2377" s="157">
        <v>5232.1752620353927</v>
      </c>
      <c r="F2377" s="11" t="s">
        <v>4201</v>
      </c>
      <c r="G2377" s="11" t="s">
        <v>4202</v>
      </c>
      <c r="H2377" s="157">
        <v>16697.412392606744</v>
      </c>
    </row>
    <row r="2378" spans="1:8" x14ac:dyDescent="0.25">
      <c r="A2378" s="11" t="s">
        <v>6996</v>
      </c>
      <c r="B2378" s="11" t="s">
        <v>6997</v>
      </c>
      <c r="C2378" s="157">
        <v>6882.5243388115487</v>
      </c>
      <c r="F2378" s="11" t="s">
        <v>4023</v>
      </c>
      <c r="G2378" s="11" t="s">
        <v>4024</v>
      </c>
      <c r="H2378" s="157">
        <v>17279.340052104133</v>
      </c>
    </row>
    <row r="2379" spans="1:8" x14ac:dyDescent="0.25">
      <c r="A2379" s="11" t="s">
        <v>10726</v>
      </c>
      <c r="B2379" s="11" t="s">
        <v>10727</v>
      </c>
      <c r="C2379" s="157">
        <v>8759.6750183437143</v>
      </c>
      <c r="F2379" s="11" t="s">
        <v>4123</v>
      </c>
      <c r="G2379" s="11" t="s">
        <v>4124</v>
      </c>
      <c r="H2379" s="157">
        <v>25434.770742210636</v>
      </c>
    </row>
    <row r="2380" spans="1:8" x14ac:dyDescent="0.25">
      <c r="A2380" s="11" t="s">
        <v>10143</v>
      </c>
      <c r="B2380" s="11" t="s">
        <v>10144</v>
      </c>
      <c r="C2380" s="157">
        <v>8730.8015542713292</v>
      </c>
      <c r="F2380" s="11" t="s">
        <v>4227</v>
      </c>
      <c r="G2380" s="11" t="s">
        <v>4228</v>
      </c>
      <c r="H2380" s="157">
        <v>12384.306156852836</v>
      </c>
    </row>
    <row r="2381" spans="1:8" x14ac:dyDescent="0.25">
      <c r="A2381" s="11" t="s">
        <v>5085</v>
      </c>
      <c r="B2381" s="11" t="s">
        <v>5086</v>
      </c>
      <c r="C2381" s="157">
        <v>8582.8462532183148</v>
      </c>
      <c r="D2381" s="12"/>
      <c r="E2381" s="12"/>
      <c r="F2381" s="11" t="s">
        <v>3995</v>
      </c>
      <c r="G2381" s="11" t="s">
        <v>3996</v>
      </c>
      <c r="H2381" s="157">
        <v>8133.2887907498607</v>
      </c>
    </row>
    <row r="2382" spans="1:8" x14ac:dyDescent="0.25">
      <c r="A2382" s="11" t="s">
        <v>10728</v>
      </c>
      <c r="B2382" s="11" t="s">
        <v>10729</v>
      </c>
      <c r="C2382" s="157">
        <v>3641.4007455647215</v>
      </c>
      <c r="F2382" s="11" t="s">
        <v>4163</v>
      </c>
      <c r="G2382" s="11" t="s">
        <v>4164</v>
      </c>
      <c r="H2382" s="157">
        <v>1712.0202541633103</v>
      </c>
    </row>
    <row r="2383" spans="1:8" x14ac:dyDescent="0.25">
      <c r="A2383" s="11" t="s">
        <v>9211</v>
      </c>
      <c r="B2383" s="11" t="s">
        <v>9212</v>
      </c>
      <c r="C2383" s="157">
        <v>10020.079594056098</v>
      </c>
      <c r="F2383" s="11" t="s">
        <v>4283</v>
      </c>
      <c r="G2383" s="11" t="s">
        <v>4284</v>
      </c>
      <c r="H2383" s="157">
        <v>5414.1430596578921</v>
      </c>
    </row>
    <row r="2384" spans="1:8" x14ac:dyDescent="0.25">
      <c r="A2384" s="11" t="s">
        <v>5087</v>
      </c>
      <c r="B2384" s="11" t="s">
        <v>5088</v>
      </c>
      <c r="C2384" s="157">
        <v>5583.1470713140352</v>
      </c>
      <c r="D2384" s="12"/>
      <c r="E2384" s="12"/>
      <c r="F2384" s="11" t="s">
        <v>4083</v>
      </c>
      <c r="G2384" s="11" t="s">
        <v>4084</v>
      </c>
      <c r="H2384" s="157">
        <v>8312.0583766077034</v>
      </c>
    </row>
    <row r="2385" spans="1:8" x14ac:dyDescent="0.25">
      <c r="A2385" s="11" t="s">
        <v>13982</v>
      </c>
      <c r="B2385" s="11" t="s">
        <v>13983</v>
      </c>
      <c r="C2385" s="157">
        <v>7958.1662386852331</v>
      </c>
      <c r="F2385" s="11" t="s">
        <v>4199</v>
      </c>
      <c r="G2385" s="11" t="s">
        <v>4200</v>
      </c>
      <c r="H2385" s="157">
        <v>15079.511002873651</v>
      </c>
    </row>
    <row r="2386" spans="1:8" x14ac:dyDescent="0.25">
      <c r="A2386" s="11" t="s">
        <v>7407</v>
      </c>
      <c r="B2386" s="11" t="s">
        <v>7408</v>
      </c>
      <c r="C2386" s="157">
        <v>11254.201401099584</v>
      </c>
      <c r="F2386" s="11" t="s">
        <v>4249</v>
      </c>
      <c r="G2386" s="11" t="s">
        <v>4250</v>
      </c>
      <c r="H2386" s="157">
        <v>9330.8835711354186</v>
      </c>
    </row>
    <row r="2387" spans="1:8" x14ac:dyDescent="0.25">
      <c r="A2387" s="11" t="s">
        <v>13354</v>
      </c>
      <c r="B2387" s="11" t="s">
        <v>7408</v>
      </c>
      <c r="C2387" s="157">
        <v>13594.791670762936</v>
      </c>
      <c r="F2387" s="11" t="s">
        <v>4261</v>
      </c>
      <c r="G2387" s="11" t="s">
        <v>4262</v>
      </c>
      <c r="H2387" s="157">
        <v>9695.7669293246818</v>
      </c>
    </row>
    <row r="2388" spans="1:8" x14ac:dyDescent="0.25">
      <c r="A2388" s="11" t="s">
        <v>5089</v>
      </c>
      <c r="B2388" s="11" t="s">
        <v>5090</v>
      </c>
      <c r="C2388" s="157">
        <v>10726.271946939825</v>
      </c>
      <c r="D2388" s="12"/>
      <c r="E2388" s="12"/>
      <c r="F2388" s="11" t="s">
        <v>4017</v>
      </c>
      <c r="G2388" s="11" t="s">
        <v>4018</v>
      </c>
      <c r="H2388" s="157">
        <v>9233.2953799459083</v>
      </c>
    </row>
    <row r="2389" spans="1:8" x14ac:dyDescent="0.25">
      <c r="A2389" s="11" t="s">
        <v>13818</v>
      </c>
      <c r="B2389" s="11" t="s">
        <v>13819</v>
      </c>
      <c r="C2389" s="157">
        <v>2774.6431265281822</v>
      </c>
      <c r="F2389" s="11" t="s">
        <v>4087</v>
      </c>
      <c r="G2389" s="11" t="s">
        <v>4088</v>
      </c>
      <c r="H2389" s="157">
        <v>3638.544268213911</v>
      </c>
    </row>
    <row r="2390" spans="1:8" x14ac:dyDescent="0.25">
      <c r="A2390" s="11" t="s">
        <v>3662</v>
      </c>
      <c r="B2390" s="11" t="s">
        <v>3663</v>
      </c>
      <c r="C2390" s="157">
        <v>8088.4435730179839</v>
      </c>
      <c r="D2390" s="12"/>
      <c r="E2390" s="12"/>
      <c r="F2390" s="11" t="s">
        <v>4013</v>
      </c>
      <c r="G2390" s="11" t="s">
        <v>4014</v>
      </c>
      <c r="H2390" s="157">
        <v>4276.3555035210975</v>
      </c>
    </row>
    <row r="2391" spans="1:8" x14ac:dyDescent="0.25">
      <c r="A2391" s="11" t="s">
        <v>9213</v>
      </c>
      <c r="B2391" s="11" t="s">
        <v>9214</v>
      </c>
      <c r="C2391" s="157">
        <v>5019.6475361019602</v>
      </c>
      <c r="F2391" s="11" t="s">
        <v>4577</v>
      </c>
      <c r="G2391" s="11" t="s">
        <v>4578</v>
      </c>
      <c r="H2391" s="157">
        <v>8677.456411357145</v>
      </c>
    </row>
    <row r="2392" spans="1:8" x14ac:dyDescent="0.25">
      <c r="A2392" s="11" t="s">
        <v>5091</v>
      </c>
      <c r="B2392" s="11" t="s">
        <v>5092</v>
      </c>
      <c r="C2392" s="157">
        <v>11332.066829057812</v>
      </c>
      <c r="D2392" s="12"/>
      <c r="E2392" s="12"/>
      <c r="F2392" s="11" t="s">
        <v>4313</v>
      </c>
      <c r="G2392" s="11" t="s">
        <v>4314</v>
      </c>
      <c r="H2392" s="157">
        <v>21348.737442037233</v>
      </c>
    </row>
    <row r="2393" spans="1:8" x14ac:dyDescent="0.25">
      <c r="A2393" s="11" t="s">
        <v>5093</v>
      </c>
      <c r="B2393" s="11" t="s">
        <v>5094</v>
      </c>
      <c r="C2393" s="157">
        <v>10315.817532357481</v>
      </c>
      <c r="D2393" s="12"/>
      <c r="E2393" s="12"/>
      <c r="F2393" s="11" t="s">
        <v>4263</v>
      </c>
      <c r="G2393" s="11" t="s">
        <v>4264</v>
      </c>
      <c r="H2393" s="157">
        <v>9513.2630539443053</v>
      </c>
    </row>
    <row r="2394" spans="1:8" x14ac:dyDescent="0.25">
      <c r="A2394" s="11" t="s">
        <v>6377</v>
      </c>
      <c r="B2394" s="11" t="s">
        <v>6378</v>
      </c>
      <c r="C2394" s="157">
        <v>10895.354539431675</v>
      </c>
      <c r="F2394" s="11" t="s">
        <v>4177</v>
      </c>
      <c r="G2394" s="11" t="s">
        <v>4178</v>
      </c>
      <c r="H2394" s="157">
        <v>8945.0661904727222</v>
      </c>
    </row>
    <row r="2395" spans="1:8" x14ac:dyDescent="0.25">
      <c r="A2395" s="11" t="s">
        <v>7597</v>
      </c>
      <c r="B2395" s="11" t="s">
        <v>7598</v>
      </c>
      <c r="C2395" s="157">
        <v>13074.171549697505</v>
      </c>
      <c r="F2395" s="11" t="s">
        <v>4115</v>
      </c>
      <c r="G2395" s="11" t="s">
        <v>4116</v>
      </c>
      <c r="H2395" s="157">
        <v>10248.649914705082</v>
      </c>
    </row>
    <row r="2396" spans="1:8" x14ac:dyDescent="0.25">
      <c r="A2396" s="11" t="s">
        <v>6379</v>
      </c>
      <c r="B2396" s="11" t="s">
        <v>6380</v>
      </c>
      <c r="C2396" s="157">
        <v>14253.982115915289</v>
      </c>
      <c r="F2396" s="11" t="s">
        <v>4892</v>
      </c>
      <c r="G2396" s="11" t="s">
        <v>4893</v>
      </c>
      <c r="H2396" s="157">
        <v>22828.588844873815</v>
      </c>
    </row>
    <row r="2397" spans="1:8" x14ac:dyDescent="0.25">
      <c r="A2397" s="11" t="s">
        <v>6381</v>
      </c>
      <c r="B2397" s="11" t="s">
        <v>6382</v>
      </c>
      <c r="C2397" s="157">
        <v>6043.7390787686481</v>
      </c>
      <c r="F2397" s="11" t="s">
        <v>4271</v>
      </c>
      <c r="G2397" s="11" t="s">
        <v>4272</v>
      </c>
      <c r="H2397" s="157">
        <v>7497.2927232100383</v>
      </c>
    </row>
    <row r="2398" spans="1:8" x14ac:dyDescent="0.25">
      <c r="A2398" s="11" t="s">
        <v>8313</v>
      </c>
      <c r="B2398" s="11" t="s">
        <v>8314</v>
      </c>
      <c r="C2398" s="157">
        <v>4491.4225226429644</v>
      </c>
      <c r="F2398" s="11" t="s">
        <v>4161</v>
      </c>
      <c r="G2398" s="11" t="s">
        <v>4162</v>
      </c>
      <c r="H2398" s="157">
        <v>5992.296616001744</v>
      </c>
    </row>
    <row r="2399" spans="1:8" x14ac:dyDescent="0.25">
      <c r="A2399" s="11" t="s">
        <v>7806</v>
      </c>
      <c r="B2399" s="11" t="s">
        <v>7807</v>
      </c>
      <c r="C2399" s="157">
        <v>8103.012730724784</v>
      </c>
      <c r="F2399" s="11" t="s">
        <v>4131</v>
      </c>
      <c r="G2399" s="11" t="s">
        <v>4132</v>
      </c>
      <c r="H2399" s="157">
        <v>15361.848880010433</v>
      </c>
    </row>
    <row r="2400" spans="1:8" x14ac:dyDescent="0.25">
      <c r="A2400" s="11" t="s">
        <v>4115</v>
      </c>
      <c r="B2400" s="11" t="s">
        <v>4116</v>
      </c>
      <c r="C2400" s="157">
        <v>10248.649914705082</v>
      </c>
      <c r="D2400" s="12"/>
      <c r="E2400" s="12"/>
      <c r="F2400" s="11" t="s">
        <v>4035</v>
      </c>
      <c r="G2400" s="11" t="s">
        <v>4036</v>
      </c>
      <c r="H2400" s="157">
        <v>9589.2268411384739</v>
      </c>
    </row>
    <row r="2401" spans="1:8" x14ac:dyDescent="0.25">
      <c r="A2401" s="11" t="s">
        <v>13578</v>
      </c>
      <c r="B2401" s="11" t="s">
        <v>13579</v>
      </c>
      <c r="C2401" s="157">
        <v>14562.443431671387</v>
      </c>
      <c r="F2401" s="11" t="s">
        <v>4031</v>
      </c>
      <c r="G2401" s="11" t="s">
        <v>4032</v>
      </c>
      <c r="H2401" s="157">
        <v>7130.7212509824021</v>
      </c>
    </row>
    <row r="2402" spans="1:8" x14ac:dyDescent="0.25">
      <c r="A2402" s="11" t="s">
        <v>6998</v>
      </c>
      <c r="B2402" s="11" t="s">
        <v>6999</v>
      </c>
      <c r="C2402" s="157">
        <v>12622.221848756641</v>
      </c>
      <c r="F2402" s="11" t="s">
        <v>4127</v>
      </c>
      <c r="G2402" s="11" t="s">
        <v>4128</v>
      </c>
      <c r="H2402" s="157">
        <v>12126.994356205603</v>
      </c>
    </row>
    <row r="2403" spans="1:8" x14ac:dyDescent="0.25">
      <c r="A2403" s="11" t="s">
        <v>8770</v>
      </c>
      <c r="B2403" s="11" t="s">
        <v>8771</v>
      </c>
      <c r="C2403" s="157">
        <v>36453.133810227984</v>
      </c>
      <c r="F2403" s="11" t="s">
        <v>4037</v>
      </c>
      <c r="G2403" s="11" t="s">
        <v>4038</v>
      </c>
      <c r="H2403" s="157">
        <v>16260.510991697625</v>
      </c>
    </row>
    <row r="2404" spans="1:8" x14ac:dyDescent="0.25">
      <c r="A2404" s="11" t="s">
        <v>10730</v>
      </c>
      <c r="B2404" s="11" t="s">
        <v>10731</v>
      </c>
      <c r="C2404" s="157">
        <v>10067.889212650854</v>
      </c>
      <c r="F2404" s="11" t="s">
        <v>4191</v>
      </c>
      <c r="G2404" s="11" t="s">
        <v>4192</v>
      </c>
      <c r="H2404" s="157">
        <v>7367.3148332849723</v>
      </c>
    </row>
    <row r="2405" spans="1:8" x14ac:dyDescent="0.25">
      <c r="A2405" s="11" t="s">
        <v>12053</v>
      </c>
      <c r="B2405" s="11" t="s">
        <v>12054</v>
      </c>
      <c r="C2405" s="157">
        <v>11418.691309880096</v>
      </c>
      <c r="F2405" s="11" t="s">
        <v>4085</v>
      </c>
      <c r="G2405" s="11" t="s">
        <v>4086</v>
      </c>
      <c r="H2405" s="157">
        <v>4321.0677229441426</v>
      </c>
    </row>
    <row r="2406" spans="1:8" x14ac:dyDescent="0.25">
      <c r="A2406" s="11" t="s">
        <v>5095</v>
      </c>
      <c r="B2406" s="11" t="s">
        <v>5096</v>
      </c>
      <c r="C2406" s="157">
        <v>13764.358764389635</v>
      </c>
      <c r="D2406" s="12"/>
      <c r="E2406" s="12"/>
      <c r="F2406" s="11" t="s">
        <v>4133</v>
      </c>
      <c r="G2406" s="11" t="s">
        <v>4134</v>
      </c>
      <c r="H2406" s="157">
        <v>7965.7931560539382</v>
      </c>
    </row>
    <row r="2407" spans="1:8" x14ac:dyDescent="0.25">
      <c r="A2407" s="11" t="s">
        <v>6702</v>
      </c>
      <c r="B2407" s="11" t="s">
        <v>5096</v>
      </c>
      <c r="C2407" s="157">
        <v>4966.7538244769239</v>
      </c>
      <c r="F2407" s="11" t="s">
        <v>3983</v>
      </c>
      <c r="G2407" s="11" t="s">
        <v>3984</v>
      </c>
      <c r="H2407" s="157">
        <v>11869.33591892072</v>
      </c>
    </row>
    <row r="2408" spans="1:8" x14ac:dyDescent="0.25">
      <c r="A2408" s="11" t="s">
        <v>9758</v>
      </c>
      <c r="B2408" s="11" t="s">
        <v>9759</v>
      </c>
      <c r="C2408" s="157">
        <v>9597.4932727444775</v>
      </c>
      <c r="F2408" s="11" t="s">
        <v>3999</v>
      </c>
      <c r="G2408" s="11" t="s">
        <v>4000</v>
      </c>
      <c r="H2408" s="157">
        <v>7024.4621893392132</v>
      </c>
    </row>
    <row r="2409" spans="1:8" x14ac:dyDescent="0.25">
      <c r="A2409" s="11" t="s">
        <v>10732</v>
      </c>
      <c r="B2409" s="11" t="s">
        <v>9759</v>
      </c>
      <c r="C2409" s="157">
        <v>6427.449970467399</v>
      </c>
      <c r="F2409" s="11" t="s">
        <v>4109</v>
      </c>
      <c r="G2409" s="11" t="s">
        <v>4110</v>
      </c>
      <c r="H2409" s="157">
        <v>8733.7611877648233</v>
      </c>
    </row>
    <row r="2410" spans="1:8" x14ac:dyDescent="0.25">
      <c r="A2410" s="11" t="s">
        <v>8495</v>
      </c>
      <c r="B2410" s="11" t="s">
        <v>8496</v>
      </c>
      <c r="C2410" s="157">
        <v>15031.973763592789</v>
      </c>
      <c r="F2410" s="11" t="s">
        <v>4291</v>
      </c>
      <c r="G2410" s="11" t="s">
        <v>4292</v>
      </c>
      <c r="H2410" s="157">
        <v>13909.926196724022</v>
      </c>
    </row>
    <row r="2411" spans="1:8" x14ac:dyDescent="0.25">
      <c r="A2411" s="11" t="s">
        <v>12055</v>
      </c>
      <c r="B2411" s="11" t="s">
        <v>12056</v>
      </c>
      <c r="C2411" s="157">
        <v>2721.308944815833</v>
      </c>
      <c r="F2411" s="11" t="s">
        <v>4239</v>
      </c>
      <c r="G2411" s="11" t="s">
        <v>4240</v>
      </c>
      <c r="H2411" s="157">
        <v>14889.149246461273</v>
      </c>
    </row>
    <row r="2412" spans="1:8" x14ac:dyDescent="0.25">
      <c r="A2412" s="11" t="s">
        <v>8315</v>
      </c>
      <c r="B2412" s="11" t="s">
        <v>8316</v>
      </c>
      <c r="C2412" s="157">
        <v>6730.3261074559887</v>
      </c>
      <c r="F2412" s="11" t="s">
        <v>3985</v>
      </c>
      <c r="G2412" s="11" t="s">
        <v>3986</v>
      </c>
      <c r="H2412" s="157">
        <v>7772.3489502691618</v>
      </c>
    </row>
    <row r="2413" spans="1:8" x14ac:dyDescent="0.25">
      <c r="A2413" s="11" t="s">
        <v>11443</v>
      </c>
      <c r="B2413" s="11" t="s">
        <v>11444</v>
      </c>
      <c r="C2413" s="157">
        <v>10036.491984692402</v>
      </c>
      <c r="F2413" s="11" t="s">
        <v>4247</v>
      </c>
      <c r="G2413" s="11" t="s">
        <v>4248</v>
      </c>
      <c r="H2413" s="157">
        <v>3401.9371736984722</v>
      </c>
    </row>
    <row r="2414" spans="1:8" x14ac:dyDescent="0.25">
      <c r="A2414" s="11" t="s">
        <v>5097</v>
      </c>
      <c r="B2414" s="11" t="s">
        <v>5098</v>
      </c>
      <c r="C2414" s="157">
        <v>4881.3911208113132</v>
      </c>
      <c r="D2414" s="12"/>
      <c r="E2414" s="12"/>
      <c r="F2414" s="11" t="s">
        <v>5296</v>
      </c>
      <c r="G2414" s="11" t="s">
        <v>5297</v>
      </c>
      <c r="H2414" s="157">
        <v>14626.740227271745</v>
      </c>
    </row>
    <row r="2415" spans="1:8" x14ac:dyDescent="0.25">
      <c r="A2415" s="11" t="s">
        <v>12629</v>
      </c>
      <c r="B2415" s="11" t="s">
        <v>12630</v>
      </c>
      <c r="C2415" s="157">
        <v>6389.6132681931704</v>
      </c>
      <c r="F2415" s="11" t="s">
        <v>4259</v>
      </c>
      <c r="G2415" s="11" t="s">
        <v>4260</v>
      </c>
      <c r="H2415" s="157">
        <v>6712.5279392493539</v>
      </c>
    </row>
    <row r="2416" spans="1:8" x14ac:dyDescent="0.25">
      <c r="A2416" s="11" t="s">
        <v>7209</v>
      </c>
      <c r="B2416" s="11" t="s">
        <v>7210</v>
      </c>
      <c r="C2416" s="157">
        <v>32956.290809455975</v>
      </c>
      <c r="F2416" s="11" t="s">
        <v>4257</v>
      </c>
      <c r="G2416" s="11" t="s">
        <v>4258</v>
      </c>
      <c r="H2416" s="157">
        <v>9388.1745008887956</v>
      </c>
    </row>
    <row r="2417" spans="1:8" x14ac:dyDescent="0.25">
      <c r="A2417" s="11" t="s">
        <v>9760</v>
      </c>
      <c r="B2417" s="11" t="s">
        <v>9761</v>
      </c>
      <c r="C2417" s="157">
        <v>12998.620513084597</v>
      </c>
      <c r="F2417" s="11" t="s">
        <v>4055</v>
      </c>
      <c r="G2417" s="11" t="s">
        <v>4056</v>
      </c>
      <c r="H2417" s="157">
        <v>2286.541705611749</v>
      </c>
    </row>
    <row r="2418" spans="1:8" x14ac:dyDescent="0.25">
      <c r="A2418" s="11" t="s">
        <v>9215</v>
      </c>
      <c r="B2418" s="11" t="s">
        <v>9216</v>
      </c>
      <c r="C2418" s="157">
        <v>5229.7064738914041</v>
      </c>
      <c r="F2418" s="11" t="s">
        <v>4211</v>
      </c>
      <c r="G2418" s="11" t="s">
        <v>4212</v>
      </c>
      <c r="H2418" s="157">
        <v>5288.0632705495418</v>
      </c>
    </row>
    <row r="2419" spans="1:8" x14ac:dyDescent="0.25">
      <c r="A2419" s="11" t="s">
        <v>10145</v>
      </c>
      <c r="B2419" s="11" t="s">
        <v>10146</v>
      </c>
      <c r="C2419" s="157">
        <v>13049.593669273061</v>
      </c>
      <c r="F2419" s="11" t="s">
        <v>4179</v>
      </c>
      <c r="G2419" s="11" t="s">
        <v>4180</v>
      </c>
      <c r="H2419" s="157">
        <v>9487.119384016758</v>
      </c>
    </row>
    <row r="2420" spans="1:8" x14ac:dyDescent="0.25">
      <c r="A2420" s="11" t="s">
        <v>7409</v>
      </c>
      <c r="B2420" s="11" t="s">
        <v>7410</v>
      </c>
      <c r="C2420" s="157">
        <v>5246.5186678427108</v>
      </c>
      <c r="F2420" s="11" t="s">
        <v>4213</v>
      </c>
      <c r="G2420" s="11" t="s">
        <v>4214</v>
      </c>
      <c r="H2420" s="157">
        <v>5939.5394365100192</v>
      </c>
    </row>
    <row r="2421" spans="1:8" x14ac:dyDescent="0.25">
      <c r="A2421" s="11" t="s">
        <v>7411</v>
      </c>
      <c r="B2421" s="11" t="s">
        <v>7412</v>
      </c>
      <c r="C2421" s="157">
        <v>8139.5726683055327</v>
      </c>
      <c r="F2421" s="11" t="s">
        <v>4233</v>
      </c>
      <c r="G2421" s="11" t="s">
        <v>4234</v>
      </c>
      <c r="H2421" s="157">
        <v>12149.8986779157</v>
      </c>
    </row>
    <row r="2422" spans="1:8" x14ac:dyDescent="0.25">
      <c r="A2422" s="11" t="s">
        <v>8497</v>
      </c>
      <c r="B2422" s="11" t="s">
        <v>8498</v>
      </c>
      <c r="C2422" s="157">
        <v>8473.6378063407465</v>
      </c>
      <c r="F2422" s="11" t="s">
        <v>4563</v>
      </c>
      <c r="G2422" s="11" t="s">
        <v>4564</v>
      </c>
      <c r="H2422" s="157">
        <v>17119.806702638001</v>
      </c>
    </row>
    <row r="2423" spans="1:8" x14ac:dyDescent="0.25">
      <c r="A2423" s="11" t="s">
        <v>13355</v>
      </c>
      <c r="B2423" s="11" t="s">
        <v>13356</v>
      </c>
      <c r="C2423" s="157">
        <v>8998.5202040302847</v>
      </c>
      <c r="F2423" s="11" t="s">
        <v>4569</v>
      </c>
      <c r="G2423" s="11" t="s">
        <v>4570</v>
      </c>
      <c r="H2423" s="157">
        <v>14506.12955707175</v>
      </c>
    </row>
    <row r="2424" spans="1:8" x14ac:dyDescent="0.25">
      <c r="A2424" s="11" t="s">
        <v>10733</v>
      </c>
      <c r="B2424" s="11" t="s">
        <v>10734</v>
      </c>
      <c r="C2424" s="157">
        <v>4567.9655653638247</v>
      </c>
      <c r="F2424" s="11" t="s">
        <v>4633</v>
      </c>
      <c r="G2424" s="11" t="s">
        <v>4634</v>
      </c>
      <c r="H2424" s="157">
        <v>16840.775639831387</v>
      </c>
    </row>
    <row r="2425" spans="1:8" x14ac:dyDescent="0.25">
      <c r="A2425" s="11" t="s">
        <v>9217</v>
      </c>
      <c r="B2425" s="11" t="s">
        <v>9218</v>
      </c>
      <c r="C2425" s="157">
        <v>11171.812832652935</v>
      </c>
      <c r="F2425" s="11" t="s">
        <v>4354</v>
      </c>
      <c r="G2425" s="11" t="s">
        <v>4355</v>
      </c>
      <c r="H2425" s="157">
        <v>12852.691685584468</v>
      </c>
    </row>
    <row r="2426" spans="1:8" x14ac:dyDescent="0.25">
      <c r="A2426" s="11" t="s">
        <v>6031</v>
      </c>
      <c r="B2426" s="11" t="s">
        <v>6032</v>
      </c>
      <c r="C2426" s="157">
        <v>12643.589976568415</v>
      </c>
      <c r="F2426" s="11" t="s">
        <v>4671</v>
      </c>
      <c r="G2426" s="11" t="s">
        <v>4672</v>
      </c>
      <c r="H2426" s="157">
        <v>14959.700111192384</v>
      </c>
    </row>
    <row r="2427" spans="1:8" x14ac:dyDescent="0.25">
      <c r="A2427" s="11" t="s">
        <v>3664</v>
      </c>
      <c r="B2427" s="11" t="s">
        <v>3665</v>
      </c>
      <c r="C2427" s="157">
        <v>16042.029686365719</v>
      </c>
      <c r="D2427" s="12"/>
      <c r="E2427" s="12"/>
      <c r="F2427" s="11" t="s">
        <v>4340</v>
      </c>
      <c r="G2427" s="11" t="s">
        <v>4341</v>
      </c>
      <c r="H2427" s="157">
        <v>10883.411769126085</v>
      </c>
    </row>
    <row r="2428" spans="1:8" x14ac:dyDescent="0.25">
      <c r="A2428" s="11" t="s">
        <v>6383</v>
      </c>
      <c r="B2428" s="11" t="s">
        <v>6384</v>
      </c>
      <c r="C2428" s="157">
        <v>11649.257905429533</v>
      </c>
      <c r="F2428" s="11" t="s">
        <v>4334</v>
      </c>
      <c r="G2428" s="11" t="s">
        <v>4335</v>
      </c>
      <c r="H2428" s="157">
        <v>9606.076365954661</v>
      </c>
    </row>
    <row r="2429" spans="1:8" x14ac:dyDescent="0.25">
      <c r="A2429" s="11" t="s">
        <v>6385</v>
      </c>
      <c r="B2429" s="11" t="s">
        <v>6386</v>
      </c>
      <c r="C2429" s="157">
        <v>1192.5087878261111</v>
      </c>
      <c r="F2429" s="11" t="s">
        <v>4663</v>
      </c>
      <c r="G2429" s="11" t="s">
        <v>4664</v>
      </c>
      <c r="H2429" s="157">
        <v>18008.782099758355</v>
      </c>
    </row>
    <row r="2430" spans="1:8" x14ac:dyDescent="0.25">
      <c r="A2430" s="11" t="s">
        <v>12792</v>
      </c>
      <c r="B2430" s="11" t="s">
        <v>12793</v>
      </c>
      <c r="C2430" s="157">
        <v>591.93299981919824</v>
      </c>
      <c r="F2430" s="11" t="s">
        <v>4815</v>
      </c>
      <c r="G2430" s="11" t="s">
        <v>4816</v>
      </c>
      <c r="H2430" s="157">
        <v>7908.5510061896666</v>
      </c>
    </row>
    <row r="2431" spans="1:8" x14ac:dyDescent="0.25">
      <c r="A2431" s="11" t="s">
        <v>10147</v>
      </c>
      <c r="B2431" s="11" t="s">
        <v>10148</v>
      </c>
      <c r="C2431" s="157">
        <v>9102.3306703170656</v>
      </c>
      <c r="F2431" s="11" t="s">
        <v>4539</v>
      </c>
      <c r="G2431" s="11" t="s">
        <v>4540</v>
      </c>
      <c r="H2431" s="157">
        <v>6028.1011626562113</v>
      </c>
    </row>
    <row r="2432" spans="1:8" x14ac:dyDescent="0.25">
      <c r="A2432" s="11" t="s">
        <v>12794</v>
      </c>
      <c r="B2432" s="11" t="s">
        <v>12795</v>
      </c>
      <c r="C2432" s="157">
        <v>16341.283853809366</v>
      </c>
      <c r="F2432" s="11" t="s">
        <v>4751</v>
      </c>
      <c r="G2432" s="11" t="s">
        <v>4752</v>
      </c>
      <c r="H2432" s="157">
        <v>11860.020933883612</v>
      </c>
    </row>
    <row r="2433" spans="1:8" x14ac:dyDescent="0.25">
      <c r="A2433" s="11" t="s">
        <v>5099</v>
      </c>
      <c r="B2433" s="11" t="s">
        <v>5100</v>
      </c>
      <c r="C2433" s="157">
        <v>16884.318011326704</v>
      </c>
      <c r="D2433" s="12"/>
      <c r="E2433" s="12"/>
      <c r="F2433" s="11" t="s">
        <v>4665</v>
      </c>
      <c r="G2433" s="11" t="s">
        <v>4666</v>
      </c>
      <c r="H2433" s="157">
        <v>21258.914705895597</v>
      </c>
    </row>
    <row r="2434" spans="1:8" x14ac:dyDescent="0.25">
      <c r="A2434" s="11" t="s">
        <v>8499</v>
      </c>
      <c r="B2434" s="11" t="s">
        <v>8500</v>
      </c>
      <c r="C2434" s="157">
        <v>3897.3015574025999</v>
      </c>
      <c r="F2434" s="11" t="s">
        <v>4757</v>
      </c>
      <c r="G2434" s="11" t="s">
        <v>4758</v>
      </c>
      <c r="H2434" s="157">
        <v>13780.282941031537</v>
      </c>
    </row>
    <row r="2435" spans="1:8" x14ac:dyDescent="0.25">
      <c r="A2435" s="11" t="s">
        <v>14274</v>
      </c>
      <c r="B2435" s="11" t="s">
        <v>14275</v>
      </c>
      <c r="C2435" s="157">
        <v>17845.129964333104</v>
      </c>
      <c r="F2435" s="11" t="s">
        <v>4561</v>
      </c>
      <c r="G2435" s="11" t="s">
        <v>4562</v>
      </c>
      <c r="H2435" s="157">
        <v>11768.372777235876</v>
      </c>
    </row>
    <row r="2436" spans="1:8" x14ac:dyDescent="0.25">
      <c r="A2436" s="11" t="s">
        <v>10149</v>
      </c>
      <c r="B2436" s="11" t="s">
        <v>10150</v>
      </c>
      <c r="C2436" s="157">
        <v>7801.1492141072804</v>
      </c>
      <c r="F2436" s="11" t="s">
        <v>4669</v>
      </c>
      <c r="G2436" s="11" t="s">
        <v>4670</v>
      </c>
      <c r="H2436" s="157">
        <v>8535.0374910878036</v>
      </c>
    </row>
    <row r="2437" spans="1:8" x14ac:dyDescent="0.25">
      <c r="A2437" s="11" t="s">
        <v>6033</v>
      </c>
      <c r="B2437" s="11" t="s">
        <v>6034</v>
      </c>
      <c r="C2437" s="157">
        <v>6848.7819064789292</v>
      </c>
      <c r="F2437" s="11" t="s">
        <v>4477</v>
      </c>
      <c r="G2437" s="11" t="s">
        <v>4478</v>
      </c>
      <c r="H2437" s="157">
        <v>12269.330742841496</v>
      </c>
    </row>
    <row r="2438" spans="1:8" x14ac:dyDescent="0.25">
      <c r="A2438" s="11" t="s">
        <v>10735</v>
      </c>
      <c r="B2438" s="11" t="s">
        <v>10736</v>
      </c>
      <c r="C2438" s="157">
        <v>15675.774914615469</v>
      </c>
      <c r="F2438" s="11" t="s">
        <v>4615</v>
      </c>
      <c r="G2438" s="11" t="s">
        <v>4616</v>
      </c>
      <c r="H2438" s="157">
        <v>4172.3913631168007</v>
      </c>
    </row>
    <row r="2439" spans="1:8" x14ac:dyDescent="0.25">
      <c r="A2439" s="11" t="s">
        <v>13820</v>
      </c>
      <c r="B2439" s="11" t="s">
        <v>13821</v>
      </c>
      <c r="C2439" s="157">
        <v>7634.6488119331925</v>
      </c>
      <c r="F2439" s="11" t="s">
        <v>4735</v>
      </c>
      <c r="G2439" s="11" t="s">
        <v>4736</v>
      </c>
      <c r="H2439" s="157">
        <v>17850.442266248541</v>
      </c>
    </row>
    <row r="2440" spans="1:8" x14ac:dyDescent="0.25">
      <c r="A2440" s="11" t="s">
        <v>11445</v>
      </c>
      <c r="B2440" s="11" t="s">
        <v>11446</v>
      </c>
      <c r="C2440" s="157">
        <v>7340.4547314803795</v>
      </c>
      <c r="F2440" s="11" t="s">
        <v>4639</v>
      </c>
      <c r="G2440" s="11" t="s">
        <v>4640</v>
      </c>
      <c r="H2440" s="157">
        <v>12045.968451971909</v>
      </c>
    </row>
    <row r="2441" spans="1:8" x14ac:dyDescent="0.25">
      <c r="A2441" s="11" t="s">
        <v>11447</v>
      </c>
      <c r="B2441" s="11" t="s">
        <v>11448</v>
      </c>
      <c r="C2441" s="157">
        <v>10352.960053468612</v>
      </c>
      <c r="F2441" s="11" t="s">
        <v>4661</v>
      </c>
      <c r="G2441" s="11" t="s">
        <v>4662</v>
      </c>
      <c r="H2441" s="157">
        <v>13778.108325498863</v>
      </c>
    </row>
    <row r="2442" spans="1:8" x14ac:dyDescent="0.25">
      <c r="A2442" s="11" t="s">
        <v>13984</v>
      </c>
      <c r="B2442" s="11" t="s">
        <v>13985</v>
      </c>
      <c r="C2442" s="157">
        <v>17853.755412793682</v>
      </c>
      <c r="F2442" s="11" t="s">
        <v>4609</v>
      </c>
      <c r="G2442" s="11" t="s">
        <v>4610</v>
      </c>
      <c r="H2442" s="157">
        <v>26713.967417494856</v>
      </c>
    </row>
    <row r="2443" spans="1:8" x14ac:dyDescent="0.25">
      <c r="A2443" s="11" t="s">
        <v>13986</v>
      </c>
      <c r="B2443" s="11" t="s">
        <v>13987</v>
      </c>
      <c r="C2443" s="157">
        <v>6335.1049266038317</v>
      </c>
      <c r="F2443" s="11" t="s">
        <v>4693</v>
      </c>
      <c r="G2443" s="11" t="s">
        <v>4694</v>
      </c>
      <c r="H2443" s="157">
        <v>9697.6600273500317</v>
      </c>
    </row>
    <row r="2444" spans="1:8" x14ac:dyDescent="0.25">
      <c r="A2444" s="11" t="s">
        <v>7211</v>
      </c>
      <c r="B2444" s="11" t="s">
        <v>7212</v>
      </c>
      <c r="C2444" s="157">
        <v>32423.750717642193</v>
      </c>
      <c r="F2444" s="11" t="s">
        <v>4360</v>
      </c>
      <c r="G2444" s="11" t="s">
        <v>4361</v>
      </c>
      <c r="H2444" s="157">
        <v>3691.3828685657209</v>
      </c>
    </row>
    <row r="2445" spans="1:8" x14ac:dyDescent="0.25">
      <c r="A2445" s="11" t="s">
        <v>7599</v>
      </c>
      <c r="B2445" s="11" t="s">
        <v>7212</v>
      </c>
      <c r="C2445" s="157">
        <v>9499.9852905731823</v>
      </c>
      <c r="F2445" s="11" t="s">
        <v>4473</v>
      </c>
      <c r="G2445" s="11" t="s">
        <v>4474</v>
      </c>
      <c r="H2445" s="157">
        <v>36649.980516101044</v>
      </c>
    </row>
    <row r="2446" spans="1:8" x14ac:dyDescent="0.25">
      <c r="A2446" s="11" t="s">
        <v>7808</v>
      </c>
      <c r="B2446" s="11" t="s">
        <v>7809</v>
      </c>
      <c r="C2446" s="157">
        <v>11298.017224451234</v>
      </c>
      <c r="F2446" s="11" t="s">
        <v>4500</v>
      </c>
      <c r="G2446" s="11" t="s">
        <v>4501</v>
      </c>
      <c r="H2446" s="157">
        <v>8303.1973249294952</v>
      </c>
    </row>
    <row r="2447" spans="1:8" x14ac:dyDescent="0.25">
      <c r="A2447" s="11" t="s">
        <v>4521</v>
      </c>
      <c r="B2447" s="11" t="s">
        <v>4522</v>
      </c>
      <c r="C2447" s="157">
        <v>11931.231881247004</v>
      </c>
      <c r="D2447" s="12"/>
      <c r="E2447" s="12"/>
      <c r="F2447" s="11" t="s">
        <v>4403</v>
      </c>
      <c r="G2447" s="11" t="s">
        <v>4404</v>
      </c>
      <c r="H2447" s="157">
        <v>11615.961448615744</v>
      </c>
    </row>
    <row r="2448" spans="1:8" x14ac:dyDescent="0.25">
      <c r="A2448" s="11" t="s">
        <v>12796</v>
      </c>
      <c r="B2448" s="11" t="s">
        <v>12797</v>
      </c>
      <c r="C2448" s="157">
        <v>6526.9285660801961</v>
      </c>
      <c r="F2448" s="11" t="s">
        <v>4370</v>
      </c>
      <c r="G2448" s="11" t="s">
        <v>4371</v>
      </c>
      <c r="H2448" s="157">
        <v>11650.588302882965</v>
      </c>
    </row>
    <row r="2449" spans="1:8" x14ac:dyDescent="0.25">
      <c r="A2449" s="11" t="s">
        <v>3420</v>
      </c>
      <c r="B2449" s="11" t="s">
        <v>3421</v>
      </c>
      <c r="C2449" s="157">
        <v>2421.667967428622</v>
      </c>
      <c r="D2449" s="12"/>
      <c r="E2449" s="12"/>
      <c r="F2449" s="11" t="s">
        <v>4673</v>
      </c>
      <c r="G2449" s="11" t="s">
        <v>4674</v>
      </c>
      <c r="H2449" s="157">
        <v>10116.984231997838</v>
      </c>
    </row>
    <row r="2450" spans="1:8" x14ac:dyDescent="0.25">
      <c r="A2450" s="11" t="s">
        <v>4117</v>
      </c>
      <c r="B2450" s="11" t="s">
        <v>4118</v>
      </c>
      <c r="C2450" s="157">
        <v>10694.911684760187</v>
      </c>
      <c r="D2450" s="12"/>
      <c r="E2450" s="12"/>
      <c r="F2450" s="11" t="s">
        <v>4451</v>
      </c>
      <c r="G2450" s="11" t="s">
        <v>4452</v>
      </c>
      <c r="H2450" s="157">
        <v>17856.798125891495</v>
      </c>
    </row>
    <row r="2451" spans="1:8" x14ac:dyDescent="0.25">
      <c r="A2451" s="11" t="s">
        <v>10737</v>
      </c>
      <c r="B2451" s="11" t="s">
        <v>10738</v>
      </c>
      <c r="C2451" s="157">
        <v>5109.8113578540206</v>
      </c>
      <c r="F2451" s="11" t="s">
        <v>4485</v>
      </c>
      <c r="G2451" s="11" t="s">
        <v>4486</v>
      </c>
      <c r="H2451" s="157">
        <v>7368.7289113292745</v>
      </c>
    </row>
    <row r="2452" spans="1:8" x14ac:dyDescent="0.25">
      <c r="A2452" s="11" t="s">
        <v>8501</v>
      </c>
      <c r="B2452" s="11" t="s">
        <v>8502</v>
      </c>
      <c r="C2452" s="157">
        <v>11406.362122665385</v>
      </c>
      <c r="F2452" s="11" t="s">
        <v>4741</v>
      </c>
      <c r="G2452" s="11" t="s">
        <v>4742</v>
      </c>
      <c r="H2452" s="157">
        <v>13158.20522440027</v>
      </c>
    </row>
    <row r="2453" spans="1:8" x14ac:dyDescent="0.25">
      <c r="A2453" s="11" t="s">
        <v>13042</v>
      </c>
      <c r="B2453" s="11" t="s">
        <v>13043</v>
      </c>
      <c r="C2453" s="157">
        <v>9412.878847490525</v>
      </c>
      <c r="F2453" s="11" t="s">
        <v>4727</v>
      </c>
      <c r="G2453" s="11" t="s">
        <v>4728</v>
      </c>
      <c r="H2453" s="157">
        <v>3856.6264389090366</v>
      </c>
    </row>
    <row r="2454" spans="1:8" x14ac:dyDescent="0.25">
      <c r="A2454" s="11" t="s">
        <v>10151</v>
      </c>
      <c r="B2454" s="11" t="s">
        <v>10152</v>
      </c>
      <c r="C2454" s="157">
        <v>17313.599965938804</v>
      </c>
      <c r="F2454" s="11" t="s">
        <v>4344</v>
      </c>
      <c r="G2454" s="11" t="s">
        <v>4345</v>
      </c>
      <c r="H2454" s="157">
        <v>5451.3849729426447</v>
      </c>
    </row>
    <row r="2455" spans="1:8" x14ac:dyDescent="0.25">
      <c r="A2455" s="11" t="s">
        <v>10739</v>
      </c>
      <c r="B2455" s="11" t="s">
        <v>10740</v>
      </c>
      <c r="C2455" s="157">
        <v>5639.5054833873637</v>
      </c>
      <c r="F2455" s="11" t="s">
        <v>4695</v>
      </c>
      <c r="G2455" s="11" t="s">
        <v>4696</v>
      </c>
      <c r="H2455" s="157">
        <v>16141.693543933652</v>
      </c>
    </row>
    <row r="2456" spans="1:8" x14ac:dyDescent="0.25">
      <c r="A2456" s="11" t="s">
        <v>2769</v>
      </c>
      <c r="B2456" s="11" t="s">
        <v>2770</v>
      </c>
      <c r="C2456" s="157">
        <v>10871.119074709151</v>
      </c>
      <c r="D2456" s="12"/>
      <c r="E2456" s="12"/>
      <c r="F2456" s="11" t="s">
        <v>4405</v>
      </c>
      <c r="G2456" s="11" t="s">
        <v>4406</v>
      </c>
      <c r="H2456" s="157">
        <v>6853.4624254373548</v>
      </c>
    </row>
    <row r="2457" spans="1:8" x14ac:dyDescent="0.25">
      <c r="A2457" s="11" t="s">
        <v>9219</v>
      </c>
      <c r="B2457" s="11" t="s">
        <v>9220</v>
      </c>
      <c r="C2457" s="157">
        <v>8878.5097393711658</v>
      </c>
      <c r="F2457" s="11" t="s">
        <v>4823</v>
      </c>
      <c r="G2457" s="11" t="s">
        <v>4824</v>
      </c>
      <c r="H2457" s="157">
        <v>15125.893305351487</v>
      </c>
    </row>
    <row r="2458" spans="1:8" x14ac:dyDescent="0.25">
      <c r="A2458" s="11" t="s">
        <v>2771</v>
      </c>
      <c r="B2458" s="11" t="s">
        <v>2772</v>
      </c>
      <c r="C2458" s="157">
        <v>12818.674110972403</v>
      </c>
      <c r="D2458" s="12"/>
      <c r="E2458" s="12"/>
      <c r="F2458" s="11" t="s">
        <v>4549</v>
      </c>
      <c r="G2458" s="11" t="s">
        <v>4550</v>
      </c>
      <c r="H2458" s="157">
        <v>9722.0703669958602</v>
      </c>
    </row>
    <row r="2459" spans="1:8" x14ac:dyDescent="0.25">
      <c r="A2459" s="11" t="s">
        <v>8116</v>
      </c>
      <c r="B2459" s="11" t="s">
        <v>8117</v>
      </c>
      <c r="C2459" s="157">
        <v>4330.6053891969141</v>
      </c>
      <c r="F2459" s="11" t="s">
        <v>4407</v>
      </c>
      <c r="G2459" s="11" t="s">
        <v>4408</v>
      </c>
      <c r="H2459" s="157">
        <v>13545.489240737646</v>
      </c>
    </row>
    <row r="2460" spans="1:8" x14ac:dyDescent="0.25">
      <c r="A2460" s="11" t="s">
        <v>5101</v>
      </c>
      <c r="B2460" s="11" t="s">
        <v>5102</v>
      </c>
      <c r="C2460" s="157">
        <v>6299.5355602461186</v>
      </c>
      <c r="D2460" s="12"/>
      <c r="E2460" s="12"/>
      <c r="F2460" s="11" t="s">
        <v>4835</v>
      </c>
      <c r="G2460" s="11" t="s">
        <v>4836</v>
      </c>
      <c r="H2460" s="157">
        <v>10147.728745003986</v>
      </c>
    </row>
    <row r="2461" spans="1:8" x14ac:dyDescent="0.25">
      <c r="A2461" s="11" t="s">
        <v>5103</v>
      </c>
      <c r="B2461" s="11" t="s">
        <v>5104</v>
      </c>
      <c r="C2461" s="157">
        <v>10106.830182177044</v>
      </c>
      <c r="D2461" s="12"/>
      <c r="E2461" s="12"/>
      <c r="F2461" s="11" t="s">
        <v>4585</v>
      </c>
      <c r="G2461" s="11" t="s">
        <v>4586</v>
      </c>
      <c r="H2461" s="157">
        <v>9723.7270276627914</v>
      </c>
    </row>
    <row r="2462" spans="1:8" x14ac:dyDescent="0.25">
      <c r="A2462" s="11" t="s">
        <v>13580</v>
      </c>
      <c r="B2462" s="11" t="s">
        <v>13581</v>
      </c>
      <c r="C2462" s="157">
        <v>9223.2868774549497</v>
      </c>
      <c r="F2462" s="11" t="s">
        <v>4799</v>
      </c>
      <c r="G2462" s="11" t="s">
        <v>4800</v>
      </c>
      <c r="H2462" s="157">
        <v>9780.9212935646046</v>
      </c>
    </row>
    <row r="2463" spans="1:8" x14ac:dyDescent="0.25">
      <c r="A2463" s="11" t="s">
        <v>3666</v>
      </c>
      <c r="B2463" s="11" t="s">
        <v>3667</v>
      </c>
      <c r="C2463" s="157">
        <v>10795.243454382713</v>
      </c>
      <c r="D2463" s="12"/>
      <c r="E2463" s="12"/>
      <c r="F2463" s="11" t="s">
        <v>4459</v>
      </c>
      <c r="G2463" s="11" t="s">
        <v>4460</v>
      </c>
      <c r="H2463" s="157">
        <v>10018.462053222573</v>
      </c>
    </row>
    <row r="2464" spans="1:8" x14ac:dyDescent="0.25">
      <c r="A2464" s="11" t="s">
        <v>3874</v>
      </c>
      <c r="B2464" s="11" t="s">
        <v>3875</v>
      </c>
      <c r="C2464" s="157">
        <v>9684.702444537259</v>
      </c>
      <c r="D2464" s="12"/>
      <c r="E2464" s="12"/>
      <c r="F2464" s="11" t="s">
        <v>4785</v>
      </c>
      <c r="G2464" s="11" t="s">
        <v>4786</v>
      </c>
      <c r="H2464" s="157">
        <v>13522.784025542956</v>
      </c>
    </row>
    <row r="2465" spans="1:8" x14ac:dyDescent="0.25">
      <c r="A2465" s="11" t="s">
        <v>3668</v>
      </c>
      <c r="B2465" s="11" t="s">
        <v>3669</v>
      </c>
      <c r="C2465" s="157">
        <v>8453.7058518009198</v>
      </c>
      <c r="D2465" s="12"/>
      <c r="E2465" s="12"/>
      <c r="F2465" s="11" t="s">
        <v>4364</v>
      </c>
      <c r="G2465" s="11" t="s">
        <v>4365</v>
      </c>
      <c r="H2465" s="157">
        <v>10874.893566001751</v>
      </c>
    </row>
    <row r="2466" spans="1:8" x14ac:dyDescent="0.25">
      <c r="A2466" s="11" t="s">
        <v>8772</v>
      </c>
      <c r="B2466" s="11" t="s">
        <v>8773</v>
      </c>
      <c r="C2466" s="157">
        <v>7861.7407936502041</v>
      </c>
      <c r="F2466" s="11" t="s">
        <v>4717</v>
      </c>
      <c r="G2466" s="11" t="s">
        <v>4718</v>
      </c>
      <c r="H2466" s="157">
        <v>6398.7257828985112</v>
      </c>
    </row>
    <row r="2467" spans="1:8" x14ac:dyDescent="0.25">
      <c r="A2467" s="11" t="s">
        <v>13044</v>
      </c>
      <c r="B2467" s="11" t="s">
        <v>13045</v>
      </c>
      <c r="C2467" s="157">
        <v>5037.5765338066785</v>
      </c>
      <c r="F2467" s="11" t="s">
        <v>4498</v>
      </c>
      <c r="G2467" s="11" t="s">
        <v>4499</v>
      </c>
      <c r="H2467" s="157">
        <v>9897.0047645433824</v>
      </c>
    </row>
    <row r="2468" spans="1:8" x14ac:dyDescent="0.25">
      <c r="A2468" s="11" t="s">
        <v>10741</v>
      </c>
      <c r="B2468" s="11" t="s">
        <v>10742</v>
      </c>
      <c r="C2468" s="157">
        <v>8194.9457271237352</v>
      </c>
      <c r="F2468" s="11" t="s">
        <v>4597</v>
      </c>
      <c r="G2468" s="11" t="s">
        <v>4598</v>
      </c>
      <c r="H2468" s="157">
        <v>7895.7999288964293</v>
      </c>
    </row>
    <row r="2469" spans="1:8" x14ac:dyDescent="0.25">
      <c r="A2469" s="11" t="s">
        <v>10743</v>
      </c>
      <c r="B2469" s="11" t="s">
        <v>10744</v>
      </c>
      <c r="C2469" s="157">
        <v>5286.2911636783465</v>
      </c>
      <c r="F2469" s="11" t="s">
        <v>4471</v>
      </c>
      <c r="G2469" s="11" t="s">
        <v>4472</v>
      </c>
      <c r="H2469" s="157">
        <v>14242.462469609365</v>
      </c>
    </row>
    <row r="2470" spans="1:8" x14ac:dyDescent="0.25">
      <c r="A2470" s="11" t="s">
        <v>14576</v>
      </c>
      <c r="B2470" s="11" t="s">
        <v>14577</v>
      </c>
      <c r="C2470" s="157">
        <v>5063.8052208019444</v>
      </c>
      <c r="F2470" s="11" t="s">
        <v>4807</v>
      </c>
      <c r="G2470" s="11" t="s">
        <v>4808</v>
      </c>
      <c r="H2470" s="157">
        <v>17762.622797232845</v>
      </c>
    </row>
    <row r="2471" spans="1:8" x14ac:dyDescent="0.25">
      <c r="A2471" s="11" t="s">
        <v>9762</v>
      </c>
      <c r="B2471" s="11" t="s">
        <v>9763</v>
      </c>
      <c r="C2471" s="157">
        <v>13255.677992523437</v>
      </c>
      <c r="F2471" s="11" t="s">
        <v>4737</v>
      </c>
      <c r="G2471" s="11" t="s">
        <v>4738</v>
      </c>
      <c r="H2471" s="157">
        <v>18354.075258821085</v>
      </c>
    </row>
    <row r="2472" spans="1:8" x14ac:dyDescent="0.25">
      <c r="A2472" s="11" t="s">
        <v>11449</v>
      </c>
      <c r="B2472" s="11" t="s">
        <v>11450</v>
      </c>
      <c r="C2472" s="157">
        <v>9295.154451064649</v>
      </c>
      <c r="F2472" s="11" t="s">
        <v>4389</v>
      </c>
      <c r="G2472" s="11" t="s">
        <v>4390</v>
      </c>
      <c r="H2472" s="157">
        <v>13241.29528783185</v>
      </c>
    </row>
    <row r="2473" spans="1:8" x14ac:dyDescent="0.25">
      <c r="A2473" s="11" t="s">
        <v>14578</v>
      </c>
      <c r="B2473" s="11" t="s">
        <v>14579</v>
      </c>
      <c r="C2473" s="157">
        <v>8803.7763184307605</v>
      </c>
      <c r="F2473" s="11" t="s">
        <v>4739</v>
      </c>
      <c r="G2473" s="11" t="s">
        <v>4740</v>
      </c>
      <c r="H2473" s="157">
        <v>11947.419073640614</v>
      </c>
    </row>
    <row r="2474" spans="1:8" x14ac:dyDescent="0.25">
      <c r="A2474" s="11" t="s">
        <v>8118</v>
      </c>
      <c r="B2474" s="11" t="s">
        <v>8119</v>
      </c>
      <c r="C2474" s="157">
        <v>13713.600014666235</v>
      </c>
      <c r="F2474" s="11" t="s">
        <v>4328</v>
      </c>
      <c r="G2474" s="11" t="s">
        <v>4329</v>
      </c>
      <c r="H2474" s="157">
        <v>10090.832775441399</v>
      </c>
    </row>
    <row r="2475" spans="1:8" x14ac:dyDescent="0.25">
      <c r="A2475" s="11" t="s">
        <v>9764</v>
      </c>
      <c r="B2475" s="11" t="s">
        <v>9765</v>
      </c>
      <c r="C2475" s="157">
        <v>12387.745402182076</v>
      </c>
      <c r="F2475" s="11" t="s">
        <v>4387</v>
      </c>
      <c r="G2475" s="11" t="s">
        <v>4388</v>
      </c>
      <c r="H2475" s="157">
        <v>11700.361143632792</v>
      </c>
    </row>
    <row r="2476" spans="1:8" x14ac:dyDescent="0.25">
      <c r="A2476" s="11" t="s">
        <v>7600</v>
      </c>
      <c r="B2476" s="11" t="s">
        <v>7601</v>
      </c>
      <c r="C2476" s="157">
        <v>8793.9308455125938</v>
      </c>
      <c r="F2476" s="11" t="s">
        <v>4787</v>
      </c>
      <c r="G2476" s="11" t="s">
        <v>4788</v>
      </c>
      <c r="H2476" s="157">
        <v>9594.7752786426026</v>
      </c>
    </row>
    <row r="2477" spans="1:8" x14ac:dyDescent="0.25">
      <c r="A2477" s="11" t="s">
        <v>12384</v>
      </c>
      <c r="B2477" s="11" t="s">
        <v>12385</v>
      </c>
      <c r="C2477" s="157">
        <v>12285.218234049822</v>
      </c>
      <c r="F2477" s="11" t="s">
        <v>4605</v>
      </c>
      <c r="G2477" s="11" t="s">
        <v>4606</v>
      </c>
      <c r="H2477" s="157">
        <v>10511.731222663875</v>
      </c>
    </row>
    <row r="2478" spans="1:8" x14ac:dyDescent="0.25">
      <c r="A2478" s="11" t="s">
        <v>8774</v>
      </c>
      <c r="B2478" s="11" t="s">
        <v>8775</v>
      </c>
      <c r="C2478" s="157">
        <v>44007.27889617558</v>
      </c>
      <c r="F2478" s="11" t="s">
        <v>4825</v>
      </c>
      <c r="G2478" s="11" t="s">
        <v>4826</v>
      </c>
      <c r="H2478" s="157">
        <v>13518.04573013705</v>
      </c>
    </row>
    <row r="2479" spans="1:8" x14ac:dyDescent="0.25">
      <c r="A2479" s="11" t="s">
        <v>11451</v>
      </c>
      <c r="B2479" s="11" t="s">
        <v>11452</v>
      </c>
      <c r="C2479" s="157">
        <v>9457.2548809381351</v>
      </c>
      <c r="F2479" s="11" t="s">
        <v>4731</v>
      </c>
      <c r="G2479" s="11" t="s">
        <v>4732</v>
      </c>
      <c r="H2479" s="157">
        <v>13938.268837342412</v>
      </c>
    </row>
    <row r="2480" spans="1:8" x14ac:dyDescent="0.25">
      <c r="A2480" s="11" t="s">
        <v>8776</v>
      </c>
      <c r="B2480" s="11" t="s">
        <v>8777</v>
      </c>
      <c r="C2480" s="157">
        <v>14345.211937288595</v>
      </c>
      <c r="F2480" s="11" t="s">
        <v>4441</v>
      </c>
      <c r="G2480" s="11" t="s">
        <v>4442</v>
      </c>
      <c r="H2480" s="157">
        <v>16030.761352951185</v>
      </c>
    </row>
    <row r="2481" spans="1:8" x14ac:dyDescent="0.25">
      <c r="A2481" s="11" t="s">
        <v>7602</v>
      </c>
      <c r="B2481" s="11" t="s">
        <v>7603</v>
      </c>
      <c r="C2481" s="157">
        <v>11137.596441202277</v>
      </c>
      <c r="F2481" s="11" t="s">
        <v>4837</v>
      </c>
      <c r="G2481" s="11" t="s">
        <v>4838</v>
      </c>
      <c r="H2481" s="157">
        <v>17799.302062531879</v>
      </c>
    </row>
    <row r="2482" spans="1:8" x14ac:dyDescent="0.25">
      <c r="A2482" s="11" t="s">
        <v>3670</v>
      </c>
      <c r="B2482" s="11" t="s">
        <v>3671</v>
      </c>
      <c r="C2482" s="157">
        <v>19337.995256261162</v>
      </c>
      <c r="D2482" s="12"/>
      <c r="E2482" s="12"/>
      <c r="F2482" s="11" t="s">
        <v>4677</v>
      </c>
      <c r="G2482" s="11" t="s">
        <v>4678</v>
      </c>
      <c r="H2482" s="157">
        <v>17375.442362511043</v>
      </c>
    </row>
    <row r="2483" spans="1:8" x14ac:dyDescent="0.25">
      <c r="A2483" s="11" t="s">
        <v>9221</v>
      </c>
      <c r="B2483" s="11" t="s">
        <v>9222</v>
      </c>
      <c r="C2483" s="157">
        <v>3325.138919301362</v>
      </c>
      <c r="F2483" s="11" t="s">
        <v>4769</v>
      </c>
      <c r="G2483" s="11" t="s">
        <v>4770</v>
      </c>
      <c r="H2483" s="157">
        <v>5127.3000585868149</v>
      </c>
    </row>
    <row r="2484" spans="1:8" x14ac:dyDescent="0.25">
      <c r="A2484" s="11" t="s">
        <v>10745</v>
      </c>
      <c r="B2484" s="11" t="s">
        <v>10746</v>
      </c>
      <c r="C2484" s="157">
        <v>11130.810703033394</v>
      </c>
      <c r="F2484" s="11" t="s">
        <v>4449</v>
      </c>
      <c r="G2484" s="11" t="s">
        <v>4450</v>
      </c>
      <c r="H2484" s="157">
        <v>8125.3321073855604</v>
      </c>
    </row>
    <row r="2485" spans="1:8" x14ac:dyDescent="0.25">
      <c r="A2485" s="11" t="s">
        <v>12386</v>
      </c>
      <c r="B2485" s="11" t="s">
        <v>12387</v>
      </c>
      <c r="C2485" s="157">
        <v>7328.6531535771965</v>
      </c>
      <c r="F2485" s="11" t="s">
        <v>4773</v>
      </c>
      <c r="G2485" s="11" t="s">
        <v>4774</v>
      </c>
      <c r="H2485" s="157">
        <v>5413.2781126530663</v>
      </c>
    </row>
    <row r="2486" spans="1:8" x14ac:dyDescent="0.25">
      <c r="A2486" s="11" t="s">
        <v>8778</v>
      </c>
      <c r="B2486" s="11" t="s">
        <v>8779</v>
      </c>
      <c r="C2486" s="157">
        <v>5338.582845543383</v>
      </c>
      <c r="F2486" s="11" t="s">
        <v>4803</v>
      </c>
      <c r="G2486" s="11" t="s">
        <v>4804</v>
      </c>
      <c r="H2486" s="157">
        <v>9815.8962776670396</v>
      </c>
    </row>
    <row r="2487" spans="1:8" x14ac:dyDescent="0.25">
      <c r="A2487" s="11" t="s">
        <v>9223</v>
      </c>
      <c r="B2487" s="11" t="s">
        <v>9224</v>
      </c>
      <c r="C2487" s="157">
        <v>10919.455499819131</v>
      </c>
      <c r="F2487" s="11" t="s">
        <v>4621</v>
      </c>
      <c r="G2487" s="11" t="s">
        <v>4622</v>
      </c>
      <c r="H2487" s="157">
        <v>5083.427826098562</v>
      </c>
    </row>
    <row r="2488" spans="1:8" x14ac:dyDescent="0.25">
      <c r="A2488" s="11" t="s">
        <v>2939</v>
      </c>
      <c r="B2488" s="11" t="s">
        <v>2940</v>
      </c>
      <c r="C2488" s="157">
        <v>19100.997185818793</v>
      </c>
      <c r="D2488" s="12"/>
      <c r="E2488" s="12"/>
      <c r="F2488" s="11" t="s">
        <v>4725</v>
      </c>
      <c r="G2488" s="11" t="s">
        <v>4726</v>
      </c>
      <c r="H2488" s="157">
        <v>1108.9411375308766</v>
      </c>
    </row>
    <row r="2489" spans="1:8" x14ac:dyDescent="0.25">
      <c r="A2489" s="11" t="s">
        <v>11453</v>
      </c>
      <c r="B2489" s="11" t="s">
        <v>11454</v>
      </c>
      <c r="C2489" s="157">
        <v>3232.439987888662</v>
      </c>
      <c r="F2489" s="11" t="s">
        <v>4631</v>
      </c>
      <c r="G2489" s="11" t="s">
        <v>4632</v>
      </c>
      <c r="H2489" s="157">
        <v>10397.24692787411</v>
      </c>
    </row>
    <row r="2490" spans="1:8" x14ac:dyDescent="0.25">
      <c r="A2490" s="11" t="s">
        <v>5657</v>
      </c>
      <c r="B2490" s="11" t="s">
        <v>5658</v>
      </c>
      <c r="C2490" s="157">
        <v>22929.484807158045</v>
      </c>
      <c r="F2490" s="11" t="s">
        <v>4789</v>
      </c>
      <c r="G2490" s="11" t="s">
        <v>4790</v>
      </c>
      <c r="H2490" s="157">
        <v>6764.6982385793954</v>
      </c>
    </row>
    <row r="2491" spans="1:8" x14ac:dyDescent="0.25">
      <c r="A2491" s="11" t="s">
        <v>7604</v>
      </c>
      <c r="B2491" s="11" t="s">
        <v>7605</v>
      </c>
      <c r="C2491" s="157">
        <v>4999.8649985376951</v>
      </c>
      <c r="F2491" s="11" t="s">
        <v>4753</v>
      </c>
      <c r="G2491" s="11" t="s">
        <v>4754</v>
      </c>
      <c r="H2491" s="157">
        <v>10201.559285308949</v>
      </c>
    </row>
    <row r="2492" spans="1:8" x14ac:dyDescent="0.25">
      <c r="A2492" s="11" t="s">
        <v>10153</v>
      </c>
      <c r="B2492" s="11" t="s">
        <v>10154</v>
      </c>
      <c r="C2492" s="157">
        <v>10879.103022255229</v>
      </c>
      <c r="F2492" s="11" t="s">
        <v>4368</v>
      </c>
      <c r="G2492" s="11" t="s">
        <v>4369</v>
      </c>
      <c r="H2492" s="157">
        <v>3161.4745471228939</v>
      </c>
    </row>
    <row r="2493" spans="1:8" x14ac:dyDescent="0.25">
      <c r="A2493" s="11" t="s">
        <v>9225</v>
      </c>
      <c r="B2493" s="11" t="s">
        <v>9226</v>
      </c>
      <c r="C2493" s="157">
        <v>8234.0753104498235</v>
      </c>
      <c r="F2493" s="11" t="s">
        <v>4565</v>
      </c>
      <c r="G2493" s="11" t="s">
        <v>4566</v>
      </c>
      <c r="H2493" s="157">
        <v>12535.383255100098</v>
      </c>
    </row>
    <row r="2494" spans="1:8" x14ac:dyDescent="0.25">
      <c r="A2494" s="11" t="s">
        <v>13357</v>
      </c>
      <c r="B2494" s="11" t="s">
        <v>13358</v>
      </c>
      <c r="C2494" s="157">
        <v>8688.5541264309632</v>
      </c>
      <c r="F2494" s="11" t="s">
        <v>4611</v>
      </c>
      <c r="G2494" s="11" t="s">
        <v>4612</v>
      </c>
      <c r="H2494" s="157">
        <v>16974.392676754367</v>
      </c>
    </row>
    <row r="2495" spans="1:8" x14ac:dyDescent="0.25">
      <c r="A2495" s="11" t="s">
        <v>10155</v>
      </c>
      <c r="B2495" s="11" t="s">
        <v>10156</v>
      </c>
      <c r="C2495" s="157">
        <v>16695.699814710071</v>
      </c>
      <c r="F2495" s="11" t="s">
        <v>4409</v>
      </c>
      <c r="G2495" s="11" t="s">
        <v>4410</v>
      </c>
      <c r="H2495" s="157">
        <v>9463.0584397525326</v>
      </c>
    </row>
    <row r="2496" spans="1:8" x14ac:dyDescent="0.25">
      <c r="A2496" s="11" t="s">
        <v>9227</v>
      </c>
      <c r="B2496" s="11" t="s">
        <v>9228</v>
      </c>
      <c r="C2496" s="157">
        <v>3748.9173838795955</v>
      </c>
      <c r="F2496" s="11" t="s">
        <v>4623</v>
      </c>
      <c r="G2496" s="11" t="s">
        <v>4624</v>
      </c>
      <c r="H2496" s="157">
        <v>9259.2275675975161</v>
      </c>
    </row>
    <row r="2497" spans="1:8" x14ac:dyDescent="0.25">
      <c r="A2497" s="11" t="s">
        <v>7606</v>
      </c>
      <c r="B2497" s="11" t="s">
        <v>7607</v>
      </c>
      <c r="C2497" s="157">
        <v>11045.498797214717</v>
      </c>
      <c r="F2497" s="11" t="s">
        <v>4417</v>
      </c>
      <c r="G2497" s="11" t="s">
        <v>4418</v>
      </c>
      <c r="H2497" s="157">
        <v>2907.1616229588199</v>
      </c>
    </row>
    <row r="2498" spans="1:8" x14ac:dyDescent="0.25">
      <c r="A2498" s="11" t="s">
        <v>5659</v>
      </c>
      <c r="B2498" s="11" t="s">
        <v>5660</v>
      </c>
      <c r="C2498" s="157">
        <v>10506.32193280807</v>
      </c>
      <c r="F2498" s="11" t="s">
        <v>4779</v>
      </c>
      <c r="G2498" s="11" t="s">
        <v>4780</v>
      </c>
      <c r="H2498" s="157">
        <v>5959.1162144040591</v>
      </c>
    </row>
    <row r="2499" spans="1:8" x14ac:dyDescent="0.25">
      <c r="A2499" s="11" t="s">
        <v>14276</v>
      </c>
      <c r="B2499" s="11" t="s">
        <v>14277</v>
      </c>
      <c r="C2499" s="157">
        <v>8644.3982854225069</v>
      </c>
      <c r="F2499" s="11" t="s">
        <v>4697</v>
      </c>
      <c r="G2499" s="11" t="s">
        <v>4698</v>
      </c>
      <c r="H2499" s="157">
        <v>5720.4677606285068</v>
      </c>
    </row>
    <row r="2500" spans="1:8" x14ac:dyDescent="0.25">
      <c r="A2500" s="11" t="s">
        <v>10157</v>
      </c>
      <c r="B2500" s="11" t="s">
        <v>10158</v>
      </c>
      <c r="C2500" s="157">
        <v>12424.240521450844</v>
      </c>
      <c r="F2500" s="11" t="s">
        <v>4376</v>
      </c>
      <c r="G2500" s="11" t="s">
        <v>4375</v>
      </c>
      <c r="H2500" s="157">
        <v>9508.200955802582</v>
      </c>
    </row>
    <row r="2501" spans="1:8" x14ac:dyDescent="0.25">
      <c r="A2501" s="11" t="s">
        <v>13582</v>
      </c>
      <c r="B2501" s="11" t="s">
        <v>13583</v>
      </c>
      <c r="C2501" s="157">
        <v>10629.443844394613</v>
      </c>
      <c r="F2501" s="11" t="s">
        <v>4827</v>
      </c>
      <c r="G2501" s="11" t="s">
        <v>4828</v>
      </c>
      <c r="H2501" s="157">
        <v>6477.9838153618794</v>
      </c>
    </row>
    <row r="2502" spans="1:8" x14ac:dyDescent="0.25">
      <c r="A2502" s="11" t="s">
        <v>12057</v>
      </c>
      <c r="B2502" s="11" t="s">
        <v>12058</v>
      </c>
      <c r="C2502" s="157">
        <v>3149.9456516580435</v>
      </c>
      <c r="F2502" s="11" t="s">
        <v>4455</v>
      </c>
      <c r="G2502" s="11" t="s">
        <v>4456</v>
      </c>
      <c r="H2502" s="157">
        <v>8204.9480366306725</v>
      </c>
    </row>
    <row r="2503" spans="1:8" x14ac:dyDescent="0.25">
      <c r="A2503" s="11" t="s">
        <v>12059</v>
      </c>
      <c r="B2503" s="11" t="s">
        <v>12060</v>
      </c>
      <c r="C2503" s="157">
        <v>9261.9612907632727</v>
      </c>
      <c r="F2503" s="11" t="s">
        <v>4445</v>
      </c>
      <c r="G2503" s="11" t="s">
        <v>4446</v>
      </c>
      <c r="H2503" s="157">
        <v>7337.0668221432143</v>
      </c>
    </row>
    <row r="2504" spans="1:8" x14ac:dyDescent="0.25">
      <c r="A2504" s="11" t="s">
        <v>4523</v>
      </c>
      <c r="B2504" s="11" t="s">
        <v>4524</v>
      </c>
      <c r="C2504" s="157">
        <v>5982.3837417477898</v>
      </c>
      <c r="D2504" s="12"/>
      <c r="E2504" s="12"/>
      <c r="F2504" s="11" t="s">
        <v>4348</v>
      </c>
      <c r="G2504" s="11" t="s">
        <v>4349</v>
      </c>
      <c r="H2504" s="157">
        <v>11161.006418024745</v>
      </c>
    </row>
    <row r="2505" spans="1:8" x14ac:dyDescent="0.25">
      <c r="A2505" s="11" t="s">
        <v>4525</v>
      </c>
      <c r="B2505" s="11" t="s">
        <v>4526</v>
      </c>
      <c r="C2505" s="157">
        <v>14261.009272752937</v>
      </c>
      <c r="D2505" s="12"/>
      <c r="E2505" s="12"/>
      <c r="F2505" s="11" t="s">
        <v>4793</v>
      </c>
      <c r="G2505" s="11" t="s">
        <v>4794</v>
      </c>
      <c r="H2505" s="157">
        <v>8426.0331118356116</v>
      </c>
    </row>
    <row r="2506" spans="1:8" x14ac:dyDescent="0.25">
      <c r="A2506" s="11" t="s">
        <v>10159</v>
      </c>
      <c r="B2506" s="11" t="s">
        <v>10160</v>
      </c>
      <c r="C2506" s="157">
        <v>5416.6151212768318</v>
      </c>
      <c r="F2506" s="11" t="s">
        <v>4733</v>
      </c>
      <c r="G2506" s="11" t="s">
        <v>4734</v>
      </c>
      <c r="H2506" s="157">
        <v>10052.045478321184</v>
      </c>
    </row>
    <row r="2507" spans="1:8" x14ac:dyDescent="0.25">
      <c r="A2507" s="11" t="s">
        <v>9229</v>
      </c>
      <c r="B2507" s="11" t="s">
        <v>9230</v>
      </c>
      <c r="C2507" s="157">
        <v>5142.0473981646292</v>
      </c>
      <c r="F2507" s="11" t="s">
        <v>4791</v>
      </c>
      <c r="G2507" s="11" t="s">
        <v>4792</v>
      </c>
      <c r="H2507" s="157">
        <v>4998.8678196596093</v>
      </c>
    </row>
    <row r="2508" spans="1:8" x14ac:dyDescent="0.25">
      <c r="A2508" s="11" t="s">
        <v>5105</v>
      </c>
      <c r="B2508" s="11" t="s">
        <v>5106</v>
      </c>
      <c r="C2508" s="157">
        <v>15975.83500291973</v>
      </c>
      <c r="D2508" s="12"/>
      <c r="E2508" s="12"/>
      <c r="F2508" s="11" t="s">
        <v>4809</v>
      </c>
      <c r="G2508" s="11" t="s">
        <v>4810</v>
      </c>
      <c r="H2508" s="157">
        <v>5805.7914944141476</v>
      </c>
    </row>
    <row r="2509" spans="1:8" x14ac:dyDescent="0.25">
      <c r="A2509" s="11" t="s">
        <v>14278</v>
      </c>
      <c r="B2509" s="11" t="s">
        <v>14279</v>
      </c>
      <c r="C2509" s="157">
        <v>7051.0594825302524</v>
      </c>
      <c r="F2509" s="11" t="s">
        <v>4330</v>
      </c>
      <c r="G2509" s="11" t="s">
        <v>4331</v>
      </c>
      <c r="H2509" s="157">
        <v>14656.716477845795</v>
      </c>
    </row>
    <row r="2510" spans="1:8" x14ac:dyDescent="0.25">
      <c r="A2510" s="11" t="s">
        <v>6703</v>
      </c>
      <c r="B2510" s="11" t="s">
        <v>6704</v>
      </c>
      <c r="C2510" s="157">
        <v>4269.4894720227667</v>
      </c>
      <c r="F2510" s="11" t="s">
        <v>4529</v>
      </c>
      <c r="G2510" s="11" t="s">
        <v>4530</v>
      </c>
      <c r="H2510" s="157">
        <v>12071.16203279611</v>
      </c>
    </row>
    <row r="2511" spans="1:8" x14ac:dyDescent="0.25">
      <c r="A2511" s="11" t="s">
        <v>11455</v>
      </c>
      <c r="B2511" s="11" t="s">
        <v>11456</v>
      </c>
      <c r="C2511" s="157">
        <v>9358.6402720186798</v>
      </c>
      <c r="F2511" s="11" t="s">
        <v>4679</v>
      </c>
      <c r="G2511" s="11" t="s">
        <v>4680</v>
      </c>
      <c r="H2511" s="157">
        <v>5592.4141370334819</v>
      </c>
    </row>
    <row r="2512" spans="1:8" x14ac:dyDescent="0.25">
      <c r="A2512" s="11" t="s">
        <v>14280</v>
      </c>
      <c r="B2512" s="11" t="s">
        <v>14281</v>
      </c>
      <c r="C2512" s="157">
        <v>717.0231125920584</v>
      </c>
      <c r="F2512" s="11" t="s">
        <v>4613</v>
      </c>
      <c r="G2512" s="11" t="s">
        <v>4614</v>
      </c>
      <c r="H2512" s="157">
        <v>12007.742741630525</v>
      </c>
    </row>
    <row r="2513" spans="1:8" x14ac:dyDescent="0.25">
      <c r="A2513" s="11" t="s">
        <v>7608</v>
      </c>
      <c r="B2513" s="11" t="s">
        <v>7609</v>
      </c>
      <c r="C2513" s="157">
        <v>905.61948486838855</v>
      </c>
      <c r="F2513" s="11" t="s">
        <v>4689</v>
      </c>
      <c r="G2513" s="11" t="s">
        <v>4690</v>
      </c>
      <c r="H2513" s="157">
        <v>13742.012988398847</v>
      </c>
    </row>
    <row r="2514" spans="1:8" x14ac:dyDescent="0.25">
      <c r="A2514" s="11" t="s">
        <v>5661</v>
      </c>
      <c r="B2514" s="11" t="s">
        <v>5662</v>
      </c>
      <c r="C2514" s="157">
        <v>4223.4189426874027</v>
      </c>
      <c r="F2514" s="11" t="s">
        <v>4551</v>
      </c>
      <c r="G2514" s="11" t="s">
        <v>4552</v>
      </c>
      <c r="H2514" s="157">
        <v>6448.7713729511361</v>
      </c>
    </row>
    <row r="2515" spans="1:8" x14ac:dyDescent="0.25">
      <c r="A2515" s="11" t="s">
        <v>4527</v>
      </c>
      <c r="B2515" s="11" t="s">
        <v>4528</v>
      </c>
      <c r="C2515" s="157">
        <v>3821.70601474263</v>
      </c>
      <c r="D2515" s="12"/>
      <c r="E2515" s="12"/>
      <c r="F2515" s="11" t="s">
        <v>4508</v>
      </c>
      <c r="G2515" s="11" t="s">
        <v>4509</v>
      </c>
      <c r="H2515" s="157">
        <v>5752.1824203526348</v>
      </c>
    </row>
    <row r="2516" spans="1:8" x14ac:dyDescent="0.25">
      <c r="A2516" s="11" t="s">
        <v>7213</v>
      </c>
      <c r="B2516" s="11" t="s">
        <v>7214</v>
      </c>
      <c r="C2516" s="157">
        <v>20447.282670324021</v>
      </c>
      <c r="F2516" s="11" t="s">
        <v>4833</v>
      </c>
      <c r="G2516" s="11" t="s">
        <v>4834</v>
      </c>
      <c r="H2516" s="157">
        <v>16820.005201530366</v>
      </c>
    </row>
    <row r="2517" spans="1:8" x14ac:dyDescent="0.25">
      <c r="A2517" s="11" t="s">
        <v>11457</v>
      </c>
      <c r="B2517" s="11" t="s">
        <v>11458</v>
      </c>
      <c r="C2517" s="157">
        <v>5091.3641937354114</v>
      </c>
      <c r="F2517" s="11" t="s">
        <v>4745</v>
      </c>
      <c r="G2517" s="11" t="s">
        <v>4746</v>
      </c>
      <c r="H2517" s="157">
        <v>5046.1551444885772</v>
      </c>
    </row>
    <row r="2518" spans="1:8" x14ac:dyDescent="0.25">
      <c r="A2518" s="11" t="s">
        <v>13359</v>
      </c>
      <c r="B2518" s="11" t="s">
        <v>13360</v>
      </c>
      <c r="C2518" s="157">
        <v>28520.331634678292</v>
      </c>
      <c r="F2518" s="11" t="s">
        <v>4797</v>
      </c>
      <c r="G2518" s="11" t="s">
        <v>4798</v>
      </c>
      <c r="H2518" s="157">
        <v>9413.7584359362299</v>
      </c>
    </row>
    <row r="2519" spans="1:8" x14ac:dyDescent="0.25">
      <c r="A2519" s="11" t="s">
        <v>6387</v>
      </c>
      <c r="B2519" s="11" t="s">
        <v>6388</v>
      </c>
      <c r="C2519" s="157">
        <v>25708.640474974749</v>
      </c>
      <c r="F2519" s="11" t="s">
        <v>4659</v>
      </c>
      <c r="G2519" s="11" t="s">
        <v>4660</v>
      </c>
      <c r="H2519" s="157">
        <v>2388.7339962721567</v>
      </c>
    </row>
    <row r="2520" spans="1:8" x14ac:dyDescent="0.25">
      <c r="A2520" s="11" t="s">
        <v>8317</v>
      </c>
      <c r="B2520" s="11" t="s">
        <v>8318</v>
      </c>
      <c r="C2520" s="157">
        <v>5442.259965784805</v>
      </c>
      <c r="F2520" s="11" t="s">
        <v>4506</v>
      </c>
      <c r="G2520" s="11" t="s">
        <v>4507</v>
      </c>
      <c r="H2520" s="157">
        <v>1214.7469768712137</v>
      </c>
    </row>
    <row r="2521" spans="1:8" x14ac:dyDescent="0.25">
      <c r="A2521" s="11" t="s">
        <v>12061</v>
      </c>
      <c r="B2521" s="11" t="s">
        <v>12062</v>
      </c>
      <c r="C2521" s="157">
        <v>16162.318810046338</v>
      </c>
      <c r="F2521" s="11" t="s">
        <v>4683</v>
      </c>
      <c r="G2521" s="11" t="s">
        <v>4684</v>
      </c>
      <c r="H2521" s="157">
        <v>7986.9409538316895</v>
      </c>
    </row>
    <row r="2522" spans="1:8" x14ac:dyDescent="0.25">
      <c r="A2522" s="11" t="s">
        <v>14282</v>
      </c>
      <c r="B2522" s="11" t="s">
        <v>14283</v>
      </c>
      <c r="C2522" s="157">
        <v>5218.1229809626748</v>
      </c>
      <c r="F2522" s="11" t="s">
        <v>4443</v>
      </c>
      <c r="G2522" s="11" t="s">
        <v>4444</v>
      </c>
      <c r="H2522" s="157">
        <v>4657.4309867854918</v>
      </c>
    </row>
    <row r="2523" spans="1:8" x14ac:dyDescent="0.25">
      <c r="A2523" s="11" t="s">
        <v>12798</v>
      </c>
      <c r="B2523" s="11" t="s">
        <v>12799</v>
      </c>
      <c r="C2523" s="157">
        <v>38499.393473511707</v>
      </c>
      <c r="F2523" s="11" t="s">
        <v>4583</v>
      </c>
      <c r="G2523" s="11" t="s">
        <v>4584</v>
      </c>
      <c r="H2523" s="157">
        <v>4033.0376747665382</v>
      </c>
    </row>
    <row r="2524" spans="1:8" x14ac:dyDescent="0.25">
      <c r="A2524" s="11" t="s">
        <v>4529</v>
      </c>
      <c r="B2524" s="11" t="s">
        <v>4530</v>
      </c>
      <c r="C2524" s="157">
        <v>12071.16203279611</v>
      </c>
      <c r="D2524" s="12"/>
      <c r="E2524" s="12"/>
      <c r="F2524" s="11" t="s">
        <v>4595</v>
      </c>
      <c r="G2524" s="11" t="s">
        <v>4596</v>
      </c>
      <c r="H2524" s="157">
        <v>2203.1466833308759</v>
      </c>
    </row>
    <row r="2525" spans="1:8" x14ac:dyDescent="0.25">
      <c r="A2525" s="11" t="s">
        <v>4119</v>
      </c>
      <c r="B2525" s="11" t="s">
        <v>4120</v>
      </c>
      <c r="C2525" s="157">
        <v>22583.840823563994</v>
      </c>
      <c r="D2525" s="12"/>
      <c r="E2525" s="12"/>
      <c r="F2525" s="11" t="s">
        <v>4687</v>
      </c>
      <c r="G2525" s="11" t="s">
        <v>4688</v>
      </c>
      <c r="H2525" s="157">
        <v>23739.603131162476</v>
      </c>
    </row>
    <row r="2526" spans="1:8" x14ac:dyDescent="0.25">
      <c r="A2526" s="11" t="s">
        <v>10747</v>
      </c>
      <c r="B2526" s="11" t="s">
        <v>10748</v>
      </c>
      <c r="C2526" s="157">
        <v>8326.8894865023558</v>
      </c>
      <c r="F2526" s="11" t="s">
        <v>4372</v>
      </c>
      <c r="G2526" s="11" t="s">
        <v>4373</v>
      </c>
      <c r="H2526" s="157">
        <v>24132.560746895066</v>
      </c>
    </row>
    <row r="2527" spans="1:8" x14ac:dyDescent="0.25">
      <c r="A2527" s="11" t="s">
        <v>5107</v>
      </c>
      <c r="B2527" s="11" t="s">
        <v>5108</v>
      </c>
      <c r="C2527" s="157">
        <v>5935.5275063511235</v>
      </c>
      <c r="D2527" s="12"/>
      <c r="E2527" s="12"/>
      <c r="F2527" s="11" t="s">
        <v>4147</v>
      </c>
      <c r="G2527" s="11" t="s">
        <v>4148</v>
      </c>
      <c r="H2527" s="157">
        <v>95214.887875567278</v>
      </c>
    </row>
    <row r="2528" spans="1:8" x14ac:dyDescent="0.25">
      <c r="A2528" s="11" t="s">
        <v>12388</v>
      </c>
      <c r="B2528" s="11" t="s">
        <v>12389</v>
      </c>
      <c r="C2528" s="157">
        <v>6953.9782205001866</v>
      </c>
      <c r="F2528" s="11" t="s">
        <v>4061</v>
      </c>
      <c r="G2528" s="11" t="s">
        <v>4062</v>
      </c>
      <c r="H2528" s="157">
        <v>12716.608613750765</v>
      </c>
    </row>
    <row r="2529" spans="1:8" x14ac:dyDescent="0.25">
      <c r="A2529" s="11" t="s">
        <v>12063</v>
      </c>
      <c r="B2529" s="11" t="s">
        <v>12064</v>
      </c>
      <c r="C2529" s="157">
        <v>38113.591948867834</v>
      </c>
      <c r="F2529" s="11" t="s">
        <v>4141</v>
      </c>
      <c r="G2529" s="11" t="s">
        <v>4142</v>
      </c>
      <c r="H2529" s="157">
        <v>16876.098340798719</v>
      </c>
    </row>
    <row r="2530" spans="1:8" x14ac:dyDescent="0.25">
      <c r="A2530" s="11" t="s">
        <v>2773</v>
      </c>
      <c r="B2530" s="11" t="s">
        <v>2774</v>
      </c>
      <c r="C2530" s="157">
        <v>11884.124440303398</v>
      </c>
      <c r="D2530" s="12"/>
      <c r="E2530" s="12"/>
      <c r="F2530" s="11" t="s">
        <v>4231</v>
      </c>
      <c r="G2530" s="11" t="s">
        <v>4232</v>
      </c>
      <c r="H2530" s="157">
        <v>11765.608617093401</v>
      </c>
    </row>
    <row r="2531" spans="1:8" x14ac:dyDescent="0.25">
      <c r="A2531" s="11" t="s">
        <v>3876</v>
      </c>
      <c r="B2531" s="11" t="s">
        <v>3877</v>
      </c>
      <c r="C2531" s="157">
        <v>14070.144979318162</v>
      </c>
      <c r="D2531" s="12"/>
      <c r="E2531" s="12"/>
      <c r="F2531" s="11" t="s">
        <v>4129</v>
      </c>
      <c r="G2531" s="11" t="s">
        <v>4130</v>
      </c>
      <c r="H2531" s="157">
        <v>4530.0697734780733</v>
      </c>
    </row>
    <row r="2532" spans="1:8" x14ac:dyDescent="0.25">
      <c r="A2532" s="11" t="s">
        <v>13046</v>
      </c>
      <c r="B2532" s="11" t="s">
        <v>13047</v>
      </c>
      <c r="C2532" s="157">
        <v>17209.476318531961</v>
      </c>
      <c r="F2532" s="11" t="s">
        <v>4301</v>
      </c>
      <c r="G2532" s="11" t="s">
        <v>4302</v>
      </c>
      <c r="H2532" s="157">
        <v>9704.9701756834093</v>
      </c>
    </row>
    <row r="2533" spans="1:8" x14ac:dyDescent="0.25">
      <c r="A2533" s="11" t="s">
        <v>7215</v>
      </c>
      <c r="B2533" s="11" t="s">
        <v>7216</v>
      </c>
      <c r="C2533" s="157">
        <v>10701.669380136442</v>
      </c>
      <c r="F2533" s="11" t="s">
        <v>4111</v>
      </c>
      <c r="G2533" s="11" t="s">
        <v>4112</v>
      </c>
      <c r="H2533" s="157">
        <v>15811.334482320091</v>
      </c>
    </row>
    <row r="2534" spans="1:8" x14ac:dyDescent="0.25">
      <c r="A2534" s="11" t="s">
        <v>3878</v>
      </c>
      <c r="B2534" s="11" t="s">
        <v>3879</v>
      </c>
      <c r="C2534" s="157">
        <v>9590.205460045112</v>
      </c>
      <c r="D2534" s="12"/>
      <c r="E2534" s="12"/>
      <c r="F2534" s="11" t="s">
        <v>4039</v>
      </c>
      <c r="G2534" s="11" t="s">
        <v>4040</v>
      </c>
      <c r="H2534" s="157">
        <v>6675.1853845354981</v>
      </c>
    </row>
    <row r="2535" spans="1:8" x14ac:dyDescent="0.25">
      <c r="A2535" s="11" t="s">
        <v>8120</v>
      </c>
      <c r="B2535" s="11" t="s">
        <v>8121</v>
      </c>
      <c r="C2535" s="157">
        <v>4708.6495691646542</v>
      </c>
      <c r="F2535" s="11" t="s">
        <v>4027</v>
      </c>
      <c r="G2535" s="11" t="s">
        <v>4028</v>
      </c>
      <c r="H2535" s="157">
        <v>7121.9768151594853</v>
      </c>
    </row>
    <row r="2536" spans="1:8" x14ac:dyDescent="0.25">
      <c r="A2536" s="11" t="s">
        <v>4121</v>
      </c>
      <c r="B2536" s="11" t="s">
        <v>4122</v>
      </c>
      <c r="C2536" s="157">
        <v>8718.0033292696971</v>
      </c>
      <c r="D2536" s="12"/>
      <c r="E2536" s="12"/>
      <c r="F2536" s="11" t="s">
        <v>4157</v>
      </c>
      <c r="G2536" s="11" t="s">
        <v>4158</v>
      </c>
      <c r="H2536" s="157">
        <v>16410.838440863703</v>
      </c>
    </row>
    <row r="2537" spans="1:8" x14ac:dyDescent="0.25">
      <c r="A2537" s="11" t="s">
        <v>5109</v>
      </c>
      <c r="B2537" s="11" t="s">
        <v>5110</v>
      </c>
      <c r="C2537" s="157">
        <v>6349.1822075395803</v>
      </c>
      <c r="D2537" s="12"/>
      <c r="E2537" s="12"/>
      <c r="F2537" s="11" t="s">
        <v>4295</v>
      </c>
      <c r="G2537" s="11" t="s">
        <v>4296</v>
      </c>
      <c r="H2537" s="157">
        <v>9499.9309739906366</v>
      </c>
    </row>
    <row r="2538" spans="1:8" x14ac:dyDescent="0.25">
      <c r="A2538" s="11" t="s">
        <v>11459</v>
      </c>
      <c r="B2538" s="11" t="s">
        <v>11460</v>
      </c>
      <c r="C2538" s="157">
        <v>3486.5754189527106</v>
      </c>
      <c r="F2538" s="11" t="s">
        <v>4277</v>
      </c>
      <c r="G2538" s="11" t="s">
        <v>4278</v>
      </c>
      <c r="H2538" s="157">
        <v>12248.046046815491</v>
      </c>
    </row>
    <row r="2539" spans="1:8" x14ac:dyDescent="0.25">
      <c r="A2539" s="11" t="s">
        <v>8780</v>
      </c>
      <c r="B2539" s="11" t="s">
        <v>8781</v>
      </c>
      <c r="C2539" s="157">
        <v>35584.235520659517</v>
      </c>
      <c r="F2539" s="11" t="s">
        <v>4317</v>
      </c>
      <c r="G2539" s="11" t="s">
        <v>4318</v>
      </c>
      <c r="H2539" s="157">
        <v>14267.561427856646</v>
      </c>
    </row>
    <row r="2540" spans="1:8" x14ac:dyDescent="0.25">
      <c r="A2540" s="11" t="s">
        <v>14436</v>
      </c>
      <c r="B2540" s="11" t="s">
        <v>14437</v>
      </c>
      <c r="C2540" s="157">
        <v>11183.154460755974</v>
      </c>
      <c r="F2540" s="11" t="s">
        <v>4015</v>
      </c>
      <c r="G2540" s="11" t="s">
        <v>4016</v>
      </c>
      <c r="H2540" s="157">
        <v>7099.7773787249016</v>
      </c>
    </row>
    <row r="2541" spans="1:8" x14ac:dyDescent="0.25">
      <c r="A2541" s="11" t="s">
        <v>6035</v>
      </c>
      <c r="B2541" s="11" t="s">
        <v>6036</v>
      </c>
      <c r="C2541" s="157">
        <v>7791.4887071901503</v>
      </c>
      <c r="F2541" s="11" t="s">
        <v>3975</v>
      </c>
      <c r="G2541" s="11" t="s">
        <v>3976</v>
      </c>
      <c r="H2541" s="157">
        <v>11994.765059391331</v>
      </c>
    </row>
    <row r="2542" spans="1:8" x14ac:dyDescent="0.25">
      <c r="A2542" s="11" t="s">
        <v>7810</v>
      </c>
      <c r="B2542" s="11" t="s">
        <v>7811</v>
      </c>
      <c r="C2542" s="157">
        <v>14455.502067205476</v>
      </c>
      <c r="F2542" s="11" t="s">
        <v>4215</v>
      </c>
      <c r="G2542" s="11" t="s">
        <v>4216</v>
      </c>
      <c r="H2542" s="157">
        <v>14589.276427132329</v>
      </c>
    </row>
    <row r="2543" spans="1:8" x14ac:dyDescent="0.25">
      <c r="A2543" s="11" t="s">
        <v>9231</v>
      </c>
      <c r="B2543" s="11" t="s">
        <v>9232</v>
      </c>
      <c r="C2543" s="157">
        <v>36777.637293228989</v>
      </c>
      <c r="F2543" s="11" t="s">
        <v>4315</v>
      </c>
      <c r="G2543" s="11" t="s">
        <v>4316</v>
      </c>
      <c r="H2543" s="157">
        <v>13105.151563436984</v>
      </c>
    </row>
    <row r="2544" spans="1:8" x14ac:dyDescent="0.25">
      <c r="A2544" s="11" t="s">
        <v>4123</v>
      </c>
      <c r="B2544" s="11" t="s">
        <v>4124</v>
      </c>
      <c r="C2544" s="157">
        <v>25434.770742210636</v>
      </c>
      <c r="D2544" s="12"/>
      <c r="E2544" s="12"/>
      <c r="F2544" s="11" t="s">
        <v>4217</v>
      </c>
      <c r="G2544" s="11" t="s">
        <v>4218</v>
      </c>
      <c r="H2544" s="157">
        <v>8740.8797705510933</v>
      </c>
    </row>
    <row r="2545" spans="1:8" x14ac:dyDescent="0.25">
      <c r="A2545" s="11" t="s">
        <v>9766</v>
      </c>
      <c r="B2545" s="11" t="s">
        <v>9767</v>
      </c>
      <c r="C2545" s="157">
        <v>3626.5896410597225</v>
      </c>
      <c r="F2545" s="11" t="s">
        <v>4319</v>
      </c>
      <c r="G2545" s="11" t="s">
        <v>4320</v>
      </c>
      <c r="H2545" s="157">
        <v>19075.661028078481</v>
      </c>
    </row>
    <row r="2546" spans="1:8" x14ac:dyDescent="0.25">
      <c r="A2546" s="11" t="s">
        <v>2941</v>
      </c>
      <c r="B2546" s="11" t="s">
        <v>2942</v>
      </c>
      <c r="C2546" s="157">
        <v>17776.516251239002</v>
      </c>
      <c r="D2546" s="12"/>
      <c r="E2546" s="12"/>
      <c r="F2546" s="11" t="s">
        <v>3989</v>
      </c>
      <c r="G2546" s="11" t="s">
        <v>3990</v>
      </c>
      <c r="H2546" s="157">
        <v>9422.047295141203</v>
      </c>
    </row>
    <row r="2547" spans="1:8" x14ac:dyDescent="0.25">
      <c r="A2547" s="11" t="s">
        <v>12631</v>
      </c>
      <c r="B2547" s="11" t="s">
        <v>12632</v>
      </c>
      <c r="C2547" s="157">
        <v>7639.3812672686017</v>
      </c>
      <c r="F2547" s="11" t="s">
        <v>4113</v>
      </c>
      <c r="G2547" s="11" t="s">
        <v>4114</v>
      </c>
      <c r="H2547" s="157">
        <v>10518.078204341758</v>
      </c>
    </row>
    <row r="2548" spans="1:8" x14ac:dyDescent="0.25">
      <c r="A2548" s="11" t="s">
        <v>12390</v>
      </c>
      <c r="B2548" s="11" t="s">
        <v>12391</v>
      </c>
      <c r="C2548" s="157">
        <v>9848.6355135858721</v>
      </c>
      <c r="F2548" s="11" t="s">
        <v>4195</v>
      </c>
      <c r="G2548" s="11" t="s">
        <v>4196</v>
      </c>
      <c r="H2548" s="157">
        <v>7313.5351602903502</v>
      </c>
    </row>
    <row r="2549" spans="1:8" x14ac:dyDescent="0.25">
      <c r="A2549" s="11" t="s">
        <v>5111</v>
      </c>
      <c r="B2549" s="11" t="s">
        <v>5112</v>
      </c>
      <c r="C2549" s="157">
        <v>8689.1779366370174</v>
      </c>
      <c r="D2549" s="12"/>
      <c r="E2549" s="12"/>
      <c r="F2549" s="11" t="s">
        <v>4003</v>
      </c>
      <c r="G2549" s="11" t="s">
        <v>4004</v>
      </c>
      <c r="H2549" s="157">
        <v>7173.2664662461621</v>
      </c>
    </row>
    <row r="2550" spans="1:8" x14ac:dyDescent="0.25">
      <c r="A2550" s="11" t="s">
        <v>9233</v>
      </c>
      <c r="B2550" s="11" t="s">
        <v>9234</v>
      </c>
      <c r="C2550" s="157">
        <v>24052.990685147954</v>
      </c>
      <c r="F2550" s="11" t="s">
        <v>4117</v>
      </c>
      <c r="G2550" s="11" t="s">
        <v>4118</v>
      </c>
      <c r="H2550" s="157">
        <v>10694.911684760187</v>
      </c>
    </row>
    <row r="2551" spans="1:8" x14ac:dyDescent="0.25">
      <c r="A2551" s="11" t="s">
        <v>7217</v>
      </c>
      <c r="B2551" s="11" t="s">
        <v>7218</v>
      </c>
      <c r="C2551" s="157">
        <v>17304.445651924871</v>
      </c>
      <c r="F2551" s="11" t="s">
        <v>4165</v>
      </c>
      <c r="G2551" s="11" t="s">
        <v>4166</v>
      </c>
      <c r="H2551" s="157">
        <v>6210.3938588615392</v>
      </c>
    </row>
    <row r="2552" spans="1:8" x14ac:dyDescent="0.25">
      <c r="A2552" s="11" t="s">
        <v>6389</v>
      </c>
      <c r="B2552" s="11" t="s">
        <v>6390</v>
      </c>
      <c r="C2552" s="157">
        <v>7783.3818225115774</v>
      </c>
      <c r="F2552" s="11" t="s">
        <v>4101</v>
      </c>
      <c r="G2552" s="11" t="s">
        <v>4102</v>
      </c>
      <c r="H2552" s="157">
        <v>5592.8647341241722</v>
      </c>
    </row>
    <row r="2553" spans="1:8" x14ac:dyDescent="0.25">
      <c r="A2553" s="11" t="s">
        <v>8122</v>
      </c>
      <c r="B2553" s="11" t="s">
        <v>8123</v>
      </c>
      <c r="C2553" s="157">
        <v>7517.8580495632941</v>
      </c>
      <c r="F2553" s="11" t="s">
        <v>4033</v>
      </c>
      <c r="G2553" s="11" t="s">
        <v>4034</v>
      </c>
      <c r="H2553" s="157">
        <v>2883.5852479896903</v>
      </c>
    </row>
    <row r="2554" spans="1:8" x14ac:dyDescent="0.25">
      <c r="A2554" s="11" t="s">
        <v>4531</v>
      </c>
      <c r="B2554" s="11" t="s">
        <v>4532</v>
      </c>
      <c r="C2554" s="157">
        <v>4834.25372231042</v>
      </c>
      <c r="D2554" s="12"/>
      <c r="E2554" s="12"/>
      <c r="F2554" s="11" t="s">
        <v>4267</v>
      </c>
      <c r="G2554" s="11" t="s">
        <v>4268</v>
      </c>
      <c r="H2554" s="157">
        <v>16529.547574784647</v>
      </c>
    </row>
    <row r="2555" spans="1:8" x14ac:dyDescent="0.25">
      <c r="A2555" s="11" t="s">
        <v>11461</v>
      </c>
      <c r="B2555" s="11" t="s">
        <v>11462</v>
      </c>
      <c r="C2555" s="157">
        <v>5088.4039491996436</v>
      </c>
      <c r="F2555" s="11" t="s">
        <v>4107</v>
      </c>
      <c r="G2555" s="11" t="s">
        <v>4108</v>
      </c>
      <c r="H2555" s="157">
        <v>8142.4814627315582</v>
      </c>
    </row>
    <row r="2556" spans="1:8" x14ac:dyDescent="0.25">
      <c r="A2556" s="11" t="s">
        <v>3139</v>
      </c>
      <c r="B2556" s="11" t="s">
        <v>3140</v>
      </c>
      <c r="C2556" s="157">
        <v>13105.689686037109</v>
      </c>
      <c r="D2556" s="12"/>
      <c r="E2556" s="12"/>
      <c r="F2556" s="11" t="s">
        <v>4235</v>
      </c>
      <c r="G2556" s="11" t="s">
        <v>4236</v>
      </c>
      <c r="H2556" s="157">
        <v>3332.2061534383138</v>
      </c>
    </row>
    <row r="2557" spans="1:8" x14ac:dyDescent="0.25">
      <c r="A2557" s="11" t="s">
        <v>7610</v>
      </c>
      <c r="B2557" s="11" t="s">
        <v>7611</v>
      </c>
      <c r="C2557" s="157">
        <v>12974.253015698783</v>
      </c>
      <c r="F2557" s="11" t="s">
        <v>4007</v>
      </c>
      <c r="G2557" s="11" t="s">
        <v>4008</v>
      </c>
      <c r="H2557" s="157">
        <v>17545.315699616101</v>
      </c>
    </row>
    <row r="2558" spans="1:8" x14ac:dyDescent="0.25">
      <c r="A2558" s="11" t="s">
        <v>8782</v>
      </c>
      <c r="B2558" s="11" t="s">
        <v>8783</v>
      </c>
      <c r="C2558" s="157">
        <v>25936.183707187287</v>
      </c>
      <c r="F2558" s="11" t="s">
        <v>4243</v>
      </c>
      <c r="G2558" s="11" t="s">
        <v>4244</v>
      </c>
      <c r="H2558" s="157">
        <v>4687.8677281587725</v>
      </c>
    </row>
    <row r="2559" spans="1:8" x14ac:dyDescent="0.25">
      <c r="A2559" s="11" t="s">
        <v>8124</v>
      </c>
      <c r="B2559" s="11" t="s">
        <v>8125</v>
      </c>
      <c r="C2559" s="157">
        <v>9300.8500572650137</v>
      </c>
      <c r="F2559" s="11" t="s">
        <v>4049</v>
      </c>
      <c r="G2559" s="11" t="s">
        <v>4050</v>
      </c>
      <c r="H2559" s="157">
        <v>8491.5477078330805</v>
      </c>
    </row>
    <row r="2560" spans="1:8" x14ac:dyDescent="0.25">
      <c r="A2560" s="11" t="s">
        <v>4125</v>
      </c>
      <c r="B2560" s="11" t="s">
        <v>4126</v>
      </c>
      <c r="C2560" s="157">
        <v>13685.212197095892</v>
      </c>
      <c r="D2560" s="12"/>
      <c r="E2560" s="12"/>
      <c r="F2560" s="11" t="s">
        <v>4073</v>
      </c>
      <c r="G2560" s="11" t="s">
        <v>4074</v>
      </c>
      <c r="H2560" s="157">
        <v>12255.510995742499</v>
      </c>
    </row>
    <row r="2561" spans="1:8" x14ac:dyDescent="0.25">
      <c r="A2561" s="11" t="s">
        <v>13822</v>
      </c>
      <c r="B2561" s="11" t="s">
        <v>13823</v>
      </c>
      <c r="C2561" s="157">
        <v>4678.307303583355</v>
      </c>
      <c r="F2561" s="11" t="s">
        <v>4095</v>
      </c>
      <c r="G2561" s="11" t="s">
        <v>4096</v>
      </c>
      <c r="H2561" s="157">
        <v>8892.5455454989733</v>
      </c>
    </row>
    <row r="2562" spans="1:8" x14ac:dyDescent="0.25">
      <c r="A2562" s="11" t="s">
        <v>5113</v>
      </c>
      <c r="B2562" s="11" t="s">
        <v>5114</v>
      </c>
      <c r="C2562" s="157">
        <v>8105.3061739870618</v>
      </c>
      <c r="D2562" s="12"/>
      <c r="E2562" s="12"/>
      <c r="F2562" s="11" t="s">
        <v>4299</v>
      </c>
      <c r="G2562" s="11" t="s">
        <v>4300</v>
      </c>
      <c r="H2562" s="157">
        <v>6708.5097165368925</v>
      </c>
    </row>
    <row r="2563" spans="1:8" x14ac:dyDescent="0.25">
      <c r="A2563" s="11" t="s">
        <v>6705</v>
      </c>
      <c r="B2563" s="11" t="s">
        <v>6706</v>
      </c>
      <c r="C2563" s="157">
        <v>4152.9156260879681</v>
      </c>
      <c r="F2563" s="11" t="s">
        <v>4093</v>
      </c>
      <c r="G2563" s="11" t="s">
        <v>4094</v>
      </c>
      <c r="H2563" s="157">
        <v>5031.4456836275704</v>
      </c>
    </row>
    <row r="2564" spans="1:8" x14ac:dyDescent="0.25">
      <c r="A2564" s="11" t="s">
        <v>7000</v>
      </c>
      <c r="B2564" s="11" t="s">
        <v>7001</v>
      </c>
      <c r="C2564" s="157">
        <v>10807.015922289323</v>
      </c>
      <c r="F2564" s="11" t="s">
        <v>4001</v>
      </c>
      <c r="G2564" s="11" t="s">
        <v>4002</v>
      </c>
      <c r="H2564" s="157">
        <v>6403.1466904679901</v>
      </c>
    </row>
    <row r="2565" spans="1:8" x14ac:dyDescent="0.25">
      <c r="A2565" s="11" t="s">
        <v>10749</v>
      </c>
      <c r="B2565" s="11" t="s">
        <v>10750</v>
      </c>
      <c r="C2565" s="157">
        <v>12212.778059229786</v>
      </c>
      <c r="F2565" s="11" t="s">
        <v>4305</v>
      </c>
      <c r="G2565" s="11" t="s">
        <v>4306</v>
      </c>
      <c r="H2565" s="157">
        <v>13640.909550659042</v>
      </c>
    </row>
    <row r="2566" spans="1:8" x14ac:dyDescent="0.25">
      <c r="A2566" s="11" t="s">
        <v>13048</v>
      </c>
      <c r="B2566" s="11" t="s">
        <v>10750</v>
      </c>
      <c r="C2566" s="157">
        <v>15596.305739378813</v>
      </c>
      <c r="F2566" s="11" t="s">
        <v>4065</v>
      </c>
      <c r="G2566" s="11" t="s">
        <v>4066</v>
      </c>
      <c r="H2566" s="157">
        <v>9662.1684401320817</v>
      </c>
    </row>
    <row r="2567" spans="1:8" x14ac:dyDescent="0.25">
      <c r="A2567" s="11" t="s">
        <v>9235</v>
      </c>
      <c r="B2567" s="11" t="s">
        <v>9236</v>
      </c>
      <c r="C2567" s="157">
        <v>14039.135039363651</v>
      </c>
      <c r="F2567" s="11" t="s">
        <v>4029</v>
      </c>
      <c r="G2567" s="11" t="s">
        <v>4030</v>
      </c>
      <c r="H2567" s="157">
        <v>6017.2433061984866</v>
      </c>
    </row>
    <row r="2568" spans="1:8" x14ac:dyDescent="0.25">
      <c r="A2568" s="11" t="s">
        <v>8126</v>
      </c>
      <c r="B2568" s="11" t="s">
        <v>8127</v>
      </c>
      <c r="C2568" s="157">
        <v>11602.532244290773</v>
      </c>
      <c r="F2568" s="11" t="s">
        <v>4269</v>
      </c>
      <c r="G2568" s="11" t="s">
        <v>4270</v>
      </c>
      <c r="H2568" s="157">
        <v>8911.4699666452325</v>
      </c>
    </row>
    <row r="2569" spans="1:8" x14ac:dyDescent="0.25">
      <c r="A2569" s="11" t="s">
        <v>6037</v>
      </c>
      <c r="B2569" s="11" t="s">
        <v>6038</v>
      </c>
      <c r="C2569" s="157">
        <v>5488.2232498474414</v>
      </c>
      <c r="F2569" s="11" t="s">
        <v>4155</v>
      </c>
      <c r="G2569" s="11" t="s">
        <v>4156</v>
      </c>
      <c r="H2569" s="157">
        <v>6109.862288571614</v>
      </c>
    </row>
    <row r="2570" spans="1:8" x14ac:dyDescent="0.25">
      <c r="A2570" s="11" t="s">
        <v>13824</v>
      </c>
      <c r="B2570" s="11" t="s">
        <v>13825</v>
      </c>
      <c r="C2570" s="157">
        <v>37.456620909056888</v>
      </c>
      <c r="F2570" s="11" t="s">
        <v>4139</v>
      </c>
      <c r="G2570" s="11" t="s">
        <v>4140</v>
      </c>
      <c r="H2570" s="157">
        <v>5016.7822780160859</v>
      </c>
    </row>
    <row r="2571" spans="1:8" x14ac:dyDescent="0.25">
      <c r="A2571" s="11" t="s">
        <v>6039</v>
      </c>
      <c r="B2571" s="11" t="s">
        <v>6040</v>
      </c>
      <c r="C2571" s="157">
        <v>7233.889947995438</v>
      </c>
      <c r="F2571" s="11" t="s">
        <v>4053</v>
      </c>
      <c r="G2571" s="11" t="s">
        <v>4054</v>
      </c>
      <c r="H2571" s="157">
        <v>4256.3862577871241</v>
      </c>
    </row>
    <row r="2572" spans="1:8" x14ac:dyDescent="0.25">
      <c r="A2572" s="11" t="s">
        <v>3422</v>
      </c>
      <c r="B2572" s="11" t="s">
        <v>3423</v>
      </c>
      <c r="C2572" s="157">
        <v>2175.8567089608223</v>
      </c>
      <c r="D2572" s="12"/>
      <c r="E2572" s="12"/>
      <c r="F2572" s="11" t="s">
        <v>4311</v>
      </c>
      <c r="G2572" s="11" t="s">
        <v>4312</v>
      </c>
      <c r="H2572" s="157">
        <v>23699.751277137861</v>
      </c>
    </row>
    <row r="2573" spans="1:8" x14ac:dyDescent="0.25">
      <c r="A2573" s="11" t="s">
        <v>11463</v>
      </c>
      <c r="B2573" s="11" t="s">
        <v>11464</v>
      </c>
      <c r="C2573" s="157">
        <v>12255.158724025567</v>
      </c>
      <c r="F2573" s="11" t="s">
        <v>4245</v>
      </c>
      <c r="G2573" s="11" t="s">
        <v>4246</v>
      </c>
      <c r="H2573" s="157">
        <v>5660.4276782663128</v>
      </c>
    </row>
    <row r="2574" spans="1:8" x14ac:dyDescent="0.25">
      <c r="A2574" s="11" t="s">
        <v>6391</v>
      </c>
      <c r="B2574" s="11" t="s">
        <v>6392</v>
      </c>
      <c r="C2574" s="157">
        <v>18565.345402463663</v>
      </c>
      <c r="F2574" s="11" t="s">
        <v>4005</v>
      </c>
      <c r="G2574" s="11" t="s">
        <v>4006</v>
      </c>
      <c r="H2574" s="157">
        <v>5691.2626133036692</v>
      </c>
    </row>
    <row r="2575" spans="1:8" x14ac:dyDescent="0.25">
      <c r="A2575" s="11" t="s">
        <v>11465</v>
      </c>
      <c r="B2575" s="11" t="s">
        <v>11466</v>
      </c>
      <c r="C2575" s="157">
        <v>14669.775391301346</v>
      </c>
      <c r="F2575" s="11" t="s">
        <v>4287</v>
      </c>
      <c r="G2575" s="11" t="s">
        <v>4288</v>
      </c>
      <c r="H2575" s="157">
        <v>3581.9825842327446</v>
      </c>
    </row>
    <row r="2576" spans="1:8" x14ac:dyDescent="0.25">
      <c r="A2576" s="11" t="s">
        <v>4127</v>
      </c>
      <c r="B2576" s="11" t="s">
        <v>4128</v>
      </c>
      <c r="C2576" s="157">
        <v>12126.994356205603</v>
      </c>
      <c r="D2576" s="12"/>
      <c r="E2576" s="12"/>
      <c r="F2576" s="11" t="s">
        <v>4025</v>
      </c>
      <c r="G2576" s="11" t="s">
        <v>4026</v>
      </c>
      <c r="H2576" s="157">
        <v>6485.5681211332931</v>
      </c>
    </row>
    <row r="2577" spans="1:8" x14ac:dyDescent="0.25">
      <c r="A2577" s="11" t="s">
        <v>6707</v>
      </c>
      <c r="B2577" s="11" t="s">
        <v>6708</v>
      </c>
      <c r="C2577" s="157">
        <v>6547.0750308373372</v>
      </c>
      <c r="F2577" s="11" t="s">
        <v>4171</v>
      </c>
      <c r="G2577" s="11" t="s">
        <v>4172</v>
      </c>
      <c r="H2577" s="157">
        <v>7938.0071956790716</v>
      </c>
    </row>
    <row r="2578" spans="1:8" x14ac:dyDescent="0.25">
      <c r="A2578" s="11" t="s">
        <v>4129</v>
      </c>
      <c r="B2578" s="11" t="s">
        <v>4130</v>
      </c>
      <c r="C2578" s="157">
        <v>4530.0697734780733</v>
      </c>
      <c r="D2578" s="12"/>
      <c r="E2578" s="12"/>
      <c r="F2578" s="11" t="s">
        <v>4209</v>
      </c>
      <c r="G2578" s="11" t="s">
        <v>4210</v>
      </c>
      <c r="H2578" s="157">
        <v>9232.8618924726707</v>
      </c>
    </row>
    <row r="2579" spans="1:8" x14ac:dyDescent="0.25">
      <c r="A2579" s="11" t="s">
        <v>8503</v>
      </c>
      <c r="B2579" s="11" t="s">
        <v>8504</v>
      </c>
      <c r="C2579" s="157">
        <v>5898.5749280274485</v>
      </c>
      <c r="F2579" s="11" t="s">
        <v>4275</v>
      </c>
      <c r="G2579" s="11" t="s">
        <v>4276</v>
      </c>
      <c r="H2579" s="157">
        <v>1715.6317167244613</v>
      </c>
    </row>
    <row r="2580" spans="1:8" x14ac:dyDescent="0.25">
      <c r="A2580" s="11" t="s">
        <v>6709</v>
      </c>
      <c r="B2580" s="11" t="s">
        <v>6710</v>
      </c>
      <c r="C2580" s="157">
        <v>7419.1366821375168</v>
      </c>
      <c r="F2580" s="11" t="s">
        <v>3993</v>
      </c>
      <c r="G2580" s="11" t="s">
        <v>3994</v>
      </c>
      <c r="H2580" s="157">
        <v>6908.8483217045859</v>
      </c>
    </row>
    <row r="2581" spans="1:8" x14ac:dyDescent="0.25">
      <c r="A2581" s="11" t="s">
        <v>10161</v>
      </c>
      <c r="B2581" s="11" t="s">
        <v>10162</v>
      </c>
      <c r="C2581" s="157">
        <v>10743.048670399565</v>
      </c>
      <c r="F2581" s="11" t="s">
        <v>4079</v>
      </c>
      <c r="G2581" s="11" t="s">
        <v>4080</v>
      </c>
      <c r="H2581" s="157">
        <v>11114.242998443355</v>
      </c>
    </row>
    <row r="2582" spans="1:8" x14ac:dyDescent="0.25">
      <c r="A2582" s="11" t="s">
        <v>10751</v>
      </c>
      <c r="B2582" s="11" t="s">
        <v>10752</v>
      </c>
      <c r="C2582" s="157">
        <v>5888.9415597216384</v>
      </c>
      <c r="F2582" s="11" t="s">
        <v>4125</v>
      </c>
      <c r="G2582" s="11" t="s">
        <v>4126</v>
      </c>
      <c r="H2582" s="157">
        <v>13685.212197095892</v>
      </c>
    </row>
    <row r="2583" spans="1:8" x14ac:dyDescent="0.25">
      <c r="A2583" s="11" t="s">
        <v>3424</v>
      </c>
      <c r="B2583" s="11" t="s">
        <v>3425</v>
      </c>
      <c r="C2583" s="157">
        <v>7309.0517805824566</v>
      </c>
      <c r="D2583" s="12"/>
      <c r="E2583" s="12"/>
      <c r="F2583" s="11" t="s">
        <v>4713</v>
      </c>
      <c r="G2583" s="11" t="s">
        <v>4714</v>
      </c>
      <c r="H2583" s="157">
        <v>12366.446552897136</v>
      </c>
    </row>
    <row r="2584" spans="1:8" x14ac:dyDescent="0.25">
      <c r="A2584" s="11" t="s">
        <v>7219</v>
      </c>
      <c r="B2584" s="11" t="s">
        <v>7220</v>
      </c>
      <c r="C2584" s="157">
        <v>9485.6922871801762</v>
      </c>
      <c r="F2584" s="11" t="s">
        <v>4496</v>
      </c>
      <c r="G2584" s="11" t="s">
        <v>4497</v>
      </c>
      <c r="H2584" s="157">
        <v>14452.544909878005</v>
      </c>
    </row>
    <row r="2585" spans="1:8" x14ac:dyDescent="0.25">
      <c r="A2585" s="11" t="s">
        <v>10753</v>
      </c>
      <c r="B2585" s="11" t="s">
        <v>10754</v>
      </c>
      <c r="C2585" s="157">
        <v>11350.488115113008</v>
      </c>
      <c r="F2585" s="11" t="s">
        <v>4765</v>
      </c>
      <c r="G2585" s="11" t="s">
        <v>4766</v>
      </c>
      <c r="H2585" s="157">
        <v>7057.1434130418438</v>
      </c>
    </row>
    <row r="2586" spans="1:8" x14ac:dyDescent="0.25">
      <c r="A2586" s="11" t="s">
        <v>13988</v>
      </c>
      <c r="B2586" s="11" t="s">
        <v>13989</v>
      </c>
      <c r="C2586" s="157">
        <v>11134.643357363422</v>
      </c>
      <c r="F2586" s="11" t="s">
        <v>4627</v>
      </c>
      <c r="G2586" s="11" t="s">
        <v>4628</v>
      </c>
      <c r="H2586" s="157">
        <v>6423.6686356228047</v>
      </c>
    </row>
    <row r="2587" spans="1:8" x14ac:dyDescent="0.25">
      <c r="A2587" s="11" t="s">
        <v>13826</v>
      </c>
      <c r="B2587" s="11" t="s">
        <v>13827</v>
      </c>
      <c r="C2587" s="157">
        <v>16786.758645218735</v>
      </c>
      <c r="F2587" s="11" t="s">
        <v>4715</v>
      </c>
      <c r="G2587" s="11" t="s">
        <v>4716</v>
      </c>
      <c r="H2587" s="157">
        <v>12810.520258462911</v>
      </c>
    </row>
    <row r="2588" spans="1:8" x14ac:dyDescent="0.25">
      <c r="A2588" s="11" t="s">
        <v>10755</v>
      </c>
      <c r="B2588" s="11" t="s">
        <v>10756</v>
      </c>
      <c r="C2588" s="157">
        <v>4291.9745755647355</v>
      </c>
      <c r="F2588" s="11" t="s">
        <v>4467</v>
      </c>
      <c r="G2588" s="11" t="s">
        <v>4468</v>
      </c>
      <c r="H2588" s="157">
        <v>13757.054332969621</v>
      </c>
    </row>
    <row r="2589" spans="1:8" x14ac:dyDescent="0.25">
      <c r="A2589" s="11" t="s">
        <v>5115</v>
      </c>
      <c r="B2589" s="11" t="s">
        <v>5116</v>
      </c>
      <c r="C2589" s="157">
        <v>9036.2153365495797</v>
      </c>
      <c r="D2589" s="12"/>
      <c r="E2589" s="12"/>
      <c r="F2589" s="11" t="s">
        <v>4763</v>
      </c>
      <c r="G2589" s="11" t="s">
        <v>4764</v>
      </c>
      <c r="H2589" s="157">
        <v>6737.7627386751956</v>
      </c>
    </row>
    <row r="2590" spans="1:8" x14ac:dyDescent="0.25">
      <c r="A2590" s="11" t="s">
        <v>10163</v>
      </c>
      <c r="B2590" s="11" t="s">
        <v>10164</v>
      </c>
      <c r="C2590" s="157">
        <v>24546.104003552486</v>
      </c>
      <c r="F2590" s="11" t="s">
        <v>4463</v>
      </c>
      <c r="G2590" s="11" t="s">
        <v>4464</v>
      </c>
      <c r="H2590" s="157">
        <v>15578.548511672603</v>
      </c>
    </row>
    <row r="2591" spans="1:8" x14ac:dyDescent="0.25">
      <c r="A2591" s="11" t="s">
        <v>7002</v>
      </c>
      <c r="B2591" s="11" t="s">
        <v>7003</v>
      </c>
      <c r="C2591" s="157">
        <v>5224.2097656923643</v>
      </c>
      <c r="F2591" s="11" t="s">
        <v>4747</v>
      </c>
      <c r="G2591" s="11" t="s">
        <v>4748</v>
      </c>
      <c r="H2591" s="157">
        <v>9733.2560937456728</v>
      </c>
    </row>
    <row r="2592" spans="1:8" x14ac:dyDescent="0.25">
      <c r="A2592" s="11" t="s">
        <v>5117</v>
      </c>
      <c r="B2592" s="11" t="s">
        <v>5118</v>
      </c>
      <c r="C2592" s="157">
        <v>7093.4274939139659</v>
      </c>
      <c r="D2592" s="12"/>
      <c r="E2592" s="12"/>
      <c r="F2592" s="11" t="s">
        <v>4617</v>
      </c>
      <c r="G2592" s="11" t="s">
        <v>4618</v>
      </c>
      <c r="H2592" s="157">
        <v>9354.2773949074926</v>
      </c>
    </row>
    <row r="2593" spans="1:8" x14ac:dyDescent="0.25">
      <c r="A2593" s="11" t="s">
        <v>5119</v>
      </c>
      <c r="B2593" s="11" t="s">
        <v>5120</v>
      </c>
      <c r="C2593" s="157">
        <v>6726.1399920820541</v>
      </c>
      <c r="D2593" s="12"/>
      <c r="E2593" s="12"/>
      <c r="F2593" s="11" t="s">
        <v>4691</v>
      </c>
      <c r="G2593" s="11" t="s">
        <v>4692</v>
      </c>
      <c r="H2593" s="157">
        <v>4918.075383579544</v>
      </c>
    </row>
    <row r="2594" spans="1:8" x14ac:dyDescent="0.25">
      <c r="A2594" s="11" t="s">
        <v>5121</v>
      </c>
      <c r="B2594" s="11" t="s">
        <v>5122</v>
      </c>
      <c r="C2594" s="157">
        <v>5076.067006898571</v>
      </c>
      <c r="D2594" s="12"/>
      <c r="E2594" s="12"/>
      <c r="F2594" s="11" t="s">
        <v>4707</v>
      </c>
      <c r="G2594" s="11" t="s">
        <v>4708</v>
      </c>
      <c r="H2594" s="157">
        <v>9425.2149280331778</v>
      </c>
    </row>
    <row r="2595" spans="1:8" x14ac:dyDescent="0.25">
      <c r="A2595" s="11" t="s">
        <v>4533</v>
      </c>
      <c r="B2595" s="11" t="s">
        <v>4534</v>
      </c>
      <c r="C2595" s="157">
        <v>6312.7310276385397</v>
      </c>
      <c r="D2595" s="12"/>
      <c r="E2595" s="12"/>
      <c r="F2595" s="11" t="s">
        <v>4469</v>
      </c>
      <c r="G2595" s="11" t="s">
        <v>4470</v>
      </c>
      <c r="H2595" s="157">
        <v>6108.0523706186004</v>
      </c>
    </row>
    <row r="2596" spans="1:8" x14ac:dyDescent="0.25">
      <c r="A2596" s="11" t="s">
        <v>7004</v>
      </c>
      <c r="B2596" s="11" t="s">
        <v>7005</v>
      </c>
      <c r="C2596" s="157">
        <v>14423.119152854166</v>
      </c>
      <c r="F2596" s="11" t="s">
        <v>4525</v>
      </c>
      <c r="G2596" s="11" t="s">
        <v>4526</v>
      </c>
      <c r="H2596" s="157">
        <v>14261.009272752937</v>
      </c>
    </row>
    <row r="2597" spans="1:8" x14ac:dyDescent="0.25">
      <c r="A2597" s="11" t="s">
        <v>9237</v>
      </c>
      <c r="B2597" s="11" t="s">
        <v>9238</v>
      </c>
      <c r="C2597" s="157">
        <v>8697.4130606518756</v>
      </c>
      <c r="F2597" s="11" t="s">
        <v>4711</v>
      </c>
      <c r="G2597" s="11" t="s">
        <v>4712</v>
      </c>
      <c r="H2597" s="157">
        <v>9626.1670305673342</v>
      </c>
    </row>
    <row r="2598" spans="1:8" x14ac:dyDescent="0.25">
      <c r="A2598" s="11" t="s">
        <v>12392</v>
      </c>
      <c r="B2598" s="11" t="s">
        <v>12393</v>
      </c>
      <c r="C2598" s="157">
        <v>5565.2076629103049</v>
      </c>
      <c r="F2598" s="11" t="s">
        <v>4589</v>
      </c>
      <c r="G2598" s="11" t="s">
        <v>4590</v>
      </c>
      <c r="H2598" s="157">
        <v>17006.49408611016</v>
      </c>
    </row>
    <row r="2599" spans="1:8" x14ac:dyDescent="0.25">
      <c r="A2599" s="11" t="s">
        <v>6041</v>
      </c>
      <c r="B2599" s="11" t="s">
        <v>6042</v>
      </c>
      <c r="C2599" s="157">
        <v>23227.811967537549</v>
      </c>
      <c r="F2599" s="11" t="s">
        <v>4719</v>
      </c>
      <c r="G2599" s="11" t="s">
        <v>4720</v>
      </c>
      <c r="H2599" s="157">
        <v>6683.820911703795</v>
      </c>
    </row>
    <row r="2600" spans="1:8" x14ac:dyDescent="0.25">
      <c r="A2600" s="11" t="s">
        <v>6043</v>
      </c>
      <c r="B2600" s="11" t="s">
        <v>6044</v>
      </c>
      <c r="C2600" s="157">
        <v>4913.642916586703</v>
      </c>
      <c r="F2600" s="11" t="s">
        <v>4377</v>
      </c>
      <c r="G2600" s="11" t="s">
        <v>4378</v>
      </c>
      <c r="H2600" s="157">
        <v>9835.4815625793635</v>
      </c>
    </row>
    <row r="2601" spans="1:8" x14ac:dyDescent="0.25">
      <c r="A2601" s="11" t="s">
        <v>10757</v>
      </c>
      <c r="B2601" s="11" t="s">
        <v>10758</v>
      </c>
      <c r="C2601" s="157">
        <v>4965.7516173864187</v>
      </c>
      <c r="F2601" s="11" t="s">
        <v>4603</v>
      </c>
      <c r="G2601" s="11" t="s">
        <v>4604</v>
      </c>
      <c r="H2601" s="157">
        <v>7387.594143379888</v>
      </c>
    </row>
    <row r="2602" spans="1:8" x14ac:dyDescent="0.25">
      <c r="A2602" s="11" t="s">
        <v>6711</v>
      </c>
      <c r="B2602" s="11" t="s">
        <v>6712</v>
      </c>
      <c r="C2602" s="157">
        <v>2659.7231630702549</v>
      </c>
      <c r="F2602" s="11" t="s">
        <v>4821</v>
      </c>
      <c r="G2602" s="11" t="s">
        <v>4822</v>
      </c>
      <c r="H2602" s="157">
        <v>8063.595339531038</v>
      </c>
    </row>
    <row r="2603" spans="1:8" x14ac:dyDescent="0.25">
      <c r="A2603" s="11" t="s">
        <v>7413</v>
      </c>
      <c r="B2603" s="11" t="s">
        <v>7414</v>
      </c>
      <c r="C2603" s="157">
        <v>14850.472576570228</v>
      </c>
      <c r="F2603" s="11" t="s">
        <v>4483</v>
      </c>
      <c r="G2603" s="11" t="s">
        <v>4484</v>
      </c>
      <c r="H2603" s="157">
        <v>7019.8579511038679</v>
      </c>
    </row>
    <row r="2604" spans="1:8" x14ac:dyDescent="0.25">
      <c r="A2604" s="11" t="s">
        <v>8505</v>
      </c>
      <c r="B2604" s="11" t="s">
        <v>8506</v>
      </c>
      <c r="C2604" s="157">
        <v>9433.3456387826463</v>
      </c>
      <c r="F2604" s="11" t="s">
        <v>4681</v>
      </c>
      <c r="G2604" s="11" t="s">
        <v>4682</v>
      </c>
      <c r="H2604" s="157">
        <v>13485.795179493743</v>
      </c>
    </row>
    <row r="2605" spans="1:8" x14ac:dyDescent="0.25">
      <c r="A2605" s="11" t="s">
        <v>5123</v>
      </c>
      <c r="B2605" s="11" t="s">
        <v>5124</v>
      </c>
      <c r="C2605" s="157">
        <v>7412.4136158208112</v>
      </c>
      <c r="D2605" s="12"/>
      <c r="E2605" s="12"/>
      <c r="F2605" s="11" t="s">
        <v>4637</v>
      </c>
      <c r="G2605" s="11" t="s">
        <v>4638</v>
      </c>
      <c r="H2605" s="157">
        <v>10675.371126903676</v>
      </c>
    </row>
    <row r="2606" spans="1:8" x14ac:dyDescent="0.25">
      <c r="A2606" s="11" t="s">
        <v>11467</v>
      </c>
      <c r="B2606" s="11" t="s">
        <v>11468</v>
      </c>
      <c r="C2606" s="157">
        <v>14327.015438243656</v>
      </c>
      <c r="F2606" s="11" t="s">
        <v>4411</v>
      </c>
      <c r="G2606" s="11" t="s">
        <v>4412</v>
      </c>
      <c r="H2606" s="157">
        <v>5123.2302843403168</v>
      </c>
    </row>
    <row r="2607" spans="1:8" x14ac:dyDescent="0.25">
      <c r="A2607" s="11" t="s">
        <v>7221</v>
      </c>
      <c r="B2607" s="11" t="s">
        <v>7222</v>
      </c>
      <c r="C2607" s="157">
        <v>7754.3046819455039</v>
      </c>
      <c r="F2607" s="11" t="s">
        <v>4350</v>
      </c>
      <c r="G2607" s="11" t="s">
        <v>4351</v>
      </c>
      <c r="H2607" s="157">
        <v>5322.5475288179123</v>
      </c>
    </row>
    <row r="2608" spans="1:8" x14ac:dyDescent="0.25">
      <c r="A2608" s="11" t="s">
        <v>4131</v>
      </c>
      <c r="B2608" s="11" t="s">
        <v>4132</v>
      </c>
      <c r="C2608" s="157">
        <v>15361.848880010433</v>
      </c>
      <c r="D2608" s="12"/>
      <c r="E2608" s="12"/>
      <c r="F2608" s="11" t="s">
        <v>4401</v>
      </c>
      <c r="G2608" s="11" t="s">
        <v>4402</v>
      </c>
      <c r="H2608" s="157">
        <v>10056.588035769439</v>
      </c>
    </row>
    <row r="2609" spans="1:8" x14ac:dyDescent="0.25">
      <c r="A2609" s="11" t="s">
        <v>2943</v>
      </c>
      <c r="B2609" s="11" t="s">
        <v>2944</v>
      </c>
      <c r="C2609" s="157">
        <v>7257.9363467614621</v>
      </c>
      <c r="D2609" s="12"/>
      <c r="E2609" s="12"/>
      <c r="F2609" s="11" t="s">
        <v>4514</v>
      </c>
      <c r="G2609" s="11" t="s">
        <v>4515</v>
      </c>
      <c r="H2609" s="157">
        <v>1845.6347836376335</v>
      </c>
    </row>
    <row r="2610" spans="1:8" x14ac:dyDescent="0.25">
      <c r="A2610" s="11" t="s">
        <v>5125</v>
      </c>
      <c r="B2610" s="11" t="s">
        <v>5126</v>
      </c>
      <c r="C2610" s="157">
        <v>2862.8767410085848</v>
      </c>
      <c r="D2610" s="12"/>
      <c r="E2610" s="12"/>
      <c r="F2610" s="11" t="s">
        <v>4805</v>
      </c>
      <c r="G2610" s="11" t="s">
        <v>4806</v>
      </c>
      <c r="H2610" s="157">
        <v>8734.5243613150087</v>
      </c>
    </row>
    <row r="2611" spans="1:8" x14ac:dyDescent="0.25">
      <c r="A2611" s="11" t="s">
        <v>10165</v>
      </c>
      <c r="B2611" s="11" t="s">
        <v>10166</v>
      </c>
      <c r="C2611" s="157">
        <v>9395.1577255773427</v>
      </c>
      <c r="F2611" s="11" t="s">
        <v>4657</v>
      </c>
      <c r="G2611" s="11" t="s">
        <v>4658</v>
      </c>
      <c r="H2611" s="157">
        <v>13163.475155227999</v>
      </c>
    </row>
    <row r="2612" spans="1:8" x14ac:dyDescent="0.25">
      <c r="A2612" s="11" t="s">
        <v>7961</v>
      </c>
      <c r="B2612" s="11" t="s">
        <v>7962</v>
      </c>
      <c r="C2612" s="157">
        <v>12726.934229628598</v>
      </c>
      <c r="F2612" s="11" t="s">
        <v>4581</v>
      </c>
      <c r="G2612" s="11" t="s">
        <v>4582</v>
      </c>
      <c r="H2612" s="157">
        <v>12707.962296009613</v>
      </c>
    </row>
    <row r="2613" spans="1:8" x14ac:dyDescent="0.25">
      <c r="A2613" s="11" t="s">
        <v>5127</v>
      </c>
      <c r="B2613" s="11" t="s">
        <v>5128</v>
      </c>
      <c r="C2613" s="157">
        <v>4178.9233004283524</v>
      </c>
      <c r="D2613" s="12"/>
      <c r="E2613" s="12"/>
      <c r="F2613" s="11" t="s">
        <v>4487</v>
      </c>
      <c r="G2613" s="11" t="s">
        <v>3652</v>
      </c>
      <c r="H2613" s="157">
        <v>6033.3004847608754</v>
      </c>
    </row>
    <row r="2614" spans="1:8" x14ac:dyDescent="0.25">
      <c r="A2614" s="11" t="s">
        <v>3141</v>
      </c>
      <c r="B2614" s="11" t="s">
        <v>3142</v>
      </c>
      <c r="C2614" s="157">
        <v>22343.939675353406</v>
      </c>
      <c r="D2614" s="12"/>
      <c r="E2614" s="12"/>
      <c r="F2614" s="11" t="s">
        <v>4709</v>
      </c>
      <c r="G2614" s="11" t="s">
        <v>4710</v>
      </c>
      <c r="H2614" s="157">
        <v>4045.1905939819094</v>
      </c>
    </row>
    <row r="2615" spans="1:8" x14ac:dyDescent="0.25">
      <c r="A2615" s="11" t="s">
        <v>13049</v>
      </c>
      <c r="B2615" s="11" t="s">
        <v>13050</v>
      </c>
      <c r="C2615" s="157">
        <v>7014.6725286175815</v>
      </c>
      <c r="F2615" s="11" t="s">
        <v>4643</v>
      </c>
      <c r="G2615" s="11" t="s">
        <v>4644</v>
      </c>
      <c r="H2615" s="157">
        <v>6413.0567912960996</v>
      </c>
    </row>
    <row r="2616" spans="1:8" x14ac:dyDescent="0.25">
      <c r="A2616" s="11" t="s">
        <v>8784</v>
      </c>
      <c r="B2616" s="11" t="s">
        <v>8785</v>
      </c>
      <c r="C2616" s="157">
        <v>7682.4822809581246</v>
      </c>
      <c r="F2616" s="11" t="s">
        <v>4553</v>
      </c>
      <c r="G2616" s="11" t="s">
        <v>4554</v>
      </c>
      <c r="H2616" s="157">
        <v>12646.085862598884</v>
      </c>
    </row>
    <row r="2617" spans="1:8" x14ac:dyDescent="0.25">
      <c r="A2617" s="11" t="s">
        <v>11469</v>
      </c>
      <c r="B2617" s="11" t="s">
        <v>8785</v>
      </c>
      <c r="C2617" s="157">
        <v>3520.9540368430662</v>
      </c>
      <c r="F2617" s="11" t="s">
        <v>4771</v>
      </c>
      <c r="G2617" s="11" t="s">
        <v>4772</v>
      </c>
      <c r="H2617" s="157">
        <v>6813.1136311138789</v>
      </c>
    </row>
    <row r="2618" spans="1:8" x14ac:dyDescent="0.25">
      <c r="A2618" s="11" t="s">
        <v>12065</v>
      </c>
      <c r="B2618" s="11" t="s">
        <v>12066</v>
      </c>
      <c r="C2618" s="157">
        <v>2058.2456316628836</v>
      </c>
      <c r="F2618" s="11" t="s">
        <v>4533</v>
      </c>
      <c r="G2618" s="11" t="s">
        <v>4534</v>
      </c>
      <c r="H2618" s="157">
        <v>6312.7310276385397</v>
      </c>
    </row>
    <row r="2619" spans="1:8" x14ac:dyDescent="0.25">
      <c r="A2619" s="11" t="s">
        <v>2775</v>
      </c>
      <c r="B2619" s="11" t="s">
        <v>2776</v>
      </c>
      <c r="C2619" s="157">
        <v>21149.432769120871</v>
      </c>
      <c r="D2619" s="12"/>
      <c r="E2619" s="12"/>
      <c r="F2619" s="11" t="s">
        <v>4523</v>
      </c>
      <c r="G2619" s="11" t="s">
        <v>4524</v>
      </c>
      <c r="H2619" s="157">
        <v>5982.3837417477898</v>
      </c>
    </row>
    <row r="2620" spans="1:8" x14ac:dyDescent="0.25">
      <c r="A2620" s="11" t="s">
        <v>8128</v>
      </c>
      <c r="B2620" s="11" t="s">
        <v>8129</v>
      </c>
      <c r="C2620" s="157">
        <v>16258.131651689875</v>
      </c>
      <c r="F2620" s="11" t="s">
        <v>4705</v>
      </c>
      <c r="G2620" s="11" t="s">
        <v>4706</v>
      </c>
      <c r="H2620" s="157">
        <v>5574.7877321879096</v>
      </c>
    </row>
    <row r="2621" spans="1:8" x14ac:dyDescent="0.25">
      <c r="A2621" s="11" t="s">
        <v>5663</v>
      </c>
      <c r="B2621" s="11" t="s">
        <v>5664</v>
      </c>
      <c r="C2621" s="157">
        <v>15627.359920591487</v>
      </c>
      <c r="F2621" s="11" t="s">
        <v>4491</v>
      </c>
      <c r="G2621" s="11" t="s">
        <v>4492</v>
      </c>
      <c r="H2621" s="157">
        <v>3285.1778934033764</v>
      </c>
    </row>
    <row r="2622" spans="1:8" x14ac:dyDescent="0.25">
      <c r="A2622" s="11" t="s">
        <v>5129</v>
      </c>
      <c r="B2622" s="11" t="s">
        <v>5130</v>
      </c>
      <c r="C2622" s="157">
        <v>5882.372851671038</v>
      </c>
      <c r="D2622" s="12"/>
      <c r="E2622" s="12"/>
      <c r="F2622" s="11" t="s">
        <v>4419</v>
      </c>
      <c r="G2622" s="11" t="s">
        <v>4420</v>
      </c>
      <c r="H2622" s="157">
        <v>5480.0891397963369</v>
      </c>
    </row>
    <row r="2623" spans="1:8" x14ac:dyDescent="0.25">
      <c r="A2623" s="11" t="s">
        <v>5131</v>
      </c>
      <c r="B2623" s="11" t="s">
        <v>5132</v>
      </c>
      <c r="C2623" s="157">
        <v>23640.528529588482</v>
      </c>
      <c r="D2623" s="12"/>
      <c r="E2623" s="12"/>
      <c r="F2623" s="11" t="s">
        <v>4475</v>
      </c>
      <c r="G2623" s="11" t="s">
        <v>4476</v>
      </c>
      <c r="H2623" s="157">
        <v>6647.7307867810478</v>
      </c>
    </row>
    <row r="2624" spans="1:8" x14ac:dyDescent="0.25">
      <c r="A2624" s="11" t="s">
        <v>12633</v>
      </c>
      <c r="B2624" s="11" t="s">
        <v>12634</v>
      </c>
      <c r="C2624" s="157">
        <v>6966.7801144917648</v>
      </c>
      <c r="F2624" s="11" t="s">
        <v>4743</v>
      </c>
      <c r="G2624" s="11" t="s">
        <v>4744</v>
      </c>
      <c r="H2624" s="157">
        <v>5021.4844700653166</v>
      </c>
    </row>
    <row r="2625" spans="1:8" x14ac:dyDescent="0.25">
      <c r="A2625" s="11" t="s">
        <v>4133</v>
      </c>
      <c r="B2625" s="11" t="s">
        <v>4134</v>
      </c>
      <c r="C2625" s="157">
        <v>7965.7931560539382</v>
      </c>
      <c r="D2625" s="12"/>
      <c r="E2625" s="12"/>
      <c r="F2625" s="11" t="s">
        <v>4332</v>
      </c>
      <c r="G2625" s="11" t="s">
        <v>4333</v>
      </c>
      <c r="H2625" s="157">
        <v>18692.545787348641</v>
      </c>
    </row>
    <row r="2626" spans="1:8" x14ac:dyDescent="0.25">
      <c r="A2626" s="11" t="s">
        <v>5133</v>
      </c>
      <c r="B2626" s="11" t="s">
        <v>5134</v>
      </c>
      <c r="C2626" s="157">
        <v>3741.992322685137</v>
      </c>
      <c r="D2626" s="12"/>
      <c r="E2626" s="12"/>
      <c r="F2626" s="11" t="s">
        <v>4721</v>
      </c>
      <c r="G2626" s="11" t="s">
        <v>4722</v>
      </c>
      <c r="H2626" s="157">
        <v>2934.4648954823897</v>
      </c>
    </row>
    <row r="2627" spans="1:8" x14ac:dyDescent="0.25">
      <c r="A2627" s="11" t="s">
        <v>4535</v>
      </c>
      <c r="B2627" s="11" t="s">
        <v>4536</v>
      </c>
      <c r="C2627" s="157">
        <v>3799.4159515639553</v>
      </c>
      <c r="D2627" s="12"/>
      <c r="E2627" s="12"/>
      <c r="F2627" s="11" t="s">
        <v>4759</v>
      </c>
      <c r="G2627" s="11" t="s">
        <v>4760</v>
      </c>
      <c r="H2627" s="157">
        <v>8801.5350047710835</v>
      </c>
    </row>
    <row r="2628" spans="1:8" x14ac:dyDescent="0.25">
      <c r="A2628" s="11" t="s">
        <v>10759</v>
      </c>
      <c r="B2628" s="11" t="s">
        <v>10760</v>
      </c>
      <c r="C2628" s="157">
        <v>5048.1141521967875</v>
      </c>
      <c r="F2628" s="11" t="s">
        <v>4431</v>
      </c>
      <c r="G2628" s="11" t="s">
        <v>4432</v>
      </c>
      <c r="H2628" s="157">
        <v>6229.6031156169674</v>
      </c>
    </row>
    <row r="2629" spans="1:8" x14ac:dyDescent="0.25">
      <c r="A2629" s="11" t="s">
        <v>3143</v>
      </c>
      <c r="B2629" s="11" t="s">
        <v>3144</v>
      </c>
      <c r="C2629" s="157">
        <v>14341.340449895481</v>
      </c>
      <c r="D2629" s="12"/>
      <c r="E2629" s="12"/>
      <c r="F2629" s="11" t="s">
        <v>4729</v>
      </c>
      <c r="G2629" s="11" t="s">
        <v>4730</v>
      </c>
      <c r="H2629" s="157">
        <v>3089.8225726305918</v>
      </c>
    </row>
    <row r="2630" spans="1:8" x14ac:dyDescent="0.25">
      <c r="A2630" s="11" t="s">
        <v>3145</v>
      </c>
      <c r="B2630" s="11" t="s">
        <v>3146</v>
      </c>
      <c r="C2630" s="157">
        <v>7393.3799861340804</v>
      </c>
      <c r="D2630" s="12"/>
      <c r="E2630" s="12"/>
      <c r="F2630" s="11" t="s">
        <v>4559</v>
      </c>
      <c r="G2630" s="11" t="s">
        <v>4560</v>
      </c>
      <c r="H2630" s="157">
        <v>5548.583323506321</v>
      </c>
    </row>
    <row r="2631" spans="1:8" x14ac:dyDescent="0.25">
      <c r="A2631" s="11" t="s">
        <v>9239</v>
      </c>
      <c r="B2631" s="11" t="s">
        <v>3146</v>
      </c>
      <c r="C2631" s="157">
        <v>8271.3142304326266</v>
      </c>
      <c r="F2631" s="11" t="s">
        <v>4435</v>
      </c>
      <c r="G2631" s="11" t="s">
        <v>4436</v>
      </c>
      <c r="H2631" s="157">
        <v>8162.0608766919931</v>
      </c>
    </row>
    <row r="2632" spans="1:8" x14ac:dyDescent="0.25">
      <c r="A2632" s="11" t="s">
        <v>8130</v>
      </c>
      <c r="B2632" s="11" t="s">
        <v>8131</v>
      </c>
      <c r="C2632" s="157">
        <v>10604.572788867375</v>
      </c>
      <c r="F2632" s="11" t="s">
        <v>4385</v>
      </c>
      <c r="G2632" s="11" t="s">
        <v>4386</v>
      </c>
      <c r="H2632" s="157">
        <v>13562.537423713262</v>
      </c>
    </row>
    <row r="2633" spans="1:8" x14ac:dyDescent="0.25">
      <c r="A2633" s="11" t="s">
        <v>10167</v>
      </c>
      <c r="B2633" s="11" t="s">
        <v>10168</v>
      </c>
      <c r="C2633" s="157">
        <v>13991.460924235907</v>
      </c>
      <c r="F2633" s="11" t="s">
        <v>4625</v>
      </c>
      <c r="G2633" s="11" t="s">
        <v>4626</v>
      </c>
      <c r="H2633" s="157">
        <v>4742.6325735929267</v>
      </c>
    </row>
    <row r="2634" spans="1:8" x14ac:dyDescent="0.25">
      <c r="A2634" s="11" t="s">
        <v>4537</v>
      </c>
      <c r="B2634" s="11" t="s">
        <v>4538</v>
      </c>
      <c r="C2634" s="157">
        <v>7497.8156171710598</v>
      </c>
      <c r="D2634" s="12"/>
      <c r="E2634" s="12"/>
      <c r="F2634" s="11" t="s">
        <v>4749</v>
      </c>
      <c r="G2634" s="11" t="s">
        <v>4750</v>
      </c>
      <c r="H2634" s="157">
        <v>4162.1394267453388</v>
      </c>
    </row>
    <row r="2635" spans="1:8" x14ac:dyDescent="0.25">
      <c r="A2635" s="11" t="s">
        <v>5135</v>
      </c>
      <c r="B2635" s="11" t="s">
        <v>5136</v>
      </c>
      <c r="C2635" s="157">
        <v>15703.914972905452</v>
      </c>
      <c r="D2635" s="12"/>
      <c r="E2635" s="12"/>
      <c r="F2635" s="11" t="s">
        <v>4783</v>
      </c>
      <c r="G2635" s="11" t="s">
        <v>4784</v>
      </c>
      <c r="H2635" s="157">
        <v>7110.9836091604639</v>
      </c>
    </row>
    <row r="2636" spans="1:8" x14ac:dyDescent="0.25">
      <c r="A2636" s="11" t="s">
        <v>5137</v>
      </c>
      <c r="B2636" s="11" t="s">
        <v>5138</v>
      </c>
      <c r="C2636" s="157">
        <v>6747.1673509203911</v>
      </c>
      <c r="D2636" s="12"/>
      <c r="E2636" s="12"/>
      <c r="F2636" s="11" t="s">
        <v>4819</v>
      </c>
      <c r="G2636" s="11" t="s">
        <v>4820</v>
      </c>
      <c r="H2636" s="157">
        <v>8018.8126186417212</v>
      </c>
    </row>
    <row r="2637" spans="1:8" x14ac:dyDescent="0.25">
      <c r="A2637" s="11" t="s">
        <v>8507</v>
      </c>
      <c r="B2637" s="11" t="s">
        <v>8508</v>
      </c>
      <c r="C2637" s="157">
        <v>8866.2407618059224</v>
      </c>
      <c r="F2637" s="11" t="s">
        <v>4557</v>
      </c>
      <c r="G2637" s="11" t="s">
        <v>4558</v>
      </c>
      <c r="H2637" s="157">
        <v>10066.550663970413</v>
      </c>
    </row>
    <row r="2638" spans="1:8" x14ac:dyDescent="0.25">
      <c r="A2638" s="11" t="s">
        <v>2777</v>
      </c>
      <c r="B2638" s="11" t="s">
        <v>2778</v>
      </c>
      <c r="C2638" s="157">
        <v>10566.464453955252</v>
      </c>
      <c r="D2638" s="12"/>
      <c r="E2638" s="12"/>
      <c r="F2638" s="11" t="s">
        <v>4703</v>
      </c>
      <c r="G2638" s="11" t="s">
        <v>4704</v>
      </c>
      <c r="H2638" s="157">
        <v>6089.5806307218727</v>
      </c>
    </row>
    <row r="2639" spans="1:8" x14ac:dyDescent="0.25">
      <c r="A2639" s="11" t="s">
        <v>5139</v>
      </c>
      <c r="B2639" s="11" t="s">
        <v>5140</v>
      </c>
      <c r="C2639" s="157">
        <v>5473.3037752548671</v>
      </c>
      <c r="D2639" s="12"/>
      <c r="E2639" s="12"/>
      <c r="F2639" s="11" t="s">
        <v>4839</v>
      </c>
      <c r="G2639" s="11" t="s">
        <v>4840</v>
      </c>
      <c r="H2639" s="157">
        <v>7807.4612558935551</v>
      </c>
    </row>
    <row r="2640" spans="1:8" x14ac:dyDescent="0.25">
      <c r="A2640" s="11" t="s">
        <v>6393</v>
      </c>
      <c r="B2640" s="11" t="s">
        <v>6394</v>
      </c>
      <c r="C2640" s="157">
        <v>5946.5176601808007</v>
      </c>
      <c r="F2640" s="11" t="s">
        <v>4601</v>
      </c>
      <c r="G2640" s="11" t="s">
        <v>4602</v>
      </c>
      <c r="H2640" s="157">
        <v>5417.9874416749672</v>
      </c>
    </row>
    <row r="2641" spans="1:8" x14ac:dyDescent="0.25">
      <c r="A2641" s="11" t="s">
        <v>6395</v>
      </c>
      <c r="B2641" s="11" t="s">
        <v>6396</v>
      </c>
      <c r="C2641" s="157">
        <v>9693.6997865720969</v>
      </c>
      <c r="F2641" s="11" t="s">
        <v>4547</v>
      </c>
      <c r="G2641" s="11" t="s">
        <v>4548</v>
      </c>
      <c r="H2641" s="157">
        <v>7715.6288999626149</v>
      </c>
    </row>
    <row r="2642" spans="1:8" x14ac:dyDescent="0.25">
      <c r="A2642" s="11" t="s">
        <v>12067</v>
      </c>
      <c r="B2642" s="11" t="s">
        <v>12068</v>
      </c>
      <c r="C2642" s="157">
        <v>5273.0885500177055</v>
      </c>
      <c r="F2642" s="11" t="s">
        <v>4504</v>
      </c>
      <c r="G2642" s="11" t="s">
        <v>4505</v>
      </c>
      <c r="H2642" s="157">
        <v>14709.327294156461</v>
      </c>
    </row>
    <row r="2643" spans="1:8" x14ac:dyDescent="0.25">
      <c r="A2643" s="11" t="s">
        <v>14580</v>
      </c>
      <c r="B2643" s="11" t="s">
        <v>14581</v>
      </c>
      <c r="C2643" s="157">
        <v>5305.6405304831624</v>
      </c>
      <c r="F2643" s="11" t="s">
        <v>4517</v>
      </c>
      <c r="G2643" s="11" t="s">
        <v>4518</v>
      </c>
      <c r="H2643" s="157">
        <v>6568.901112757253</v>
      </c>
    </row>
    <row r="2644" spans="1:8" x14ac:dyDescent="0.25">
      <c r="A2644" s="11" t="s">
        <v>6397</v>
      </c>
      <c r="B2644" s="11" t="s">
        <v>6398</v>
      </c>
      <c r="C2644" s="157">
        <v>7488.0759637437568</v>
      </c>
      <c r="F2644" s="11" t="s">
        <v>4685</v>
      </c>
      <c r="G2644" s="11" t="s">
        <v>4686</v>
      </c>
      <c r="H2644" s="157">
        <v>3972.5901044603115</v>
      </c>
    </row>
    <row r="2645" spans="1:8" x14ac:dyDescent="0.25">
      <c r="A2645" s="11" t="s">
        <v>14284</v>
      </c>
      <c r="B2645" s="11" t="s">
        <v>14285</v>
      </c>
      <c r="C2645" s="157">
        <v>11704.212027602773</v>
      </c>
      <c r="F2645" s="11" t="s">
        <v>4393</v>
      </c>
      <c r="G2645" s="11" t="s">
        <v>4394</v>
      </c>
      <c r="H2645" s="157">
        <v>10431.25409672834</v>
      </c>
    </row>
    <row r="2646" spans="1:8" x14ac:dyDescent="0.25">
      <c r="A2646" s="11" t="s">
        <v>4539</v>
      </c>
      <c r="B2646" s="11" t="s">
        <v>4540</v>
      </c>
      <c r="C2646" s="157">
        <v>6028.1011626562113</v>
      </c>
      <c r="D2646" s="12"/>
      <c r="E2646" s="12"/>
      <c r="F2646" s="11" t="s">
        <v>4573</v>
      </c>
      <c r="G2646" s="11" t="s">
        <v>4574</v>
      </c>
      <c r="H2646" s="157">
        <v>10301.326328187224</v>
      </c>
    </row>
    <row r="2647" spans="1:8" x14ac:dyDescent="0.25">
      <c r="A2647" s="11" t="s">
        <v>13051</v>
      </c>
      <c r="B2647" s="11" t="s">
        <v>13052</v>
      </c>
      <c r="C2647" s="157">
        <v>11160.437171206249</v>
      </c>
      <c r="F2647" s="11" t="s">
        <v>4461</v>
      </c>
      <c r="G2647" s="11" t="s">
        <v>4462</v>
      </c>
      <c r="H2647" s="157">
        <v>7109.9481389858538</v>
      </c>
    </row>
    <row r="2648" spans="1:8" x14ac:dyDescent="0.25">
      <c r="A2648" s="11" t="s">
        <v>6399</v>
      </c>
      <c r="B2648" s="11" t="s">
        <v>6400</v>
      </c>
      <c r="C2648" s="157">
        <v>7413.3328278623994</v>
      </c>
      <c r="F2648" s="11" t="s">
        <v>4395</v>
      </c>
      <c r="G2648" s="11" t="s">
        <v>4396</v>
      </c>
      <c r="H2648" s="157">
        <v>5403.0819965957398</v>
      </c>
    </row>
    <row r="2649" spans="1:8" x14ac:dyDescent="0.25">
      <c r="A2649" s="11" t="s">
        <v>14286</v>
      </c>
      <c r="B2649" s="11" t="s">
        <v>14287</v>
      </c>
      <c r="C2649" s="157">
        <v>10835.480940832815</v>
      </c>
      <c r="F2649" s="11" t="s">
        <v>4535</v>
      </c>
      <c r="G2649" s="11" t="s">
        <v>4536</v>
      </c>
      <c r="H2649" s="157">
        <v>3799.4159515639553</v>
      </c>
    </row>
    <row r="2650" spans="1:8" x14ac:dyDescent="0.25">
      <c r="A2650" s="11" t="s">
        <v>7963</v>
      </c>
      <c r="B2650" s="11" t="s">
        <v>7964</v>
      </c>
      <c r="C2650" s="157">
        <v>6759.0949852607082</v>
      </c>
      <c r="F2650" s="11" t="s">
        <v>4541</v>
      </c>
      <c r="G2650" s="11" t="s">
        <v>4542</v>
      </c>
      <c r="H2650" s="157">
        <v>3705.1270329282484</v>
      </c>
    </row>
    <row r="2651" spans="1:8" x14ac:dyDescent="0.25">
      <c r="A2651" s="11" t="s">
        <v>8786</v>
      </c>
      <c r="B2651" s="11" t="s">
        <v>8787</v>
      </c>
      <c r="C2651" s="157">
        <v>11945.715067165464</v>
      </c>
      <c r="F2651" s="11" t="s">
        <v>4651</v>
      </c>
      <c r="G2651" s="11" t="s">
        <v>4652</v>
      </c>
      <c r="H2651" s="157">
        <v>4312.9142236423986</v>
      </c>
    </row>
    <row r="2652" spans="1:8" x14ac:dyDescent="0.25">
      <c r="A2652" s="11" t="s">
        <v>6045</v>
      </c>
      <c r="B2652" s="11" t="s">
        <v>6046</v>
      </c>
      <c r="C2652" s="157">
        <v>23878.984274791859</v>
      </c>
      <c r="F2652" s="11" t="s">
        <v>4545</v>
      </c>
      <c r="G2652" s="11" t="s">
        <v>4546</v>
      </c>
      <c r="H2652" s="157">
        <v>3173.331348584712</v>
      </c>
    </row>
    <row r="2653" spans="1:8" x14ac:dyDescent="0.25">
      <c r="A2653" s="11" t="s">
        <v>2779</v>
      </c>
      <c r="B2653" s="11" t="s">
        <v>2780</v>
      </c>
      <c r="C2653" s="157">
        <v>16184.858593233907</v>
      </c>
      <c r="D2653" s="12"/>
      <c r="E2653" s="12"/>
      <c r="F2653" s="11" t="s">
        <v>4453</v>
      </c>
      <c r="G2653" s="11" t="s">
        <v>4454</v>
      </c>
      <c r="H2653" s="157">
        <v>5763.3971693167396</v>
      </c>
    </row>
    <row r="2654" spans="1:8" x14ac:dyDescent="0.25">
      <c r="A2654" s="11" t="s">
        <v>9240</v>
      </c>
      <c r="B2654" s="11" t="s">
        <v>9241</v>
      </c>
      <c r="C2654" s="157">
        <v>10407.033370958568</v>
      </c>
      <c r="F2654" s="11" t="s">
        <v>4391</v>
      </c>
      <c r="G2654" s="11" t="s">
        <v>4392</v>
      </c>
      <c r="H2654" s="157">
        <v>2764.1717103993465</v>
      </c>
    </row>
    <row r="2655" spans="1:8" x14ac:dyDescent="0.25">
      <c r="A2655" s="11" t="s">
        <v>11470</v>
      </c>
      <c r="B2655" s="11" t="s">
        <v>11471</v>
      </c>
      <c r="C2655" s="157">
        <v>6543.2081599947524</v>
      </c>
      <c r="F2655" s="11" t="s">
        <v>4495</v>
      </c>
      <c r="G2655" s="11" t="s">
        <v>2936</v>
      </c>
      <c r="H2655" s="157">
        <v>2933.7244899478319</v>
      </c>
    </row>
    <row r="2656" spans="1:8" x14ac:dyDescent="0.25">
      <c r="A2656" s="11" t="s">
        <v>3426</v>
      </c>
      <c r="B2656" s="11" t="s">
        <v>3427</v>
      </c>
      <c r="C2656" s="157">
        <v>11974.216358688758</v>
      </c>
      <c r="D2656" s="12"/>
      <c r="E2656" s="12"/>
      <c r="F2656" s="11" t="s">
        <v>4336</v>
      </c>
      <c r="G2656" s="11" t="s">
        <v>4337</v>
      </c>
      <c r="H2656" s="157">
        <v>4537.2796906096337</v>
      </c>
    </row>
    <row r="2657" spans="1:8" x14ac:dyDescent="0.25">
      <c r="A2657" s="11" t="s">
        <v>7612</v>
      </c>
      <c r="B2657" s="11" t="s">
        <v>3427</v>
      </c>
      <c r="C2657" s="157">
        <v>9875.2232892126394</v>
      </c>
      <c r="F2657" s="11" t="s">
        <v>13580</v>
      </c>
      <c r="G2657" s="11" t="s">
        <v>13581</v>
      </c>
      <c r="H2657" s="157">
        <v>9223.2868774549497</v>
      </c>
    </row>
    <row r="2658" spans="1:8" x14ac:dyDescent="0.25">
      <c r="A2658" s="11" t="s">
        <v>10761</v>
      </c>
      <c r="B2658" s="11" t="s">
        <v>3427</v>
      </c>
      <c r="C2658" s="157">
        <v>6062.5952340588237</v>
      </c>
      <c r="F2658" s="11" t="s">
        <v>13564</v>
      </c>
      <c r="G2658" s="11" t="s">
        <v>4094</v>
      </c>
      <c r="H2658" s="157">
        <v>6238.6606207281866</v>
      </c>
    </row>
    <row r="2659" spans="1:8" x14ac:dyDescent="0.25">
      <c r="A2659" s="11" t="s">
        <v>9768</v>
      </c>
      <c r="B2659" s="11" t="s">
        <v>9769</v>
      </c>
      <c r="C2659" s="157">
        <v>5157.6891439222463</v>
      </c>
      <c r="F2659" s="11" t="s">
        <v>13723</v>
      </c>
      <c r="G2659" s="11" t="s">
        <v>13724</v>
      </c>
      <c r="H2659" s="157">
        <v>19797.222913501246</v>
      </c>
    </row>
    <row r="2660" spans="1:8" x14ac:dyDescent="0.25">
      <c r="A2660" s="11" t="s">
        <v>6713</v>
      </c>
      <c r="B2660" s="11" t="s">
        <v>6714</v>
      </c>
      <c r="C2660" s="157">
        <v>8642.1498832061698</v>
      </c>
      <c r="F2660" s="11" t="s">
        <v>13544</v>
      </c>
      <c r="G2660" s="11" t="s">
        <v>13545</v>
      </c>
      <c r="H2660" s="157">
        <v>10827.244927278211</v>
      </c>
    </row>
    <row r="2661" spans="1:8" x14ac:dyDescent="0.25">
      <c r="A2661" s="11" t="s">
        <v>13990</v>
      </c>
      <c r="B2661" s="11" t="s">
        <v>13991</v>
      </c>
      <c r="C2661" s="157">
        <v>13004.772143769182</v>
      </c>
      <c r="F2661" s="11" t="s">
        <v>13480</v>
      </c>
      <c r="G2661" s="11" t="s">
        <v>13481</v>
      </c>
      <c r="H2661" s="157">
        <v>7711.7108578869847</v>
      </c>
    </row>
    <row r="2662" spans="1:8" x14ac:dyDescent="0.25">
      <c r="A2662" s="11" t="s">
        <v>8788</v>
      </c>
      <c r="B2662" s="11" t="s">
        <v>8789</v>
      </c>
      <c r="C2662" s="157">
        <v>6453.2974707053063</v>
      </c>
      <c r="F2662" s="11" t="s">
        <v>13709</v>
      </c>
      <c r="G2662" s="11" t="s">
        <v>13710</v>
      </c>
      <c r="H2662" s="157">
        <v>14178.016157265301</v>
      </c>
    </row>
    <row r="2663" spans="1:8" x14ac:dyDescent="0.25">
      <c r="A2663" s="11" t="s">
        <v>12394</v>
      </c>
      <c r="B2663" s="11" t="s">
        <v>8789</v>
      </c>
      <c r="C2663" s="157">
        <v>9732.0672681878586</v>
      </c>
      <c r="F2663" s="11" t="s">
        <v>13704</v>
      </c>
      <c r="G2663" s="11" t="s">
        <v>5302</v>
      </c>
      <c r="H2663" s="157">
        <v>19555.759783195535</v>
      </c>
    </row>
    <row r="2664" spans="1:8" x14ac:dyDescent="0.25">
      <c r="A2664" s="11" t="s">
        <v>13053</v>
      </c>
      <c r="B2664" s="11" t="s">
        <v>8789</v>
      </c>
      <c r="C2664" s="157">
        <v>10546.919799733039</v>
      </c>
      <c r="F2664" s="11" t="s">
        <v>13510</v>
      </c>
      <c r="G2664" s="11" t="s">
        <v>13511</v>
      </c>
      <c r="H2664" s="157">
        <v>6980.2908895135033</v>
      </c>
    </row>
    <row r="2665" spans="1:8" x14ac:dyDescent="0.25">
      <c r="A2665" s="11" t="s">
        <v>13828</v>
      </c>
      <c r="B2665" s="11" t="s">
        <v>8789</v>
      </c>
      <c r="C2665" s="157">
        <v>27758.308073125136</v>
      </c>
      <c r="F2665" s="11" t="s">
        <v>13522</v>
      </c>
      <c r="G2665" s="11" t="s">
        <v>13523</v>
      </c>
      <c r="H2665" s="157">
        <v>8302.0299835650967</v>
      </c>
    </row>
    <row r="2666" spans="1:8" x14ac:dyDescent="0.25">
      <c r="A2666" s="11" t="s">
        <v>9770</v>
      </c>
      <c r="B2666" s="11" t="s">
        <v>9771</v>
      </c>
      <c r="C2666" s="157">
        <v>16504.80231742789</v>
      </c>
      <c r="F2666" s="11" t="s">
        <v>13652</v>
      </c>
      <c r="G2666" s="11" t="s">
        <v>11659</v>
      </c>
      <c r="H2666" s="157">
        <v>12753.728432131356</v>
      </c>
    </row>
    <row r="2667" spans="1:8" x14ac:dyDescent="0.25">
      <c r="A2667" s="11" t="s">
        <v>7415</v>
      </c>
      <c r="B2667" s="11" t="s">
        <v>7416</v>
      </c>
      <c r="C2667" s="157">
        <v>7878.4733268367145</v>
      </c>
      <c r="F2667" s="11" t="s">
        <v>13676</v>
      </c>
      <c r="G2667" s="11" t="s">
        <v>13677</v>
      </c>
      <c r="H2667" s="157">
        <v>12885.571276756804</v>
      </c>
    </row>
    <row r="2668" spans="1:8" x14ac:dyDescent="0.25">
      <c r="A2668" s="11" t="s">
        <v>14438</v>
      </c>
      <c r="B2668" s="11" t="s">
        <v>14439</v>
      </c>
      <c r="C2668" s="157">
        <v>11671.422896185382</v>
      </c>
      <c r="F2668" s="11" t="s">
        <v>13646</v>
      </c>
      <c r="G2668" s="11" t="s">
        <v>13647</v>
      </c>
      <c r="H2668" s="157">
        <v>11288.491303178111</v>
      </c>
    </row>
    <row r="2669" spans="1:8" x14ac:dyDescent="0.25">
      <c r="A2669" s="11" t="s">
        <v>12395</v>
      </c>
      <c r="B2669" s="11" t="s">
        <v>12396</v>
      </c>
      <c r="C2669" s="157">
        <v>9359.4700101438575</v>
      </c>
      <c r="F2669" s="11" t="s">
        <v>13494</v>
      </c>
      <c r="G2669" s="11" t="s">
        <v>13495</v>
      </c>
      <c r="H2669" s="157">
        <v>11274.81002052077</v>
      </c>
    </row>
    <row r="2670" spans="1:8" x14ac:dyDescent="0.25">
      <c r="A2670" s="11" t="s">
        <v>10169</v>
      </c>
      <c r="B2670" s="11" t="s">
        <v>10170</v>
      </c>
      <c r="C2670" s="157">
        <v>6628.3727366535522</v>
      </c>
      <c r="F2670" s="11" t="s">
        <v>13553</v>
      </c>
      <c r="G2670" s="11" t="s">
        <v>13554</v>
      </c>
      <c r="H2670" s="157">
        <v>27986.241467126412</v>
      </c>
    </row>
    <row r="2671" spans="1:8" x14ac:dyDescent="0.25">
      <c r="A2671" s="11" t="s">
        <v>2781</v>
      </c>
      <c r="B2671" s="11" t="s">
        <v>2782</v>
      </c>
      <c r="C2671" s="157">
        <v>7826.5110994858323</v>
      </c>
      <c r="D2671" s="12"/>
      <c r="E2671" s="12"/>
      <c r="F2671" s="11" t="s">
        <v>13700</v>
      </c>
      <c r="G2671" s="11" t="s">
        <v>13701</v>
      </c>
      <c r="H2671" s="157">
        <v>14193.509031447113</v>
      </c>
    </row>
    <row r="2672" spans="1:8" x14ac:dyDescent="0.25">
      <c r="A2672" s="11" t="s">
        <v>10171</v>
      </c>
      <c r="B2672" s="11" t="s">
        <v>10172</v>
      </c>
      <c r="C2672" s="157">
        <v>7265.8218632600283</v>
      </c>
      <c r="F2672" s="11" t="s">
        <v>13602</v>
      </c>
      <c r="G2672" s="11" t="s">
        <v>13603</v>
      </c>
      <c r="H2672" s="157">
        <v>8544.6061522134696</v>
      </c>
    </row>
    <row r="2673" spans="1:8" x14ac:dyDescent="0.25">
      <c r="A2673" s="11" t="s">
        <v>8132</v>
      </c>
      <c r="B2673" s="11" t="s">
        <v>8133</v>
      </c>
      <c r="C2673" s="157">
        <v>6782.0809975191451</v>
      </c>
      <c r="F2673" s="11" t="s">
        <v>13486</v>
      </c>
      <c r="G2673" s="11" t="s">
        <v>13487</v>
      </c>
      <c r="H2673" s="157">
        <v>10603.451486138945</v>
      </c>
    </row>
    <row r="2674" spans="1:8" x14ac:dyDescent="0.25">
      <c r="A2674" s="11" t="s">
        <v>8134</v>
      </c>
      <c r="B2674" s="11" t="s">
        <v>8135</v>
      </c>
      <c r="C2674" s="157">
        <v>4153.9269730710566</v>
      </c>
      <c r="F2674" s="11" t="s">
        <v>13632</v>
      </c>
      <c r="G2674" s="11" t="s">
        <v>13633</v>
      </c>
      <c r="H2674" s="157">
        <v>11767.718921548712</v>
      </c>
    </row>
    <row r="2675" spans="1:8" x14ac:dyDescent="0.25">
      <c r="A2675" s="11" t="s">
        <v>8790</v>
      </c>
      <c r="B2675" s="11" t="s">
        <v>8791</v>
      </c>
      <c r="C2675" s="157">
        <v>6503.5310339120169</v>
      </c>
      <c r="F2675" s="11" t="s">
        <v>13674</v>
      </c>
      <c r="G2675" s="11" t="s">
        <v>13675</v>
      </c>
      <c r="H2675" s="157">
        <v>19735.241947721388</v>
      </c>
    </row>
    <row r="2676" spans="1:8" x14ac:dyDescent="0.25">
      <c r="A2676" s="11" t="s">
        <v>10762</v>
      </c>
      <c r="B2676" s="11" t="s">
        <v>10763</v>
      </c>
      <c r="C2676" s="157">
        <v>3873.2064355202965</v>
      </c>
      <c r="F2676" s="11" t="s">
        <v>13738</v>
      </c>
      <c r="G2676" s="11" t="s">
        <v>13739</v>
      </c>
      <c r="H2676" s="157">
        <v>7272.694155363195</v>
      </c>
    </row>
    <row r="2677" spans="1:8" x14ac:dyDescent="0.25">
      <c r="A2677" s="11" t="s">
        <v>10173</v>
      </c>
      <c r="B2677" s="11" t="s">
        <v>10174</v>
      </c>
      <c r="C2677" s="157">
        <v>3798.0024921882341</v>
      </c>
      <c r="F2677" s="11" t="s">
        <v>13721</v>
      </c>
      <c r="G2677" s="11" t="s">
        <v>13722</v>
      </c>
      <c r="H2677" s="157">
        <v>21382.658597498488</v>
      </c>
    </row>
    <row r="2678" spans="1:8" x14ac:dyDescent="0.25">
      <c r="A2678" s="11" t="s">
        <v>12069</v>
      </c>
      <c r="B2678" s="11" t="s">
        <v>12070</v>
      </c>
      <c r="C2678" s="157">
        <v>9274.6633272522813</v>
      </c>
      <c r="F2678" s="11" t="s">
        <v>13735</v>
      </c>
      <c r="G2678" s="11" t="s">
        <v>5462</v>
      </c>
      <c r="H2678" s="157">
        <v>28096.530363901362</v>
      </c>
    </row>
    <row r="2679" spans="1:8" x14ac:dyDescent="0.25">
      <c r="A2679" s="11" t="s">
        <v>11472</v>
      </c>
      <c r="B2679" s="11" t="s">
        <v>11473</v>
      </c>
      <c r="C2679" s="157">
        <v>6066.5555350539307</v>
      </c>
      <c r="F2679" s="11" t="s">
        <v>13529</v>
      </c>
      <c r="G2679" s="11" t="s">
        <v>13530</v>
      </c>
      <c r="H2679" s="157">
        <v>29631.0528676904</v>
      </c>
    </row>
    <row r="2680" spans="1:8" x14ac:dyDescent="0.25">
      <c r="A2680" s="11" t="s">
        <v>12800</v>
      </c>
      <c r="B2680" s="11" t="s">
        <v>12801</v>
      </c>
      <c r="C2680" s="157">
        <v>9614.0770480962237</v>
      </c>
      <c r="F2680" s="11" t="s">
        <v>13740</v>
      </c>
      <c r="G2680" s="11" t="s">
        <v>13741</v>
      </c>
      <c r="H2680" s="157">
        <v>8677.9190815997445</v>
      </c>
    </row>
    <row r="2681" spans="1:8" x14ac:dyDescent="0.25">
      <c r="A2681" s="11" t="s">
        <v>3672</v>
      </c>
      <c r="B2681" s="11" t="s">
        <v>3673</v>
      </c>
      <c r="C2681" s="157">
        <v>9496.0639473055544</v>
      </c>
      <c r="D2681" s="12"/>
      <c r="E2681" s="12"/>
      <c r="F2681" s="11" t="s">
        <v>13725</v>
      </c>
      <c r="G2681" s="11" t="s">
        <v>13726</v>
      </c>
      <c r="H2681" s="157">
        <v>9437.3647496059293</v>
      </c>
    </row>
    <row r="2682" spans="1:8" x14ac:dyDescent="0.25">
      <c r="A2682" s="11" t="s">
        <v>9242</v>
      </c>
      <c r="B2682" s="11" t="s">
        <v>9243</v>
      </c>
      <c r="C2682" s="157">
        <v>2744.7282180612974</v>
      </c>
      <c r="F2682" s="11" t="s">
        <v>13705</v>
      </c>
      <c r="G2682" s="11" t="s">
        <v>13706</v>
      </c>
      <c r="H2682" s="157">
        <v>16846.432660965391</v>
      </c>
    </row>
    <row r="2683" spans="1:8" x14ac:dyDescent="0.25">
      <c r="A2683" s="11" t="s">
        <v>10175</v>
      </c>
      <c r="B2683" s="11" t="s">
        <v>10176</v>
      </c>
      <c r="C2683" s="157">
        <v>7062.8011426089834</v>
      </c>
      <c r="F2683" s="11" t="s">
        <v>13597</v>
      </c>
      <c r="G2683" s="11" t="s">
        <v>13598</v>
      </c>
      <c r="H2683" s="157">
        <v>23686.92536603492</v>
      </c>
    </row>
    <row r="2684" spans="1:8" x14ac:dyDescent="0.25">
      <c r="A2684" s="11" t="s">
        <v>6401</v>
      </c>
      <c r="B2684" s="11" t="s">
        <v>6402</v>
      </c>
      <c r="C2684" s="157">
        <v>5950.7211428685596</v>
      </c>
      <c r="F2684" s="11" t="s">
        <v>13758</v>
      </c>
      <c r="G2684" s="11" t="s">
        <v>13759</v>
      </c>
      <c r="H2684" s="157">
        <v>4043.3807930563917</v>
      </c>
    </row>
    <row r="2685" spans="1:8" x14ac:dyDescent="0.25">
      <c r="A2685" s="11" t="s">
        <v>7812</v>
      </c>
      <c r="B2685" s="11" t="s">
        <v>7813</v>
      </c>
      <c r="C2685" s="157">
        <v>8298.7389869276685</v>
      </c>
      <c r="F2685" s="11" t="s">
        <v>13690</v>
      </c>
      <c r="G2685" s="11" t="s">
        <v>13691</v>
      </c>
      <c r="H2685" s="157">
        <v>15251.097907538417</v>
      </c>
    </row>
    <row r="2686" spans="1:8" x14ac:dyDescent="0.25">
      <c r="A2686" s="11" t="s">
        <v>9772</v>
      </c>
      <c r="B2686" s="11" t="s">
        <v>9773</v>
      </c>
      <c r="C2686" s="157">
        <v>11674.156885794595</v>
      </c>
      <c r="F2686" s="11" t="s">
        <v>13496</v>
      </c>
      <c r="G2686" s="11" t="s">
        <v>13497</v>
      </c>
      <c r="H2686" s="157">
        <v>12353.457060587743</v>
      </c>
    </row>
    <row r="2687" spans="1:8" x14ac:dyDescent="0.25">
      <c r="A2687" s="11" t="s">
        <v>4541</v>
      </c>
      <c r="B2687" s="11" t="s">
        <v>4542</v>
      </c>
      <c r="C2687" s="157">
        <v>3705.1270329282484</v>
      </c>
      <c r="D2687" s="12"/>
      <c r="E2687" s="12"/>
      <c r="F2687" s="11" t="s">
        <v>13660</v>
      </c>
      <c r="G2687" s="11" t="s">
        <v>13661</v>
      </c>
      <c r="H2687" s="157">
        <v>6467.7032943579525</v>
      </c>
    </row>
    <row r="2688" spans="1:8" x14ac:dyDescent="0.25">
      <c r="A2688" s="11" t="s">
        <v>3147</v>
      </c>
      <c r="B2688" s="11" t="s">
        <v>3148</v>
      </c>
      <c r="C2688" s="157">
        <v>11985.506033769117</v>
      </c>
      <c r="D2688" s="12"/>
      <c r="E2688" s="12"/>
      <c r="F2688" s="11" t="s">
        <v>13616</v>
      </c>
      <c r="G2688" s="11" t="s">
        <v>13617</v>
      </c>
      <c r="H2688" s="157">
        <v>6842.6657790763857</v>
      </c>
    </row>
    <row r="2689" spans="1:8" x14ac:dyDescent="0.25">
      <c r="A2689" s="11" t="s">
        <v>5665</v>
      </c>
      <c r="B2689" s="11" t="s">
        <v>5666</v>
      </c>
      <c r="C2689" s="157">
        <v>11287.963980409748</v>
      </c>
      <c r="F2689" s="11" t="s">
        <v>13642</v>
      </c>
      <c r="G2689" s="11" t="s">
        <v>13643</v>
      </c>
      <c r="H2689" s="157">
        <v>11194.465095838994</v>
      </c>
    </row>
    <row r="2690" spans="1:8" x14ac:dyDescent="0.25">
      <c r="A2690" s="11" t="s">
        <v>3428</v>
      </c>
      <c r="B2690" s="11" t="s">
        <v>3429</v>
      </c>
      <c r="C2690" s="157">
        <v>3652.2127405824044</v>
      </c>
      <c r="D2690" s="12"/>
      <c r="E2690" s="12"/>
      <c r="F2690" s="11" t="s">
        <v>13686</v>
      </c>
      <c r="G2690" s="11" t="s">
        <v>13687</v>
      </c>
      <c r="H2690" s="157">
        <v>6495.0299066793368</v>
      </c>
    </row>
    <row r="2691" spans="1:8" x14ac:dyDescent="0.25">
      <c r="A2691" s="11" t="s">
        <v>5141</v>
      </c>
      <c r="B2691" s="11" t="s">
        <v>5142</v>
      </c>
      <c r="C2691" s="157">
        <v>14752.543144086727</v>
      </c>
      <c r="D2691" s="12"/>
      <c r="E2691" s="12"/>
      <c r="F2691" s="11" t="s">
        <v>13524</v>
      </c>
      <c r="G2691" s="11" t="s">
        <v>13525</v>
      </c>
      <c r="H2691" s="157">
        <v>10131.261784367889</v>
      </c>
    </row>
    <row r="2692" spans="1:8" x14ac:dyDescent="0.25">
      <c r="A2692" s="11" t="s">
        <v>7417</v>
      </c>
      <c r="B2692" s="11" t="s">
        <v>7418</v>
      </c>
      <c r="C2692" s="157">
        <v>5215.1019672330349</v>
      </c>
      <c r="F2692" s="11" t="s">
        <v>13601</v>
      </c>
      <c r="G2692" s="11" t="s">
        <v>12648</v>
      </c>
      <c r="H2692" s="157">
        <v>6711.6253121175059</v>
      </c>
    </row>
    <row r="2693" spans="1:8" x14ac:dyDescent="0.25">
      <c r="A2693" s="11" t="s">
        <v>8319</v>
      </c>
      <c r="B2693" s="11" t="s">
        <v>8320</v>
      </c>
      <c r="C2693" s="157">
        <v>4328.1252603561761</v>
      </c>
      <c r="F2693" s="11" t="s">
        <v>13482</v>
      </c>
      <c r="G2693" s="11" t="s">
        <v>13483</v>
      </c>
      <c r="H2693" s="157">
        <v>13805.079479197591</v>
      </c>
    </row>
    <row r="2694" spans="1:8" x14ac:dyDescent="0.25">
      <c r="A2694" s="11" t="s">
        <v>5667</v>
      </c>
      <c r="B2694" s="11" t="s">
        <v>5668</v>
      </c>
      <c r="C2694" s="157">
        <v>13870.589038171425</v>
      </c>
      <c r="F2694" s="11" t="s">
        <v>13664</v>
      </c>
      <c r="G2694" s="11" t="s">
        <v>13665</v>
      </c>
      <c r="H2694" s="157">
        <v>8395.6107863233847</v>
      </c>
    </row>
    <row r="2695" spans="1:8" x14ac:dyDescent="0.25">
      <c r="A2695" s="11" t="s">
        <v>13361</v>
      </c>
      <c r="B2695" s="11" t="s">
        <v>13362</v>
      </c>
      <c r="C2695" s="157">
        <v>7814.7525821614172</v>
      </c>
      <c r="F2695" s="11" t="s">
        <v>13546</v>
      </c>
      <c r="G2695" s="11" t="s">
        <v>10636</v>
      </c>
      <c r="H2695" s="157">
        <v>4352.3272642310849</v>
      </c>
    </row>
    <row r="2696" spans="1:8" x14ac:dyDescent="0.25">
      <c r="A2696" s="11" t="s">
        <v>14288</v>
      </c>
      <c r="B2696" s="11" t="s">
        <v>14289</v>
      </c>
      <c r="C2696" s="157">
        <v>14177.936409581773</v>
      </c>
      <c r="F2696" s="11" t="s">
        <v>13640</v>
      </c>
      <c r="G2696" s="11" t="s">
        <v>13641</v>
      </c>
      <c r="H2696" s="157">
        <v>11884.339457804384</v>
      </c>
    </row>
    <row r="2697" spans="1:8" x14ac:dyDescent="0.25">
      <c r="A2697" s="11" t="s">
        <v>11474</v>
      </c>
      <c r="B2697" s="11" t="s">
        <v>11475</v>
      </c>
      <c r="C2697" s="157">
        <v>4903.833180532738</v>
      </c>
      <c r="F2697" s="11" t="s">
        <v>13670</v>
      </c>
      <c r="G2697" s="11" t="s">
        <v>13671</v>
      </c>
      <c r="H2697" s="157">
        <v>9289.6512530344626</v>
      </c>
    </row>
    <row r="2698" spans="1:8" x14ac:dyDescent="0.25">
      <c r="A2698" s="11" t="s">
        <v>10764</v>
      </c>
      <c r="B2698" s="11" t="s">
        <v>10765</v>
      </c>
      <c r="C2698" s="157">
        <v>23302.395727735722</v>
      </c>
      <c r="F2698" s="11" t="s">
        <v>13678</v>
      </c>
      <c r="G2698" s="11" t="s">
        <v>13679</v>
      </c>
      <c r="H2698" s="157">
        <v>6614.4636079362572</v>
      </c>
    </row>
    <row r="2699" spans="1:8" x14ac:dyDescent="0.25">
      <c r="A2699" s="11" t="s">
        <v>5143</v>
      </c>
      <c r="B2699" s="11" t="s">
        <v>5144</v>
      </c>
      <c r="C2699" s="157">
        <v>5657.9973537478363</v>
      </c>
      <c r="D2699" s="12"/>
      <c r="E2699" s="12"/>
      <c r="F2699" s="11" t="s">
        <v>13565</v>
      </c>
      <c r="G2699" s="11" t="s">
        <v>13566</v>
      </c>
      <c r="H2699" s="157">
        <v>11522.869790012266</v>
      </c>
    </row>
    <row r="2700" spans="1:8" x14ac:dyDescent="0.25">
      <c r="A2700" s="11" t="s">
        <v>11476</v>
      </c>
      <c r="B2700" s="11" t="s">
        <v>11477</v>
      </c>
      <c r="C2700" s="157">
        <v>5191.0061417330608</v>
      </c>
      <c r="F2700" s="11" t="s">
        <v>13528</v>
      </c>
      <c r="G2700" s="11" t="s">
        <v>3333</v>
      </c>
      <c r="H2700" s="157">
        <v>5129.4540542342875</v>
      </c>
    </row>
    <row r="2701" spans="1:8" x14ac:dyDescent="0.25">
      <c r="A2701" s="11" t="s">
        <v>12635</v>
      </c>
      <c r="B2701" s="11" t="s">
        <v>12636</v>
      </c>
      <c r="C2701" s="157">
        <v>5353.17949445047</v>
      </c>
      <c r="F2701" s="11" t="s">
        <v>13760</v>
      </c>
      <c r="G2701" s="11" t="s">
        <v>13761</v>
      </c>
      <c r="H2701" s="157">
        <v>8893.3394275755854</v>
      </c>
    </row>
    <row r="2702" spans="1:8" x14ac:dyDescent="0.25">
      <c r="A2702" s="11" t="s">
        <v>4543</v>
      </c>
      <c r="B2702" s="11" t="s">
        <v>4544</v>
      </c>
      <c r="C2702" s="157">
        <v>11076.785763064949</v>
      </c>
      <c r="D2702" s="12"/>
      <c r="E2702" s="12"/>
      <c r="F2702" s="11" t="s">
        <v>13732</v>
      </c>
      <c r="G2702" s="11" t="s">
        <v>8621</v>
      </c>
      <c r="H2702" s="157">
        <v>24462.467284138846</v>
      </c>
    </row>
    <row r="2703" spans="1:8" x14ac:dyDescent="0.25">
      <c r="A2703" s="11" t="s">
        <v>10766</v>
      </c>
      <c r="B2703" s="11" t="s">
        <v>10767</v>
      </c>
      <c r="C2703" s="157">
        <v>8053.7390516308205</v>
      </c>
      <c r="F2703" s="11" t="s">
        <v>13733</v>
      </c>
      <c r="G2703" s="11" t="s">
        <v>13734</v>
      </c>
      <c r="H2703" s="157">
        <v>13685.765744020831</v>
      </c>
    </row>
    <row r="2704" spans="1:8" x14ac:dyDescent="0.25">
      <c r="A2704" s="11" t="s">
        <v>5145</v>
      </c>
      <c r="B2704" s="11" t="s">
        <v>5146</v>
      </c>
      <c r="C2704" s="157">
        <v>3403.2255983450946</v>
      </c>
      <c r="D2704" s="12"/>
      <c r="E2704" s="12"/>
      <c r="F2704" s="11" t="s">
        <v>13610</v>
      </c>
      <c r="G2704" s="11" t="s">
        <v>13611</v>
      </c>
      <c r="H2704" s="157">
        <v>8411.0210323991578</v>
      </c>
    </row>
    <row r="2705" spans="1:8" x14ac:dyDescent="0.25">
      <c r="A2705" s="11" t="s">
        <v>11478</v>
      </c>
      <c r="B2705" s="11" t="s">
        <v>11479</v>
      </c>
      <c r="C2705" s="157">
        <v>12799.799392401384</v>
      </c>
      <c r="F2705" s="11" t="s">
        <v>13576</v>
      </c>
      <c r="G2705" s="11" t="s">
        <v>13577</v>
      </c>
      <c r="H2705" s="157">
        <v>21077.670375726149</v>
      </c>
    </row>
    <row r="2706" spans="1:8" x14ac:dyDescent="0.25">
      <c r="A2706" s="11" t="s">
        <v>5147</v>
      </c>
      <c r="B2706" s="11" t="s">
        <v>5148</v>
      </c>
      <c r="C2706" s="157">
        <v>2419.7726924632607</v>
      </c>
      <c r="D2706" s="12"/>
      <c r="E2706" s="12"/>
      <c r="F2706" s="11" t="s">
        <v>13715</v>
      </c>
      <c r="G2706" s="11" t="s">
        <v>5332</v>
      </c>
      <c r="H2706" s="157">
        <v>7198.1928461909774</v>
      </c>
    </row>
    <row r="2707" spans="1:8" x14ac:dyDescent="0.25">
      <c r="A2707" s="11" t="s">
        <v>3430</v>
      </c>
      <c r="B2707" s="11" t="s">
        <v>3431</v>
      </c>
      <c r="C2707" s="157">
        <v>19669.021085569806</v>
      </c>
      <c r="D2707" s="12"/>
      <c r="E2707" s="12"/>
      <c r="F2707" s="11" t="s">
        <v>13666</v>
      </c>
      <c r="G2707" s="11" t="s">
        <v>13667</v>
      </c>
      <c r="H2707" s="157">
        <v>13373.842655737481</v>
      </c>
    </row>
    <row r="2708" spans="1:8" x14ac:dyDescent="0.25">
      <c r="A2708" s="11" t="s">
        <v>3674</v>
      </c>
      <c r="B2708" s="11" t="s">
        <v>3675</v>
      </c>
      <c r="C2708" s="157">
        <v>8995.0016332351042</v>
      </c>
      <c r="D2708" s="12"/>
      <c r="E2708" s="12"/>
      <c r="F2708" s="11" t="s">
        <v>13533</v>
      </c>
      <c r="G2708" s="11" t="s">
        <v>13534</v>
      </c>
      <c r="H2708" s="157">
        <v>18541.60871020507</v>
      </c>
    </row>
    <row r="2709" spans="1:8" x14ac:dyDescent="0.25">
      <c r="A2709" s="11" t="s">
        <v>3880</v>
      </c>
      <c r="B2709" s="11" t="s">
        <v>3881</v>
      </c>
      <c r="C2709" s="157">
        <v>5530.7612764373653</v>
      </c>
      <c r="D2709" s="12"/>
      <c r="E2709" s="12"/>
      <c r="F2709" s="11" t="s">
        <v>13627</v>
      </c>
      <c r="G2709" s="11" t="s">
        <v>13628</v>
      </c>
      <c r="H2709" s="157">
        <v>5638.7618099979627</v>
      </c>
    </row>
    <row r="2710" spans="1:8" x14ac:dyDescent="0.25">
      <c r="A2710" s="11" t="s">
        <v>8509</v>
      </c>
      <c r="B2710" s="11" t="s">
        <v>8510</v>
      </c>
      <c r="C2710" s="157">
        <v>4940.3123771976707</v>
      </c>
      <c r="F2710" s="11" t="s">
        <v>13754</v>
      </c>
      <c r="G2710" s="11" t="s">
        <v>13755</v>
      </c>
      <c r="H2710" s="157">
        <v>7429.4340336117402</v>
      </c>
    </row>
    <row r="2711" spans="1:8" x14ac:dyDescent="0.25">
      <c r="A2711" s="11" t="s">
        <v>7965</v>
      </c>
      <c r="B2711" s="11" t="s">
        <v>7966</v>
      </c>
      <c r="C2711" s="157">
        <v>45955.341881582426</v>
      </c>
      <c r="F2711" s="11" t="s">
        <v>13547</v>
      </c>
      <c r="G2711" s="11" t="s">
        <v>13548</v>
      </c>
      <c r="H2711" s="157">
        <v>4300.4091669611826</v>
      </c>
    </row>
    <row r="2712" spans="1:8" x14ac:dyDescent="0.25">
      <c r="A2712" s="11" t="s">
        <v>2945</v>
      </c>
      <c r="B2712" s="11" t="s">
        <v>2946</v>
      </c>
      <c r="C2712" s="157">
        <v>20084.637977423768</v>
      </c>
      <c r="D2712" s="12"/>
      <c r="E2712" s="12"/>
      <c r="F2712" s="11" t="s">
        <v>13504</v>
      </c>
      <c r="G2712" s="11" t="s">
        <v>13505</v>
      </c>
      <c r="H2712" s="157">
        <v>7127.1256756640223</v>
      </c>
    </row>
    <row r="2713" spans="1:8" x14ac:dyDescent="0.25">
      <c r="A2713" s="11" t="s">
        <v>7814</v>
      </c>
      <c r="B2713" s="11" t="s">
        <v>7815</v>
      </c>
      <c r="C2713" s="157">
        <v>25473.12211307442</v>
      </c>
      <c r="F2713" s="11" t="s">
        <v>13622</v>
      </c>
      <c r="G2713" s="11" t="s">
        <v>13623</v>
      </c>
      <c r="H2713" s="157">
        <v>7525.4308034085007</v>
      </c>
    </row>
    <row r="2714" spans="1:8" x14ac:dyDescent="0.25">
      <c r="A2714" s="11" t="s">
        <v>5669</v>
      </c>
      <c r="B2714" s="11" t="s">
        <v>5670</v>
      </c>
      <c r="C2714" s="157">
        <v>18411.132411753966</v>
      </c>
      <c r="F2714" s="11" t="s">
        <v>13742</v>
      </c>
      <c r="G2714" s="11" t="s">
        <v>13743</v>
      </c>
      <c r="H2714" s="157">
        <v>21788.576800910891</v>
      </c>
    </row>
    <row r="2715" spans="1:8" x14ac:dyDescent="0.25">
      <c r="A2715" s="11" t="s">
        <v>9774</v>
      </c>
      <c r="B2715" s="11" t="s">
        <v>9775</v>
      </c>
      <c r="C2715" s="157">
        <v>2750.1813080476986</v>
      </c>
      <c r="F2715" s="11" t="s">
        <v>13694</v>
      </c>
      <c r="G2715" s="11" t="s">
        <v>13695</v>
      </c>
      <c r="H2715" s="157">
        <v>3533.1218575913636</v>
      </c>
    </row>
    <row r="2716" spans="1:8" x14ac:dyDescent="0.25">
      <c r="A2716" s="11" t="s">
        <v>13054</v>
      </c>
      <c r="B2716" s="11" t="s">
        <v>13055</v>
      </c>
      <c r="C2716" s="157">
        <v>3997.6605569955145</v>
      </c>
      <c r="F2716" s="11" t="s">
        <v>13568</v>
      </c>
      <c r="G2716" s="11" t="s">
        <v>13569</v>
      </c>
      <c r="H2716" s="157">
        <v>28423.880067100279</v>
      </c>
    </row>
    <row r="2717" spans="1:8" x14ac:dyDescent="0.25">
      <c r="A2717" s="11" t="s">
        <v>8792</v>
      </c>
      <c r="B2717" s="11" t="s">
        <v>8793</v>
      </c>
      <c r="C2717" s="157">
        <v>8480.8838368321849</v>
      </c>
      <c r="F2717" s="11" t="s">
        <v>13680</v>
      </c>
      <c r="G2717" s="11" t="s">
        <v>13681</v>
      </c>
      <c r="H2717" s="157">
        <v>3141.1895496064894</v>
      </c>
    </row>
    <row r="2718" spans="1:8" x14ac:dyDescent="0.25">
      <c r="A2718" s="11" t="s">
        <v>5671</v>
      </c>
      <c r="B2718" s="11" t="s">
        <v>5672</v>
      </c>
      <c r="C2718" s="157">
        <v>7711.054774696905</v>
      </c>
      <c r="F2718" s="11" t="s">
        <v>13653</v>
      </c>
      <c r="G2718" s="11" t="s">
        <v>13654</v>
      </c>
      <c r="H2718" s="157">
        <v>13660.065542636012</v>
      </c>
    </row>
    <row r="2719" spans="1:8" x14ac:dyDescent="0.25">
      <c r="A2719" s="11" t="s">
        <v>7223</v>
      </c>
      <c r="B2719" s="11" t="s">
        <v>7224</v>
      </c>
      <c r="C2719" s="157">
        <v>7209.7521266563544</v>
      </c>
      <c r="F2719" s="11" t="s">
        <v>13626</v>
      </c>
      <c r="G2719" s="11" t="s">
        <v>13122</v>
      </c>
      <c r="H2719" s="157">
        <v>9850.9896472717937</v>
      </c>
    </row>
    <row r="2720" spans="1:8" x14ac:dyDescent="0.25">
      <c r="A2720" s="11" t="s">
        <v>12397</v>
      </c>
      <c r="B2720" s="11" t="s">
        <v>12398</v>
      </c>
      <c r="C2720" s="157">
        <v>6150.0173416946764</v>
      </c>
      <c r="F2720" s="11" t="s">
        <v>13570</v>
      </c>
      <c r="G2720" s="11" t="s">
        <v>13571</v>
      </c>
      <c r="H2720" s="157">
        <v>20159.172493049919</v>
      </c>
    </row>
    <row r="2721" spans="1:8" x14ac:dyDescent="0.25">
      <c r="A2721" s="11" t="s">
        <v>6047</v>
      </c>
      <c r="B2721" s="11" t="s">
        <v>6048</v>
      </c>
      <c r="C2721" s="157">
        <v>15751.353658614375</v>
      </c>
      <c r="F2721" s="11" t="s">
        <v>13520</v>
      </c>
      <c r="G2721" s="11" t="s">
        <v>13521</v>
      </c>
      <c r="H2721" s="157">
        <v>15284.730470445558</v>
      </c>
    </row>
    <row r="2722" spans="1:8" x14ac:dyDescent="0.25">
      <c r="A2722" s="11" t="s">
        <v>5149</v>
      </c>
      <c r="B2722" s="11" t="s">
        <v>5150</v>
      </c>
      <c r="C2722" s="157">
        <v>6540.4948468357352</v>
      </c>
      <c r="D2722" s="12"/>
      <c r="E2722" s="12"/>
      <c r="F2722" s="11" t="s">
        <v>13634</v>
      </c>
      <c r="G2722" s="11" t="s">
        <v>13635</v>
      </c>
      <c r="H2722" s="157">
        <v>13717.58617793245</v>
      </c>
    </row>
    <row r="2723" spans="1:8" x14ac:dyDescent="0.25">
      <c r="A2723" s="11" t="s">
        <v>12071</v>
      </c>
      <c r="B2723" s="11" t="s">
        <v>12072</v>
      </c>
      <c r="C2723" s="157">
        <v>58928.494757048837</v>
      </c>
      <c r="F2723" s="11" t="s">
        <v>13672</v>
      </c>
      <c r="G2723" s="11" t="s">
        <v>13673</v>
      </c>
      <c r="H2723" s="157">
        <v>5786.3099335808211</v>
      </c>
    </row>
    <row r="2724" spans="1:8" x14ac:dyDescent="0.25">
      <c r="A2724" s="11" t="s">
        <v>10768</v>
      </c>
      <c r="B2724" s="11" t="s">
        <v>10769</v>
      </c>
      <c r="C2724" s="157">
        <v>6937.7071507141964</v>
      </c>
      <c r="F2724" s="11" t="s">
        <v>13561</v>
      </c>
      <c r="G2724" s="11" t="s">
        <v>13562</v>
      </c>
      <c r="H2724" s="157">
        <v>5113.092376384564</v>
      </c>
    </row>
    <row r="2725" spans="1:8" x14ac:dyDescent="0.25">
      <c r="A2725" s="11" t="s">
        <v>5151</v>
      </c>
      <c r="B2725" s="11" t="s">
        <v>5152</v>
      </c>
      <c r="C2725" s="157">
        <v>7699.7198923313608</v>
      </c>
      <c r="D2725" s="12"/>
      <c r="E2725" s="12"/>
      <c r="F2725" s="11" t="s">
        <v>13574</v>
      </c>
      <c r="G2725" s="11" t="s">
        <v>13575</v>
      </c>
      <c r="H2725" s="157">
        <v>5780.8670202684971</v>
      </c>
    </row>
    <row r="2726" spans="1:8" x14ac:dyDescent="0.25">
      <c r="A2726" s="11" t="s">
        <v>9244</v>
      </c>
      <c r="B2726" s="11" t="s">
        <v>9245</v>
      </c>
      <c r="C2726" s="157">
        <v>4102.6439514908398</v>
      </c>
      <c r="F2726" s="11" t="s">
        <v>13744</v>
      </c>
      <c r="G2726" s="11" t="s">
        <v>13745</v>
      </c>
      <c r="H2726" s="157">
        <v>22507.626748972194</v>
      </c>
    </row>
    <row r="2727" spans="1:8" x14ac:dyDescent="0.25">
      <c r="A2727" s="11" t="s">
        <v>14092</v>
      </c>
      <c r="B2727" s="11" t="s">
        <v>14093</v>
      </c>
      <c r="C2727" s="157">
        <v>17051.176882655775</v>
      </c>
      <c r="F2727" s="11" t="s">
        <v>13648</v>
      </c>
      <c r="G2727" s="11" t="s">
        <v>13649</v>
      </c>
      <c r="H2727" s="157">
        <v>4291.895745298878</v>
      </c>
    </row>
    <row r="2728" spans="1:8" x14ac:dyDescent="0.25">
      <c r="A2728" s="11" t="s">
        <v>4135</v>
      </c>
      <c r="B2728" s="11" t="s">
        <v>4136</v>
      </c>
      <c r="C2728" s="157">
        <v>13609.799446930394</v>
      </c>
      <c r="D2728" s="12"/>
      <c r="E2728" s="12"/>
      <c r="F2728" s="11" t="s">
        <v>13719</v>
      </c>
      <c r="G2728" s="11" t="s">
        <v>13720</v>
      </c>
      <c r="H2728" s="157">
        <v>2259.3213664554783</v>
      </c>
    </row>
    <row r="2729" spans="1:8" x14ac:dyDescent="0.25">
      <c r="A2729" s="11" t="s">
        <v>9246</v>
      </c>
      <c r="B2729" s="11" t="s">
        <v>9247</v>
      </c>
      <c r="C2729" s="157">
        <v>8774.0342606134036</v>
      </c>
      <c r="F2729" s="11" t="s">
        <v>13655</v>
      </c>
      <c r="G2729" s="11" t="s">
        <v>13656</v>
      </c>
      <c r="H2729" s="157">
        <v>6220.6518127329673</v>
      </c>
    </row>
    <row r="2730" spans="1:8" x14ac:dyDescent="0.25">
      <c r="A2730" s="11" t="s">
        <v>12073</v>
      </c>
      <c r="B2730" s="11" t="s">
        <v>12074</v>
      </c>
      <c r="C2730" s="157">
        <v>11326.329316115645</v>
      </c>
      <c r="F2730" s="11" t="s">
        <v>13730</v>
      </c>
      <c r="G2730" s="11" t="s">
        <v>13731</v>
      </c>
      <c r="H2730" s="157">
        <v>20125.441538941624</v>
      </c>
    </row>
    <row r="2731" spans="1:8" x14ac:dyDescent="0.25">
      <c r="A2731" s="11" t="s">
        <v>5153</v>
      </c>
      <c r="B2731" s="11" t="s">
        <v>5154</v>
      </c>
      <c r="C2731" s="157">
        <v>5795.5096991133169</v>
      </c>
      <c r="D2731" s="12"/>
      <c r="E2731" s="12"/>
      <c r="F2731" s="11" t="s">
        <v>13595</v>
      </c>
      <c r="G2731" s="11" t="s">
        <v>13596</v>
      </c>
      <c r="H2731" s="157">
        <v>4768.0490620622222</v>
      </c>
    </row>
    <row r="2732" spans="1:8" x14ac:dyDescent="0.25">
      <c r="A2732" s="11" t="s">
        <v>10770</v>
      </c>
      <c r="B2732" s="11" t="s">
        <v>10771</v>
      </c>
      <c r="C2732" s="157">
        <v>5990.0360355261782</v>
      </c>
      <c r="F2732" s="11" t="s">
        <v>13516</v>
      </c>
      <c r="G2732" s="11" t="s">
        <v>13517</v>
      </c>
      <c r="H2732" s="157">
        <v>2636.0656525088102</v>
      </c>
    </row>
    <row r="2733" spans="1:8" x14ac:dyDescent="0.25">
      <c r="A2733" s="11" t="s">
        <v>7967</v>
      </c>
      <c r="B2733" s="11" t="s">
        <v>7968</v>
      </c>
      <c r="C2733" s="157">
        <v>11035.942761038206</v>
      </c>
      <c r="F2733" s="11" t="s">
        <v>13478</v>
      </c>
      <c r="G2733" s="11" t="s">
        <v>13479</v>
      </c>
      <c r="H2733" s="157">
        <v>1380.3315395666416</v>
      </c>
    </row>
    <row r="2734" spans="1:8" x14ac:dyDescent="0.25">
      <c r="A2734" s="11" t="s">
        <v>13056</v>
      </c>
      <c r="B2734" s="11" t="s">
        <v>13057</v>
      </c>
      <c r="C2734" s="157">
        <v>3335.8888892897812</v>
      </c>
      <c r="F2734" s="11" t="s">
        <v>13688</v>
      </c>
      <c r="G2734" s="11" t="s">
        <v>13689</v>
      </c>
      <c r="H2734" s="157">
        <v>2930.8286345115457</v>
      </c>
    </row>
    <row r="2735" spans="1:8" x14ac:dyDescent="0.25">
      <c r="A2735" s="11" t="s">
        <v>13584</v>
      </c>
      <c r="B2735" s="11" t="s">
        <v>13585</v>
      </c>
      <c r="C2735" s="157">
        <v>11463.174596913417</v>
      </c>
      <c r="F2735" s="11" t="s">
        <v>13177</v>
      </c>
      <c r="G2735" s="11" t="s">
        <v>13178</v>
      </c>
      <c r="H2735" s="157">
        <v>10762.076947641983</v>
      </c>
    </row>
    <row r="2736" spans="1:8" x14ac:dyDescent="0.25">
      <c r="A2736" s="11" t="s">
        <v>12637</v>
      </c>
      <c r="B2736" s="11" t="s">
        <v>12638</v>
      </c>
      <c r="C2736" s="157">
        <v>22678.035199724764</v>
      </c>
      <c r="F2736" s="11" t="s">
        <v>13007</v>
      </c>
      <c r="G2736" s="11" t="s">
        <v>13008</v>
      </c>
      <c r="H2736" s="157">
        <v>14423.841042249609</v>
      </c>
    </row>
    <row r="2737" spans="1:8" x14ac:dyDescent="0.25">
      <c r="A2737" s="11" t="s">
        <v>13586</v>
      </c>
      <c r="B2737" s="11" t="s">
        <v>13587</v>
      </c>
      <c r="C2737" s="157">
        <v>14525.412060628336</v>
      </c>
      <c r="F2737" s="11" t="s">
        <v>12997</v>
      </c>
      <c r="G2737" s="11" t="s">
        <v>12998</v>
      </c>
      <c r="H2737" s="157">
        <v>7239.0710640432626</v>
      </c>
    </row>
    <row r="2738" spans="1:8" x14ac:dyDescent="0.25">
      <c r="A2738" s="11" t="s">
        <v>6049</v>
      </c>
      <c r="B2738" s="11" t="s">
        <v>6050</v>
      </c>
      <c r="C2738" s="157">
        <v>7931.7382383933791</v>
      </c>
      <c r="F2738" s="11" t="s">
        <v>12955</v>
      </c>
      <c r="G2738" s="11" t="s">
        <v>12956</v>
      </c>
      <c r="H2738" s="157">
        <v>13756.35804605353</v>
      </c>
    </row>
    <row r="2739" spans="1:8" x14ac:dyDescent="0.25">
      <c r="A2739" s="11" t="s">
        <v>14707</v>
      </c>
      <c r="B2739" s="11" t="s">
        <v>14708</v>
      </c>
      <c r="C2739" s="157">
        <v>14666.163853827649</v>
      </c>
      <c r="F2739" s="11" t="s">
        <v>13279</v>
      </c>
      <c r="G2739" s="11" t="s">
        <v>13280</v>
      </c>
      <c r="H2739" s="157">
        <v>19371.625919832586</v>
      </c>
    </row>
    <row r="2740" spans="1:8" x14ac:dyDescent="0.25">
      <c r="A2740" s="11" t="s">
        <v>4137</v>
      </c>
      <c r="B2740" s="11" t="s">
        <v>4138</v>
      </c>
      <c r="C2740" s="157">
        <v>6416.5927471723617</v>
      </c>
      <c r="D2740" s="12"/>
      <c r="E2740" s="12"/>
      <c r="F2740" s="11" t="s">
        <v>13137</v>
      </c>
      <c r="G2740" s="11" t="s">
        <v>13138</v>
      </c>
      <c r="H2740" s="157">
        <v>12663.827913483801</v>
      </c>
    </row>
    <row r="2741" spans="1:8" x14ac:dyDescent="0.25">
      <c r="A2741" s="11" t="s">
        <v>4545</v>
      </c>
      <c r="B2741" s="11" t="s">
        <v>4546</v>
      </c>
      <c r="C2741" s="157">
        <v>3173.331348584712</v>
      </c>
      <c r="D2741" s="12"/>
      <c r="E2741" s="12"/>
      <c r="F2741" s="11" t="s">
        <v>13053</v>
      </c>
      <c r="G2741" s="11" t="s">
        <v>8789</v>
      </c>
      <c r="H2741" s="157">
        <v>10546.919799733039</v>
      </c>
    </row>
    <row r="2742" spans="1:8" x14ac:dyDescent="0.25">
      <c r="A2742" s="11" t="s">
        <v>10177</v>
      </c>
      <c r="B2742" s="11" t="s">
        <v>10178</v>
      </c>
      <c r="C2742" s="157">
        <v>4425.7230268134772</v>
      </c>
      <c r="F2742" s="11" t="s">
        <v>13192</v>
      </c>
      <c r="G2742" s="11" t="s">
        <v>13193</v>
      </c>
      <c r="H2742" s="157">
        <v>6209.0086113837251</v>
      </c>
    </row>
    <row r="2743" spans="1:8" x14ac:dyDescent="0.25">
      <c r="A2743" s="11" t="s">
        <v>11480</v>
      </c>
      <c r="B2743" s="11" t="s">
        <v>11481</v>
      </c>
      <c r="C2743" s="157">
        <v>21093.494049979719</v>
      </c>
      <c r="F2743" s="11" t="s">
        <v>13013</v>
      </c>
      <c r="G2743" s="11" t="s">
        <v>13014</v>
      </c>
      <c r="H2743" s="157">
        <v>13315.420498196976</v>
      </c>
    </row>
    <row r="2744" spans="1:8" x14ac:dyDescent="0.25">
      <c r="A2744" s="11" t="s">
        <v>13829</v>
      </c>
      <c r="B2744" s="11" t="s">
        <v>13830</v>
      </c>
      <c r="C2744" s="157">
        <v>7157.0491143177869</v>
      </c>
      <c r="F2744" s="11" t="s">
        <v>13215</v>
      </c>
      <c r="G2744" s="11" t="s">
        <v>13216</v>
      </c>
      <c r="H2744" s="157">
        <v>13948.395287812822</v>
      </c>
    </row>
    <row r="2745" spans="1:8" x14ac:dyDescent="0.25">
      <c r="A2745" s="11" t="s">
        <v>13363</v>
      </c>
      <c r="B2745" s="11" t="s">
        <v>13364</v>
      </c>
      <c r="C2745" s="157">
        <v>5630.57380202476</v>
      </c>
      <c r="F2745" s="11" t="s">
        <v>13233</v>
      </c>
      <c r="G2745" s="11" t="s">
        <v>13234</v>
      </c>
      <c r="H2745" s="157">
        <v>17162.677243513906</v>
      </c>
    </row>
    <row r="2746" spans="1:8" x14ac:dyDescent="0.25">
      <c r="A2746" s="11" t="s">
        <v>6715</v>
      </c>
      <c r="B2746" s="11" t="s">
        <v>6716</v>
      </c>
      <c r="C2746" s="157">
        <v>7617.1814077338277</v>
      </c>
      <c r="F2746" s="11" t="s">
        <v>13171</v>
      </c>
      <c r="G2746" s="11" t="s">
        <v>13172</v>
      </c>
      <c r="H2746" s="157">
        <v>9005.643409424627</v>
      </c>
    </row>
    <row r="2747" spans="1:8" x14ac:dyDescent="0.25">
      <c r="A2747" s="11" t="s">
        <v>7006</v>
      </c>
      <c r="B2747" s="11" t="s">
        <v>7007</v>
      </c>
      <c r="C2747" s="157">
        <v>2938.4805151257442</v>
      </c>
      <c r="F2747" s="11" t="s">
        <v>13163</v>
      </c>
      <c r="G2747" s="11" t="s">
        <v>13164</v>
      </c>
      <c r="H2747" s="157">
        <v>7913.2491925082522</v>
      </c>
    </row>
    <row r="2748" spans="1:8" x14ac:dyDescent="0.25">
      <c r="A2748" s="11" t="s">
        <v>2783</v>
      </c>
      <c r="B2748" s="11" t="s">
        <v>2784</v>
      </c>
      <c r="C2748" s="157">
        <v>16029.934635283653</v>
      </c>
      <c r="D2748" s="12"/>
      <c r="E2748" s="12"/>
      <c r="F2748" s="11" t="s">
        <v>13021</v>
      </c>
      <c r="G2748" s="11" t="s">
        <v>13022</v>
      </c>
      <c r="H2748" s="157">
        <v>24643.173520709002</v>
      </c>
    </row>
    <row r="2749" spans="1:8" x14ac:dyDescent="0.25">
      <c r="A2749" s="11" t="s">
        <v>4547</v>
      </c>
      <c r="B2749" s="11" t="s">
        <v>4548</v>
      </c>
      <c r="C2749" s="157">
        <v>7715.6288999626149</v>
      </c>
      <c r="D2749" s="12"/>
      <c r="E2749" s="12"/>
      <c r="F2749" s="11" t="s">
        <v>13239</v>
      </c>
      <c r="G2749" s="11" t="s">
        <v>13240</v>
      </c>
      <c r="H2749" s="157">
        <v>16619.117483203547</v>
      </c>
    </row>
    <row r="2750" spans="1:8" x14ac:dyDescent="0.25">
      <c r="A2750" s="11" t="s">
        <v>2785</v>
      </c>
      <c r="B2750" s="11" t="s">
        <v>2786</v>
      </c>
      <c r="C2750" s="157">
        <v>9279.0692830851567</v>
      </c>
      <c r="D2750" s="12"/>
      <c r="E2750" s="12"/>
      <c r="F2750" s="11" t="s">
        <v>13025</v>
      </c>
      <c r="G2750" s="11" t="s">
        <v>13026</v>
      </c>
      <c r="H2750" s="157">
        <v>7879.9637206673169</v>
      </c>
    </row>
    <row r="2751" spans="1:8" x14ac:dyDescent="0.25">
      <c r="A2751" s="11" t="s">
        <v>8136</v>
      </c>
      <c r="B2751" s="11" t="s">
        <v>8137</v>
      </c>
      <c r="C2751" s="157">
        <v>30291.338601317162</v>
      </c>
      <c r="F2751" s="11" t="s">
        <v>13015</v>
      </c>
      <c r="G2751" s="11" t="s">
        <v>13016</v>
      </c>
      <c r="H2751" s="157">
        <v>14099.210881129795</v>
      </c>
    </row>
    <row r="2752" spans="1:8" x14ac:dyDescent="0.25">
      <c r="A2752" s="11" t="s">
        <v>10772</v>
      </c>
      <c r="B2752" s="11" t="s">
        <v>10773</v>
      </c>
      <c r="C2752" s="157">
        <v>8462.993732925197</v>
      </c>
      <c r="F2752" s="11" t="s">
        <v>13196</v>
      </c>
      <c r="G2752" s="11" t="s">
        <v>13197</v>
      </c>
      <c r="H2752" s="157">
        <v>24843.77526962163</v>
      </c>
    </row>
    <row r="2753" spans="1:8" x14ac:dyDescent="0.25">
      <c r="A2753" s="11" t="s">
        <v>7613</v>
      </c>
      <c r="B2753" s="11" t="s">
        <v>7614</v>
      </c>
      <c r="C2753" s="157">
        <v>35227.857249811044</v>
      </c>
      <c r="F2753" s="11" t="s">
        <v>12981</v>
      </c>
      <c r="G2753" s="11" t="s">
        <v>12982</v>
      </c>
      <c r="H2753" s="157">
        <v>10764.906939089185</v>
      </c>
    </row>
    <row r="2754" spans="1:8" x14ac:dyDescent="0.25">
      <c r="A2754" s="11" t="s">
        <v>12075</v>
      </c>
      <c r="B2754" s="11" t="s">
        <v>12076</v>
      </c>
      <c r="C2754" s="157">
        <v>4184.8800006867741</v>
      </c>
      <c r="F2754" s="11" t="s">
        <v>13135</v>
      </c>
      <c r="G2754" s="11" t="s">
        <v>13136</v>
      </c>
      <c r="H2754" s="157">
        <v>16363.511776983221</v>
      </c>
    </row>
    <row r="2755" spans="1:8" x14ac:dyDescent="0.25">
      <c r="A2755" s="11" t="s">
        <v>4549</v>
      </c>
      <c r="B2755" s="11" t="s">
        <v>4550</v>
      </c>
      <c r="C2755" s="157">
        <v>9722.0703669958602</v>
      </c>
      <c r="D2755" s="12"/>
      <c r="E2755" s="12"/>
      <c r="F2755" s="11" t="s">
        <v>13207</v>
      </c>
      <c r="G2755" s="11" t="s">
        <v>13208</v>
      </c>
      <c r="H2755" s="157">
        <v>9790.9375136495946</v>
      </c>
    </row>
    <row r="2756" spans="1:8" x14ac:dyDescent="0.25">
      <c r="A2756" s="11" t="s">
        <v>4551</v>
      </c>
      <c r="B2756" s="11" t="s">
        <v>4552</v>
      </c>
      <c r="C2756" s="157">
        <v>6448.7713729511361</v>
      </c>
      <c r="D2756" s="12"/>
      <c r="E2756" s="12"/>
      <c r="F2756" s="11" t="s">
        <v>12967</v>
      </c>
      <c r="G2756" s="11" t="s">
        <v>12968</v>
      </c>
      <c r="H2756" s="157">
        <v>12293.524184371123</v>
      </c>
    </row>
    <row r="2757" spans="1:8" x14ac:dyDescent="0.25">
      <c r="A2757" s="11" t="s">
        <v>4139</v>
      </c>
      <c r="B2757" s="11" t="s">
        <v>4140</v>
      </c>
      <c r="C2757" s="157">
        <v>5016.7822780160859</v>
      </c>
      <c r="D2757" s="12"/>
      <c r="E2757" s="12"/>
      <c r="F2757" s="11" t="s">
        <v>13040</v>
      </c>
      <c r="G2757" s="11" t="s">
        <v>13041</v>
      </c>
      <c r="H2757" s="157">
        <v>16037.231653380613</v>
      </c>
    </row>
    <row r="2758" spans="1:8" x14ac:dyDescent="0.25">
      <c r="A2758" s="11" t="s">
        <v>10774</v>
      </c>
      <c r="B2758" s="11" t="s">
        <v>10775</v>
      </c>
      <c r="C2758" s="157">
        <v>5587.9353376349427</v>
      </c>
      <c r="F2758" s="11" t="s">
        <v>13182</v>
      </c>
      <c r="G2758" s="11" t="s">
        <v>13183</v>
      </c>
      <c r="H2758" s="157">
        <v>11071.239335806607</v>
      </c>
    </row>
    <row r="2759" spans="1:8" x14ac:dyDescent="0.25">
      <c r="A2759" s="11" t="s">
        <v>14094</v>
      </c>
      <c r="B2759" s="11" t="s">
        <v>14095</v>
      </c>
      <c r="C2759" s="157">
        <v>18635.801310483865</v>
      </c>
      <c r="F2759" s="11" t="s">
        <v>13106</v>
      </c>
      <c r="G2759" s="11" t="s">
        <v>13107</v>
      </c>
      <c r="H2759" s="157">
        <v>17796.061036976298</v>
      </c>
    </row>
    <row r="2760" spans="1:8" x14ac:dyDescent="0.25">
      <c r="A2760" s="11" t="s">
        <v>8794</v>
      </c>
      <c r="B2760" s="11" t="s">
        <v>8795</v>
      </c>
      <c r="C2760" s="157">
        <v>3890.6021326428263</v>
      </c>
      <c r="F2760" s="11" t="s">
        <v>13023</v>
      </c>
      <c r="G2760" s="11" t="s">
        <v>13024</v>
      </c>
      <c r="H2760" s="157">
        <v>12329.471428193458</v>
      </c>
    </row>
    <row r="2761" spans="1:8" x14ac:dyDescent="0.25">
      <c r="A2761" s="11" t="s">
        <v>10179</v>
      </c>
      <c r="B2761" s="11" t="s">
        <v>10180</v>
      </c>
      <c r="C2761" s="157">
        <v>6635.3219785691435</v>
      </c>
      <c r="F2761" s="11" t="s">
        <v>13245</v>
      </c>
      <c r="G2761" s="11" t="s">
        <v>13246</v>
      </c>
      <c r="H2761" s="157">
        <v>16565.022511353618</v>
      </c>
    </row>
    <row r="2762" spans="1:8" x14ac:dyDescent="0.25">
      <c r="A2762" s="11" t="s">
        <v>10776</v>
      </c>
      <c r="B2762" s="11" t="s">
        <v>10180</v>
      </c>
      <c r="C2762" s="157">
        <v>7648.1653831776166</v>
      </c>
      <c r="F2762" s="11" t="s">
        <v>13173</v>
      </c>
      <c r="G2762" s="11" t="s">
        <v>13174</v>
      </c>
      <c r="H2762" s="157">
        <v>20838.507628807274</v>
      </c>
    </row>
    <row r="2763" spans="1:8" x14ac:dyDescent="0.25">
      <c r="A2763" s="11" t="s">
        <v>8511</v>
      </c>
      <c r="B2763" s="11" t="s">
        <v>8512</v>
      </c>
      <c r="C2763" s="157">
        <v>12744.627063317617</v>
      </c>
      <c r="F2763" s="11" t="s">
        <v>13190</v>
      </c>
      <c r="G2763" s="11" t="s">
        <v>13191</v>
      </c>
      <c r="H2763" s="157">
        <v>7091.782936924661</v>
      </c>
    </row>
    <row r="2764" spans="1:8" x14ac:dyDescent="0.25">
      <c r="A2764" s="11" t="s">
        <v>6403</v>
      </c>
      <c r="B2764" s="11" t="s">
        <v>6404</v>
      </c>
      <c r="C2764" s="157">
        <v>1.0796919996986964</v>
      </c>
      <c r="F2764" s="11" t="s">
        <v>13042</v>
      </c>
      <c r="G2764" s="11" t="s">
        <v>13043</v>
      </c>
      <c r="H2764" s="157">
        <v>9412.878847490525</v>
      </c>
    </row>
    <row r="2765" spans="1:8" x14ac:dyDescent="0.25">
      <c r="A2765" s="11" t="s">
        <v>13588</v>
      </c>
      <c r="B2765" s="11" t="s">
        <v>13589</v>
      </c>
      <c r="C2765" s="157">
        <v>12925.299185042863</v>
      </c>
      <c r="F2765" s="11" t="s">
        <v>13200</v>
      </c>
      <c r="G2765" s="11" t="s">
        <v>13201</v>
      </c>
      <c r="H2765" s="157">
        <v>22680.826652379394</v>
      </c>
    </row>
    <row r="2766" spans="1:8" x14ac:dyDescent="0.25">
      <c r="A2766" s="11" t="s">
        <v>6051</v>
      </c>
      <c r="B2766" s="11" t="s">
        <v>6052</v>
      </c>
      <c r="C2766" s="157">
        <v>14046.289005651655</v>
      </c>
      <c r="F2766" s="11" t="s">
        <v>13001</v>
      </c>
      <c r="G2766" s="11" t="s">
        <v>13002</v>
      </c>
      <c r="H2766" s="157">
        <v>12945.151463426957</v>
      </c>
    </row>
    <row r="2767" spans="1:8" x14ac:dyDescent="0.25">
      <c r="A2767" s="11" t="s">
        <v>3882</v>
      </c>
      <c r="B2767" s="11" t="s">
        <v>3883</v>
      </c>
      <c r="C2767" s="157">
        <v>4930.035959710448</v>
      </c>
      <c r="D2767" s="12"/>
      <c r="E2767" s="12"/>
      <c r="F2767" s="11" t="s">
        <v>13221</v>
      </c>
      <c r="G2767" s="11" t="s">
        <v>3255</v>
      </c>
      <c r="H2767" s="157">
        <v>21581.714351768904</v>
      </c>
    </row>
    <row r="2768" spans="1:8" x14ac:dyDescent="0.25">
      <c r="A2768" s="11" t="s">
        <v>3676</v>
      </c>
      <c r="B2768" s="11" t="s">
        <v>3677</v>
      </c>
      <c r="C2768" s="157">
        <v>7348.6545196835323</v>
      </c>
      <c r="D2768" s="12"/>
      <c r="E2768" s="12"/>
      <c r="F2768" s="11" t="s">
        <v>13277</v>
      </c>
      <c r="G2768" s="11" t="s">
        <v>13278</v>
      </c>
      <c r="H2768" s="157">
        <v>6745.8941503100141</v>
      </c>
    </row>
    <row r="2769" spans="1:8" x14ac:dyDescent="0.25">
      <c r="A2769" s="11" t="s">
        <v>13992</v>
      </c>
      <c r="B2769" s="11" t="s">
        <v>13993</v>
      </c>
      <c r="C2769" s="157">
        <v>14555.385689303193</v>
      </c>
      <c r="F2769" s="11" t="s">
        <v>13263</v>
      </c>
      <c r="G2769" s="11" t="s">
        <v>13264</v>
      </c>
      <c r="H2769" s="157">
        <v>9531.0729653961116</v>
      </c>
    </row>
    <row r="2770" spans="1:8" x14ac:dyDescent="0.25">
      <c r="A2770" s="11" t="s">
        <v>4141</v>
      </c>
      <c r="B2770" s="11" t="s">
        <v>4142</v>
      </c>
      <c r="C2770" s="157">
        <v>16876.098340798719</v>
      </c>
      <c r="D2770" s="12"/>
      <c r="E2770" s="12"/>
      <c r="F2770" s="11" t="s">
        <v>13237</v>
      </c>
      <c r="G2770" s="11" t="s">
        <v>13238</v>
      </c>
      <c r="H2770" s="157">
        <v>10394.70667162766</v>
      </c>
    </row>
    <row r="2771" spans="1:8" x14ac:dyDescent="0.25">
      <c r="A2771" s="11" t="s">
        <v>3678</v>
      </c>
      <c r="B2771" s="11" t="s">
        <v>3679</v>
      </c>
      <c r="C2771" s="157">
        <v>8642.0121947809803</v>
      </c>
      <c r="D2771" s="12"/>
      <c r="E2771" s="12"/>
      <c r="F2771" s="11" t="s">
        <v>13176</v>
      </c>
      <c r="G2771" s="11" t="s">
        <v>10959</v>
      </c>
      <c r="H2771" s="157">
        <v>13753.18611142344</v>
      </c>
    </row>
    <row r="2772" spans="1:8" x14ac:dyDescent="0.25">
      <c r="A2772" s="11" t="s">
        <v>10777</v>
      </c>
      <c r="B2772" s="11" t="s">
        <v>10778</v>
      </c>
      <c r="C2772" s="157">
        <v>13111.551818319756</v>
      </c>
      <c r="F2772" s="11" t="s">
        <v>12963</v>
      </c>
      <c r="G2772" s="11" t="s">
        <v>12964</v>
      </c>
      <c r="H2772" s="157">
        <v>7579.8369524608543</v>
      </c>
    </row>
    <row r="2773" spans="1:8" x14ac:dyDescent="0.25">
      <c r="A2773" s="11" t="s">
        <v>12077</v>
      </c>
      <c r="B2773" s="11" t="s">
        <v>12078</v>
      </c>
      <c r="C2773" s="157">
        <v>11435.031173617646</v>
      </c>
      <c r="F2773" s="11" t="s">
        <v>13257</v>
      </c>
      <c r="G2773" s="11" t="s">
        <v>13258</v>
      </c>
      <c r="H2773" s="157">
        <v>17126.743107989761</v>
      </c>
    </row>
    <row r="2774" spans="1:8" x14ac:dyDescent="0.25">
      <c r="A2774" s="11" t="s">
        <v>2787</v>
      </c>
      <c r="B2774" s="11" t="s">
        <v>2788</v>
      </c>
      <c r="C2774" s="157">
        <v>45196.224692054988</v>
      </c>
      <c r="D2774" s="12"/>
      <c r="E2774" s="12"/>
      <c r="F2774" s="11" t="s">
        <v>13110</v>
      </c>
      <c r="G2774" s="11" t="s">
        <v>13111</v>
      </c>
      <c r="H2774" s="157">
        <v>20276.524132765877</v>
      </c>
    </row>
    <row r="2775" spans="1:8" x14ac:dyDescent="0.25">
      <c r="A2775" s="11" t="s">
        <v>3149</v>
      </c>
      <c r="B2775" s="11" t="s">
        <v>3150</v>
      </c>
      <c r="C2775" s="157">
        <v>16293.953208559706</v>
      </c>
      <c r="D2775" s="12"/>
      <c r="E2775" s="12"/>
      <c r="F2775" s="11" t="s">
        <v>13133</v>
      </c>
      <c r="G2775" s="11" t="s">
        <v>13134</v>
      </c>
      <c r="H2775" s="157">
        <v>2421.505617352429</v>
      </c>
    </row>
    <row r="2776" spans="1:8" x14ac:dyDescent="0.25">
      <c r="A2776" s="11" t="s">
        <v>6405</v>
      </c>
      <c r="B2776" s="11" t="s">
        <v>6406</v>
      </c>
      <c r="C2776" s="157">
        <v>8284.7722335760282</v>
      </c>
      <c r="F2776" s="11" t="s">
        <v>13159</v>
      </c>
      <c r="G2776" s="11" t="s">
        <v>13160</v>
      </c>
      <c r="H2776" s="157">
        <v>13605.118700763938</v>
      </c>
    </row>
    <row r="2777" spans="1:8" x14ac:dyDescent="0.25">
      <c r="A2777" s="11" t="s">
        <v>13590</v>
      </c>
      <c r="B2777" s="11" t="s">
        <v>13591</v>
      </c>
      <c r="C2777" s="157">
        <v>14447.656233431202</v>
      </c>
      <c r="F2777" s="11" t="s">
        <v>13108</v>
      </c>
      <c r="G2777" s="11" t="s">
        <v>13109</v>
      </c>
      <c r="H2777" s="157">
        <v>32367.00102682658</v>
      </c>
    </row>
    <row r="2778" spans="1:8" x14ac:dyDescent="0.25">
      <c r="A2778" s="11" t="s">
        <v>9248</v>
      </c>
      <c r="B2778" s="11" t="s">
        <v>9249</v>
      </c>
      <c r="C2778" s="157">
        <v>5857.1188408091884</v>
      </c>
      <c r="F2778" s="11" t="s">
        <v>13119</v>
      </c>
      <c r="G2778" s="11" t="s">
        <v>13120</v>
      </c>
      <c r="H2778" s="157">
        <v>9736.732710714612</v>
      </c>
    </row>
    <row r="2779" spans="1:8" x14ac:dyDescent="0.25">
      <c r="A2779" s="11" t="s">
        <v>6053</v>
      </c>
      <c r="B2779" s="11" t="s">
        <v>6054</v>
      </c>
      <c r="C2779" s="157">
        <v>9151.020306331995</v>
      </c>
      <c r="F2779" s="11" t="s">
        <v>13272</v>
      </c>
      <c r="G2779" s="11" t="s">
        <v>9932</v>
      </c>
      <c r="H2779" s="157">
        <v>11733.329821476695</v>
      </c>
    </row>
    <row r="2780" spans="1:8" x14ac:dyDescent="0.25">
      <c r="A2780" s="11" t="s">
        <v>13994</v>
      </c>
      <c r="B2780" s="11" t="s">
        <v>13995</v>
      </c>
      <c r="C2780" s="157">
        <v>7340.927065512873</v>
      </c>
      <c r="F2780" s="11" t="s">
        <v>13273</v>
      </c>
      <c r="G2780" s="11" t="s">
        <v>13274</v>
      </c>
      <c r="H2780" s="157">
        <v>45997.738581627942</v>
      </c>
    </row>
    <row r="2781" spans="1:8" x14ac:dyDescent="0.25">
      <c r="A2781" s="11" t="s">
        <v>10779</v>
      </c>
      <c r="B2781" s="11" t="s">
        <v>10780</v>
      </c>
      <c r="C2781" s="157">
        <v>2998.5634094346583</v>
      </c>
      <c r="F2781" s="11" t="s">
        <v>13088</v>
      </c>
      <c r="G2781" s="11" t="s">
        <v>13089</v>
      </c>
      <c r="H2781" s="157">
        <v>9839.6373789477875</v>
      </c>
    </row>
    <row r="2782" spans="1:8" x14ac:dyDescent="0.25">
      <c r="A2782" s="11" t="s">
        <v>14096</v>
      </c>
      <c r="B2782" s="11" t="s">
        <v>14097</v>
      </c>
      <c r="C2782" s="157">
        <v>17512.412126320382</v>
      </c>
      <c r="F2782" s="11" t="s">
        <v>12969</v>
      </c>
      <c r="G2782" s="11" t="s">
        <v>12970</v>
      </c>
      <c r="H2782" s="157">
        <v>15079.676703442356</v>
      </c>
    </row>
    <row r="2783" spans="1:8" x14ac:dyDescent="0.25">
      <c r="A2783" s="11" t="s">
        <v>14290</v>
      </c>
      <c r="B2783" s="11" t="s">
        <v>14291</v>
      </c>
      <c r="C2783" s="157">
        <v>14241.058079973274</v>
      </c>
      <c r="F2783" s="11" t="s">
        <v>13094</v>
      </c>
      <c r="G2783" s="11" t="s">
        <v>13095</v>
      </c>
      <c r="H2783" s="157">
        <v>25584.638488443037</v>
      </c>
    </row>
    <row r="2784" spans="1:8" x14ac:dyDescent="0.25">
      <c r="A2784" s="11" t="s">
        <v>7419</v>
      </c>
      <c r="B2784" s="11" t="s">
        <v>7420</v>
      </c>
      <c r="C2784" s="157">
        <v>14025.472783219295</v>
      </c>
      <c r="F2784" s="11" t="s">
        <v>13212</v>
      </c>
      <c r="G2784" s="11" t="s">
        <v>11005</v>
      </c>
      <c r="H2784" s="157">
        <v>13145.184013290336</v>
      </c>
    </row>
    <row r="2785" spans="1:8" x14ac:dyDescent="0.25">
      <c r="A2785" s="11" t="s">
        <v>12639</v>
      </c>
      <c r="B2785" s="11" t="s">
        <v>12640</v>
      </c>
      <c r="C2785" s="157">
        <v>7971.2493661324152</v>
      </c>
      <c r="F2785" s="11" t="s">
        <v>13269</v>
      </c>
      <c r="G2785" s="11" t="s">
        <v>10448</v>
      </c>
      <c r="H2785" s="157">
        <v>10752.059764288329</v>
      </c>
    </row>
    <row r="2786" spans="1:8" x14ac:dyDescent="0.25">
      <c r="A2786" s="11" t="s">
        <v>5673</v>
      </c>
      <c r="B2786" s="11" t="s">
        <v>5674</v>
      </c>
      <c r="C2786" s="157">
        <v>11628.679414562541</v>
      </c>
      <c r="F2786" s="11" t="s">
        <v>12961</v>
      </c>
      <c r="G2786" s="11" t="s">
        <v>12962</v>
      </c>
      <c r="H2786" s="157">
        <v>34680.821656682419</v>
      </c>
    </row>
    <row r="2787" spans="1:8" x14ac:dyDescent="0.25">
      <c r="A2787" s="11" t="s">
        <v>10181</v>
      </c>
      <c r="B2787" s="11" t="s">
        <v>10182</v>
      </c>
      <c r="C2787" s="157">
        <v>24329.82913085636</v>
      </c>
      <c r="F2787" s="11" t="s">
        <v>13188</v>
      </c>
      <c r="G2787" s="11" t="s">
        <v>13189</v>
      </c>
      <c r="H2787" s="157">
        <v>15317.728157919642</v>
      </c>
    </row>
    <row r="2788" spans="1:8" x14ac:dyDescent="0.25">
      <c r="A2788" s="11" t="s">
        <v>10183</v>
      </c>
      <c r="B2788" s="11" t="s">
        <v>10184</v>
      </c>
      <c r="C2788" s="157">
        <v>39725.772078776099</v>
      </c>
      <c r="F2788" s="11" t="s">
        <v>13243</v>
      </c>
      <c r="G2788" s="11" t="s">
        <v>13244</v>
      </c>
      <c r="H2788" s="157">
        <v>14312.099292000046</v>
      </c>
    </row>
    <row r="2789" spans="1:8" x14ac:dyDescent="0.25">
      <c r="A2789" s="11" t="s">
        <v>8513</v>
      </c>
      <c r="B2789" s="11" t="s">
        <v>8514</v>
      </c>
      <c r="C2789" s="157">
        <v>8552.8117443414194</v>
      </c>
      <c r="F2789" s="11" t="s">
        <v>13167</v>
      </c>
      <c r="G2789" s="11" t="s">
        <v>13168</v>
      </c>
      <c r="H2789" s="157">
        <v>11671.510461621916</v>
      </c>
    </row>
    <row r="2790" spans="1:8" x14ac:dyDescent="0.25">
      <c r="A2790" s="11" t="s">
        <v>8138</v>
      </c>
      <c r="B2790" s="11" t="s">
        <v>8139</v>
      </c>
      <c r="C2790" s="157">
        <v>14263.281144042061</v>
      </c>
      <c r="F2790" s="11" t="s">
        <v>13230</v>
      </c>
      <c r="G2790" s="11" t="s">
        <v>3537</v>
      </c>
      <c r="H2790" s="157">
        <v>11133.296298423642</v>
      </c>
    </row>
    <row r="2791" spans="1:8" x14ac:dyDescent="0.25">
      <c r="A2791" s="11" t="s">
        <v>11482</v>
      </c>
      <c r="B2791" s="11" t="s">
        <v>11483</v>
      </c>
      <c r="C2791" s="157">
        <v>5291.8409278752324</v>
      </c>
      <c r="F2791" s="11" t="s">
        <v>13100</v>
      </c>
      <c r="G2791" s="11" t="s">
        <v>13101</v>
      </c>
      <c r="H2791" s="157">
        <v>17148.101414982651</v>
      </c>
    </row>
    <row r="2792" spans="1:8" x14ac:dyDescent="0.25">
      <c r="A2792" s="11" t="s">
        <v>11484</v>
      </c>
      <c r="B2792" s="11" t="s">
        <v>11485</v>
      </c>
      <c r="C2792" s="157">
        <v>9978.4216051596686</v>
      </c>
      <c r="F2792" s="11" t="s">
        <v>12983</v>
      </c>
      <c r="G2792" s="11" t="s">
        <v>12984</v>
      </c>
      <c r="H2792" s="157">
        <v>9571.6704894538798</v>
      </c>
    </row>
    <row r="2793" spans="1:8" x14ac:dyDescent="0.25">
      <c r="A2793" s="11" t="s">
        <v>7615</v>
      </c>
      <c r="B2793" s="11" t="s">
        <v>7616</v>
      </c>
      <c r="C2793" s="157">
        <v>1462.1645868932851</v>
      </c>
      <c r="F2793" s="11" t="s">
        <v>13217</v>
      </c>
      <c r="G2793" s="11" t="s">
        <v>13218</v>
      </c>
      <c r="H2793" s="157">
        <v>19516.092163172925</v>
      </c>
    </row>
    <row r="2794" spans="1:8" x14ac:dyDescent="0.25">
      <c r="A2794" s="11" t="s">
        <v>7969</v>
      </c>
      <c r="B2794" s="11" t="s">
        <v>7970</v>
      </c>
      <c r="C2794" s="157">
        <v>19132.839463098851</v>
      </c>
      <c r="F2794" s="11" t="s">
        <v>13027</v>
      </c>
      <c r="G2794" s="11" t="s">
        <v>13028</v>
      </c>
      <c r="H2794" s="157">
        <v>11643.624040935221</v>
      </c>
    </row>
    <row r="2795" spans="1:8" x14ac:dyDescent="0.25">
      <c r="A2795" s="11" t="s">
        <v>11486</v>
      </c>
      <c r="B2795" s="11" t="s">
        <v>11487</v>
      </c>
      <c r="C2795" s="157">
        <v>10704.149972156278</v>
      </c>
      <c r="F2795" s="11" t="s">
        <v>13267</v>
      </c>
      <c r="G2795" s="11" t="s">
        <v>13268</v>
      </c>
      <c r="H2795" s="157">
        <v>8010.4162387048009</v>
      </c>
    </row>
    <row r="2796" spans="1:8" x14ac:dyDescent="0.25">
      <c r="A2796" s="11" t="s">
        <v>11488</v>
      </c>
      <c r="B2796" s="11" t="s">
        <v>11489</v>
      </c>
      <c r="C2796" s="157">
        <v>4626.4425336809018</v>
      </c>
      <c r="F2796" s="11" t="s">
        <v>13058</v>
      </c>
      <c r="G2796" s="11" t="s">
        <v>13059</v>
      </c>
      <c r="H2796" s="157">
        <v>10089.963809817464</v>
      </c>
    </row>
    <row r="2797" spans="1:8" x14ac:dyDescent="0.25">
      <c r="A2797" s="11" t="s">
        <v>10185</v>
      </c>
      <c r="B2797" s="11" t="s">
        <v>10186</v>
      </c>
      <c r="C2797" s="157">
        <v>16476.335362647795</v>
      </c>
      <c r="F2797" s="11" t="s">
        <v>12995</v>
      </c>
      <c r="G2797" s="11" t="s">
        <v>12996</v>
      </c>
      <c r="H2797" s="157">
        <v>11468.727907726041</v>
      </c>
    </row>
    <row r="2798" spans="1:8" x14ac:dyDescent="0.25">
      <c r="A2798" s="11" t="s">
        <v>2789</v>
      </c>
      <c r="B2798" s="11" t="s">
        <v>2790</v>
      </c>
      <c r="C2798" s="157">
        <v>17007.755093262029</v>
      </c>
      <c r="D2798" s="12"/>
      <c r="E2798" s="12"/>
      <c r="F2798" s="11" t="s">
        <v>13241</v>
      </c>
      <c r="G2798" s="11" t="s">
        <v>13242</v>
      </c>
      <c r="H2798" s="157">
        <v>12762.004730024977</v>
      </c>
    </row>
    <row r="2799" spans="1:8" x14ac:dyDescent="0.25">
      <c r="A2799" s="11" t="s">
        <v>3884</v>
      </c>
      <c r="B2799" s="11" t="s">
        <v>3885</v>
      </c>
      <c r="C2799" s="157">
        <v>10045.815912415988</v>
      </c>
      <c r="D2799" s="12"/>
      <c r="E2799" s="12"/>
      <c r="F2799" s="11" t="s">
        <v>13048</v>
      </c>
      <c r="G2799" s="11" t="s">
        <v>10750</v>
      </c>
      <c r="H2799" s="157">
        <v>15596.305739378813</v>
      </c>
    </row>
    <row r="2800" spans="1:8" x14ac:dyDescent="0.25">
      <c r="A2800" s="11" t="s">
        <v>13365</v>
      </c>
      <c r="B2800" s="11" t="s">
        <v>13366</v>
      </c>
      <c r="C2800" s="157">
        <v>8344.0325097526857</v>
      </c>
      <c r="F2800" s="11" t="s">
        <v>12975</v>
      </c>
      <c r="G2800" s="11" t="s">
        <v>12976</v>
      </c>
      <c r="H2800" s="157">
        <v>8153.1299350709623</v>
      </c>
    </row>
    <row r="2801" spans="1:8" x14ac:dyDescent="0.25">
      <c r="A2801" s="11" t="s">
        <v>13058</v>
      </c>
      <c r="B2801" s="11" t="s">
        <v>13059</v>
      </c>
      <c r="C2801" s="157">
        <v>10089.963809817464</v>
      </c>
      <c r="F2801" s="11" t="s">
        <v>13211</v>
      </c>
      <c r="G2801" s="11" t="s">
        <v>4700</v>
      </c>
      <c r="H2801" s="157">
        <v>32476.900653908568</v>
      </c>
    </row>
    <row r="2802" spans="1:8" x14ac:dyDescent="0.25">
      <c r="A2802" s="11" t="s">
        <v>2947</v>
      </c>
      <c r="B2802" s="11" t="s">
        <v>2948</v>
      </c>
      <c r="C2802" s="157">
        <v>12333.706100965894</v>
      </c>
      <c r="D2802" s="12"/>
      <c r="E2802" s="12"/>
      <c r="F2802" s="11" t="s">
        <v>13038</v>
      </c>
      <c r="G2802" s="11" t="s">
        <v>13039</v>
      </c>
      <c r="H2802" s="157">
        <v>14167.189766155225</v>
      </c>
    </row>
    <row r="2803" spans="1:8" x14ac:dyDescent="0.25">
      <c r="A2803" s="11" t="s">
        <v>10187</v>
      </c>
      <c r="B2803" s="11" t="s">
        <v>10188</v>
      </c>
      <c r="C2803" s="157">
        <v>6783.5484009506572</v>
      </c>
      <c r="F2803" s="11" t="s">
        <v>12971</v>
      </c>
      <c r="G2803" s="11" t="s">
        <v>12972</v>
      </c>
      <c r="H2803" s="157">
        <v>24930.604567518731</v>
      </c>
    </row>
    <row r="2804" spans="1:8" x14ac:dyDescent="0.25">
      <c r="A2804" s="11" t="s">
        <v>8796</v>
      </c>
      <c r="B2804" s="11" t="s">
        <v>8797</v>
      </c>
      <c r="C2804" s="157">
        <v>11511.700350592042</v>
      </c>
      <c r="F2804" s="11" t="s">
        <v>13152</v>
      </c>
      <c r="G2804" s="11" t="s">
        <v>9382</v>
      </c>
      <c r="H2804" s="157">
        <v>6524.60108925444</v>
      </c>
    </row>
    <row r="2805" spans="1:8" x14ac:dyDescent="0.25">
      <c r="A2805" s="11" t="s">
        <v>11490</v>
      </c>
      <c r="B2805" s="11" t="s">
        <v>11491</v>
      </c>
      <c r="C2805" s="157">
        <v>9293.5259325326842</v>
      </c>
      <c r="F2805" s="11" t="s">
        <v>13090</v>
      </c>
      <c r="G2805" s="11" t="s">
        <v>13091</v>
      </c>
      <c r="H2805" s="157">
        <v>9985.2706369800708</v>
      </c>
    </row>
    <row r="2806" spans="1:8" x14ac:dyDescent="0.25">
      <c r="A2806" s="11" t="s">
        <v>5675</v>
      </c>
      <c r="B2806" s="11" t="s">
        <v>5676</v>
      </c>
      <c r="C2806" s="157">
        <v>13085.88761013785</v>
      </c>
      <c r="F2806" s="11" t="s">
        <v>13049</v>
      </c>
      <c r="G2806" s="11" t="s">
        <v>13050</v>
      </c>
      <c r="H2806" s="157">
        <v>7014.6725286175815</v>
      </c>
    </row>
    <row r="2807" spans="1:8" x14ac:dyDescent="0.25">
      <c r="A2807" s="11" t="s">
        <v>8798</v>
      </c>
      <c r="B2807" s="11" t="s">
        <v>8799</v>
      </c>
      <c r="C2807" s="157">
        <v>6486.8314070720571</v>
      </c>
      <c r="F2807" s="11" t="s">
        <v>13247</v>
      </c>
      <c r="G2807" s="11" t="s">
        <v>13248</v>
      </c>
      <c r="H2807" s="157">
        <v>6393.8450054240602</v>
      </c>
    </row>
    <row r="2808" spans="1:8" x14ac:dyDescent="0.25">
      <c r="A2808" s="11" t="s">
        <v>10189</v>
      </c>
      <c r="B2808" s="11" t="s">
        <v>10190</v>
      </c>
      <c r="C2808" s="157">
        <v>18459.812399910443</v>
      </c>
      <c r="F2808" s="11" t="s">
        <v>13206</v>
      </c>
      <c r="G2808" s="11" t="s">
        <v>12685</v>
      </c>
      <c r="H2808" s="157">
        <v>12546.637832049308</v>
      </c>
    </row>
    <row r="2809" spans="1:8" x14ac:dyDescent="0.25">
      <c r="A2809" s="11" t="s">
        <v>4553</v>
      </c>
      <c r="B2809" s="11" t="s">
        <v>4554</v>
      </c>
      <c r="C2809" s="157">
        <v>12646.085862598884</v>
      </c>
      <c r="D2809" s="12"/>
      <c r="E2809" s="12"/>
      <c r="F2809" s="11" t="s">
        <v>13186</v>
      </c>
      <c r="G2809" s="11" t="s">
        <v>13187</v>
      </c>
      <c r="H2809" s="157">
        <v>8253.5841244586791</v>
      </c>
    </row>
    <row r="2810" spans="1:8" x14ac:dyDescent="0.25">
      <c r="A2810" s="11" t="s">
        <v>4555</v>
      </c>
      <c r="B2810" s="11" t="s">
        <v>4556</v>
      </c>
      <c r="C2810" s="157">
        <v>17781.792989694037</v>
      </c>
      <c r="D2810" s="12"/>
      <c r="E2810" s="12"/>
      <c r="F2810" s="11" t="s">
        <v>13046</v>
      </c>
      <c r="G2810" s="11" t="s">
        <v>13047</v>
      </c>
      <c r="H2810" s="157">
        <v>17209.476318531961</v>
      </c>
    </row>
    <row r="2811" spans="1:8" x14ac:dyDescent="0.25">
      <c r="A2811" s="11" t="s">
        <v>12079</v>
      </c>
      <c r="B2811" s="11" t="s">
        <v>12080</v>
      </c>
      <c r="C2811" s="157">
        <v>17089.133853367402</v>
      </c>
      <c r="F2811" s="11" t="s">
        <v>13098</v>
      </c>
      <c r="G2811" s="11" t="s">
        <v>13099</v>
      </c>
      <c r="H2811" s="157">
        <v>10653.000731430349</v>
      </c>
    </row>
    <row r="2812" spans="1:8" x14ac:dyDescent="0.25">
      <c r="A2812" s="11" t="s">
        <v>4143</v>
      </c>
      <c r="B2812" s="11" t="s">
        <v>4144</v>
      </c>
      <c r="C2812" s="157">
        <v>5063.4208736952414</v>
      </c>
      <c r="D2812" s="12"/>
      <c r="E2812" s="12"/>
      <c r="F2812" s="11" t="s">
        <v>13037</v>
      </c>
      <c r="G2812" s="11" t="s">
        <v>3134</v>
      </c>
      <c r="H2812" s="157">
        <v>10150.58377154568</v>
      </c>
    </row>
    <row r="2813" spans="1:8" x14ac:dyDescent="0.25">
      <c r="A2813" s="11" t="s">
        <v>12641</v>
      </c>
      <c r="B2813" s="11" t="s">
        <v>12642</v>
      </c>
      <c r="C2813" s="157">
        <v>15120.726835481313</v>
      </c>
      <c r="F2813" s="11" t="s">
        <v>13281</v>
      </c>
      <c r="G2813" s="11" t="s">
        <v>5884</v>
      </c>
      <c r="H2813" s="157">
        <v>12904.269129982533</v>
      </c>
    </row>
    <row r="2814" spans="1:8" x14ac:dyDescent="0.25">
      <c r="A2814" s="11" t="s">
        <v>11492</v>
      </c>
      <c r="B2814" s="11" t="s">
        <v>11493</v>
      </c>
      <c r="C2814" s="157">
        <v>7345.3929936659115</v>
      </c>
      <c r="F2814" s="11" t="s">
        <v>13130</v>
      </c>
      <c r="G2814" s="11" t="s">
        <v>7264</v>
      </c>
      <c r="H2814" s="157">
        <v>26263.494079045322</v>
      </c>
    </row>
    <row r="2815" spans="1:8" x14ac:dyDescent="0.25">
      <c r="A2815" s="11" t="s">
        <v>7008</v>
      </c>
      <c r="B2815" s="11" t="s">
        <v>7009</v>
      </c>
      <c r="C2815" s="157">
        <v>3264.5931280149189</v>
      </c>
      <c r="F2815" s="11" t="s">
        <v>12977</v>
      </c>
      <c r="G2815" s="11" t="s">
        <v>12978</v>
      </c>
      <c r="H2815" s="157">
        <v>14429.114632984429</v>
      </c>
    </row>
    <row r="2816" spans="1:8" x14ac:dyDescent="0.25">
      <c r="A2816" s="11" t="s">
        <v>7225</v>
      </c>
      <c r="B2816" s="11" t="s">
        <v>7226</v>
      </c>
      <c r="C2816" s="157">
        <v>8063.5686994727766</v>
      </c>
      <c r="F2816" s="11" t="s">
        <v>13157</v>
      </c>
      <c r="G2816" s="11" t="s">
        <v>13158</v>
      </c>
      <c r="H2816" s="157">
        <v>13682.455506554021</v>
      </c>
    </row>
    <row r="2817" spans="1:8" x14ac:dyDescent="0.25">
      <c r="A2817" s="11" t="s">
        <v>11494</v>
      </c>
      <c r="B2817" s="11" t="s">
        <v>11495</v>
      </c>
      <c r="C2817" s="157">
        <v>10985.459039416197</v>
      </c>
      <c r="F2817" s="11" t="s">
        <v>13198</v>
      </c>
      <c r="G2817" s="11" t="s">
        <v>13199</v>
      </c>
      <c r="H2817" s="157">
        <v>34769.273601639805</v>
      </c>
    </row>
    <row r="2818" spans="1:8" x14ac:dyDescent="0.25">
      <c r="A2818" s="11" t="s">
        <v>4557</v>
      </c>
      <c r="B2818" s="11" t="s">
        <v>4558</v>
      </c>
      <c r="C2818" s="157">
        <v>10066.550663970413</v>
      </c>
      <c r="D2818" s="12"/>
      <c r="E2818" s="12"/>
      <c r="F2818" s="11" t="s">
        <v>13128</v>
      </c>
      <c r="G2818" s="11" t="s">
        <v>13129</v>
      </c>
      <c r="H2818" s="157">
        <v>11014.671402182819</v>
      </c>
    </row>
    <row r="2819" spans="1:8" x14ac:dyDescent="0.25">
      <c r="A2819" s="11" t="s">
        <v>8140</v>
      </c>
      <c r="B2819" s="11" t="s">
        <v>4558</v>
      </c>
      <c r="C2819" s="157">
        <v>5300.9293635156419</v>
      </c>
      <c r="F2819" s="11" t="s">
        <v>13009</v>
      </c>
      <c r="G2819" s="11" t="s">
        <v>13010</v>
      </c>
      <c r="H2819" s="157">
        <v>17616.838870509459</v>
      </c>
    </row>
    <row r="2820" spans="1:8" x14ac:dyDescent="0.25">
      <c r="A2820" s="11" t="s">
        <v>13592</v>
      </c>
      <c r="B2820" s="11" t="s">
        <v>4558</v>
      </c>
      <c r="C2820" s="157">
        <v>28588.545791151042</v>
      </c>
      <c r="F2820" s="11" t="s">
        <v>13213</v>
      </c>
      <c r="G2820" s="11" t="s">
        <v>13214</v>
      </c>
      <c r="H2820" s="157">
        <v>5482.7968286566147</v>
      </c>
    </row>
    <row r="2821" spans="1:8" x14ac:dyDescent="0.25">
      <c r="A2821" s="11" t="s">
        <v>12081</v>
      </c>
      <c r="B2821" s="11" t="s">
        <v>12082</v>
      </c>
      <c r="C2821" s="157">
        <v>4814.5427245031751</v>
      </c>
      <c r="F2821" s="11" t="s">
        <v>13265</v>
      </c>
      <c r="G2821" s="11" t="s">
        <v>13266</v>
      </c>
      <c r="H2821" s="157">
        <v>18268.919927897099</v>
      </c>
    </row>
    <row r="2822" spans="1:8" x14ac:dyDescent="0.25">
      <c r="A2822" s="11" t="s">
        <v>11496</v>
      </c>
      <c r="B2822" s="11" t="s">
        <v>11497</v>
      </c>
      <c r="C2822" s="157">
        <v>9525.7464587911072</v>
      </c>
      <c r="F2822" s="11" t="s">
        <v>13175</v>
      </c>
      <c r="G2822" s="11" t="s">
        <v>5289</v>
      </c>
      <c r="H2822" s="157">
        <v>8941.4306823944407</v>
      </c>
    </row>
    <row r="2823" spans="1:8" x14ac:dyDescent="0.25">
      <c r="A2823" s="11" t="s">
        <v>7227</v>
      </c>
      <c r="B2823" s="11" t="s">
        <v>7228</v>
      </c>
      <c r="C2823" s="157">
        <v>11193.196249073824</v>
      </c>
      <c r="F2823" s="11" t="s">
        <v>12959</v>
      </c>
      <c r="G2823" s="11" t="s">
        <v>12960</v>
      </c>
      <c r="H2823" s="157">
        <v>4960.6233857889865</v>
      </c>
    </row>
    <row r="2824" spans="1:8" x14ac:dyDescent="0.25">
      <c r="A2824" s="11" t="s">
        <v>6717</v>
      </c>
      <c r="B2824" s="11" t="s">
        <v>6718</v>
      </c>
      <c r="C2824" s="157">
        <v>5266.2452895100632</v>
      </c>
      <c r="F2824" s="11" t="s">
        <v>13072</v>
      </c>
      <c r="G2824" s="11" t="s">
        <v>13073</v>
      </c>
      <c r="H2824" s="157">
        <v>9308.4106240688452</v>
      </c>
    </row>
    <row r="2825" spans="1:8" x14ac:dyDescent="0.25">
      <c r="A2825" s="11" t="s">
        <v>10191</v>
      </c>
      <c r="B2825" s="11" t="s">
        <v>10192</v>
      </c>
      <c r="C2825" s="157">
        <v>6476.6769026767743</v>
      </c>
      <c r="F2825" s="11" t="s">
        <v>13249</v>
      </c>
      <c r="G2825" s="11" t="s">
        <v>13250</v>
      </c>
      <c r="H2825" s="157">
        <v>10495.962932184848</v>
      </c>
    </row>
    <row r="2826" spans="1:8" x14ac:dyDescent="0.25">
      <c r="A2826" s="11" t="s">
        <v>3151</v>
      </c>
      <c r="B2826" s="11" t="s">
        <v>3152</v>
      </c>
      <c r="C2826" s="157">
        <v>22335.028398465191</v>
      </c>
      <c r="D2826" s="12"/>
      <c r="E2826" s="12"/>
      <c r="F2826" s="11" t="s">
        <v>13284</v>
      </c>
      <c r="G2826" s="11" t="s">
        <v>13285</v>
      </c>
      <c r="H2826" s="157">
        <v>6946.8261900970683</v>
      </c>
    </row>
    <row r="2827" spans="1:8" x14ac:dyDescent="0.25">
      <c r="A2827" s="11" t="s">
        <v>8321</v>
      </c>
      <c r="B2827" s="11" t="s">
        <v>8322</v>
      </c>
      <c r="C2827" s="157">
        <v>14740.546202204021</v>
      </c>
      <c r="F2827" s="11" t="s">
        <v>13282</v>
      </c>
      <c r="G2827" s="11" t="s">
        <v>13283</v>
      </c>
      <c r="H2827" s="157">
        <v>10439.076588112077</v>
      </c>
    </row>
    <row r="2828" spans="1:8" x14ac:dyDescent="0.25">
      <c r="A2828" s="11" t="s">
        <v>12643</v>
      </c>
      <c r="B2828" s="11" t="s">
        <v>12644</v>
      </c>
      <c r="C2828" s="157">
        <v>9593.4611522910855</v>
      </c>
      <c r="F2828" s="11" t="s">
        <v>13066</v>
      </c>
      <c r="G2828" s="11" t="s">
        <v>13067</v>
      </c>
      <c r="H2828" s="157">
        <v>7405.4473914811697</v>
      </c>
    </row>
    <row r="2829" spans="1:8" x14ac:dyDescent="0.25">
      <c r="A2829" s="11" t="s">
        <v>7971</v>
      </c>
      <c r="B2829" s="11" t="s">
        <v>7972</v>
      </c>
      <c r="C2829" s="157">
        <v>16722.340172110195</v>
      </c>
      <c r="F2829" s="11" t="s">
        <v>13112</v>
      </c>
      <c r="G2829" s="11" t="s">
        <v>13113</v>
      </c>
      <c r="H2829" s="157">
        <v>6751.306340192853</v>
      </c>
    </row>
    <row r="2830" spans="1:8" x14ac:dyDescent="0.25">
      <c r="A2830" s="11" t="s">
        <v>2791</v>
      </c>
      <c r="B2830" s="11" t="s">
        <v>2792</v>
      </c>
      <c r="C2830" s="157">
        <v>6719.0536895679234</v>
      </c>
      <c r="D2830" s="12"/>
      <c r="E2830" s="12"/>
      <c r="F2830" s="11" t="s">
        <v>13104</v>
      </c>
      <c r="G2830" s="11" t="s">
        <v>13105</v>
      </c>
      <c r="H2830" s="157">
        <v>8109.1778024562782</v>
      </c>
    </row>
    <row r="2831" spans="1:8" x14ac:dyDescent="0.25">
      <c r="A2831" s="11" t="s">
        <v>13593</v>
      </c>
      <c r="B2831" s="11" t="s">
        <v>13594</v>
      </c>
      <c r="C2831" s="157">
        <v>10563.851988564276</v>
      </c>
      <c r="F2831" s="11" t="s">
        <v>13155</v>
      </c>
      <c r="G2831" s="11" t="s">
        <v>13156</v>
      </c>
      <c r="H2831" s="157">
        <v>6477.8196412067946</v>
      </c>
    </row>
    <row r="2832" spans="1:8" x14ac:dyDescent="0.25">
      <c r="A2832" s="11" t="s">
        <v>10193</v>
      </c>
      <c r="B2832" s="11" t="s">
        <v>10194</v>
      </c>
      <c r="C2832" s="157">
        <v>9630.1034790158192</v>
      </c>
      <c r="F2832" s="11" t="s">
        <v>13204</v>
      </c>
      <c r="G2832" s="11" t="s">
        <v>13205</v>
      </c>
      <c r="H2832" s="157">
        <v>6062.0165680190757</v>
      </c>
    </row>
    <row r="2833" spans="1:8" x14ac:dyDescent="0.25">
      <c r="A2833" s="11" t="s">
        <v>11498</v>
      </c>
      <c r="B2833" s="11" t="s">
        <v>11499</v>
      </c>
      <c r="C2833" s="157">
        <v>5658.4206452471144</v>
      </c>
      <c r="F2833" s="11" t="s">
        <v>13259</v>
      </c>
      <c r="G2833" s="11" t="s">
        <v>13260</v>
      </c>
      <c r="H2833" s="157">
        <v>6102.4336458823109</v>
      </c>
    </row>
    <row r="2834" spans="1:8" x14ac:dyDescent="0.25">
      <c r="A2834" s="11" t="s">
        <v>7816</v>
      </c>
      <c r="B2834" s="11" t="s">
        <v>7817</v>
      </c>
      <c r="C2834" s="157">
        <v>9566.8445866016846</v>
      </c>
      <c r="F2834" s="11" t="s">
        <v>13044</v>
      </c>
      <c r="G2834" s="11" t="s">
        <v>13045</v>
      </c>
      <c r="H2834" s="157">
        <v>5037.5765338066785</v>
      </c>
    </row>
    <row r="2835" spans="1:8" x14ac:dyDescent="0.25">
      <c r="A2835" s="11" t="s">
        <v>10195</v>
      </c>
      <c r="B2835" s="11" t="s">
        <v>10196</v>
      </c>
      <c r="C2835" s="157">
        <v>20761.223022282658</v>
      </c>
      <c r="F2835" s="11" t="s">
        <v>13116</v>
      </c>
      <c r="G2835" s="11" t="s">
        <v>10271</v>
      </c>
      <c r="H2835" s="157">
        <v>14275.152650163087</v>
      </c>
    </row>
    <row r="2836" spans="1:8" x14ac:dyDescent="0.25">
      <c r="A2836" s="11" t="s">
        <v>13367</v>
      </c>
      <c r="B2836" s="11" t="s">
        <v>13368</v>
      </c>
      <c r="C2836" s="157">
        <v>11556.222879922685</v>
      </c>
      <c r="F2836" s="11" t="s">
        <v>13147</v>
      </c>
      <c r="G2836" s="11" t="s">
        <v>13148</v>
      </c>
      <c r="H2836" s="157">
        <v>30677.385888578829</v>
      </c>
    </row>
    <row r="2837" spans="1:8" x14ac:dyDescent="0.25">
      <c r="A2837" s="11" t="s">
        <v>10781</v>
      </c>
      <c r="B2837" s="11" t="s">
        <v>10782</v>
      </c>
      <c r="C2837" s="157">
        <v>3864.9870744450413</v>
      </c>
      <c r="F2837" s="11" t="s">
        <v>13126</v>
      </c>
      <c r="G2837" s="11" t="s">
        <v>13127</v>
      </c>
      <c r="H2837" s="157">
        <v>5793.8906122771259</v>
      </c>
    </row>
    <row r="2838" spans="1:8" x14ac:dyDescent="0.25">
      <c r="A2838" s="11" t="s">
        <v>10197</v>
      </c>
      <c r="B2838" s="11" t="s">
        <v>10198</v>
      </c>
      <c r="C2838" s="157">
        <v>17166.515824135186</v>
      </c>
      <c r="F2838" s="11" t="s">
        <v>13235</v>
      </c>
      <c r="G2838" s="11" t="s">
        <v>13236</v>
      </c>
      <c r="H2838" s="157">
        <v>11997.72563585828</v>
      </c>
    </row>
    <row r="2839" spans="1:8" x14ac:dyDescent="0.25">
      <c r="A2839" s="11" t="s">
        <v>5677</v>
      </c>
      <c r="B2839" s="11" t="s">
        <v>5678</v>
      </c>
      <c r="C2839" s="157">
        <v>12273.827225377785</v>
      </c>
      <c r="F2839" s="11" t="s">
        <v>13035</v>
      </c>
      <c r="G2839" s="11" t="s">
        <v>13036</v>
      </c>
      <c r="H2839" s="157">
        <v>9830.4971373328899</v>
      </c>
    </row>
    <row r="2840" spans="1:8" x14ac:dyDescent="0.25">
      <c r="A2840" s="11" t="s">
        <v>6719</v>
      </c>
      <c r="B2840" s="11" t="s">
        <v>5678</v>
      </c>
      <c r="C2840" s="157">
        <v>6149.6562699550041</v>
      </c>
      <c r="F2840" s="11" t="s">
        <v>13054</v>
      </c>
      <c r="G2840" s="11" t="s">
        <v>13055</v>
      </c>
      <c r="H2840" s="157">
        <v>3997.6605569955145</v>
      </c>
    </row>
    <row r="2841" spans="1:8" x14ac:dyDescent="0.25">
      <c r="A2841" s="11" t="s">
        <v>13595</v>
      </c>
      <c r="B2841" s="11" t="s">
        <v>13596</v>
      </c>
      <c r="C2841" s="157">
        <v>4768.0490620622222</v>
      </c>
      <c r="F2841" s="11" t="s">
        <v>13070</v>
      </c>
      <c r="G2841" s="11" t="s">
        <v>13071</v>
      </c>
      <c r="H2841" s="157">
        <v>4500.2687041066638</v>
      </c>
    </row>
    <row r="2842" spans="1:8" x14ac:dyDescent="0.25">
      <c r="A2842" s="11" t="s">
        <v>6720</v>
      </c>
      <c r="B2842" s="11" t="s">
        <v>6721</v>
      </c>
      <c r="C2842" s="157">
        <v>15963.722849566804</v>
      </c>
      <c r="F2842" s="11" t="s">
        <v>13255</v>
      </c>
      <c r="G2842" s="11" t="s">
        <v>13256</v>
      </c>
      <c r="H2842" s="157">
        <v>1476.6175876131679</v>
      </c>
    </row>
    <row r="2843" spans="1:8" x14ac:dyDescent="0.25">
      <c r="A2843" s="11" t="s">
        <v>9250</v>
      </c>
      <c r="B2843" s="11" t="s">
        <v>9251</v>
      </c>
      <c r="C2843" s="157">
        <v>26339.996223238031</v>
      </c>
      <c r="F2843" s="11" t="s">
        <v>13149</v>
      </c>
      <c r="G2843" s="11" t="s">
        <v>5247</v>
      </c>
      <c r="H2843" s="157">
        <v>8257.0915951258612</v>
      </c>
    </row>
    <row r="2844" spans="1:8" x14ac:dyDescent="0.25">
      <c r="A2844" s="11" t="s">
        <v>6722</v>
      </c>
      <c r="B2844" s="11" t="s">
        <v>6723</v>
      </c>
      <c r="C2844" s="157">
        <v>26418.919221501143</v>
      </c>
      <c r="F2844" s="11" t="s">
        <v>13031</v>
      </c>
      <c r="G2844" s="11" t="s">
        <v>13032</v>
      </c>
      <c r="H2844" s="157">
        <v>8114.4833629457753</v>
      </c>
    </row>
    <row r="2845" spans="1:8" x14ac:dyDescent="0.25">
      <c r="A2845" s="11" t="s">
        <v>7818</v>
      </c>
      <c r="B2845" s="11" t="s">
        <v>7819</v>
      </c>
      <c r="C2845" s="157">
        <v>11870.152943349187</v>
      </c>
      <c r="F2845" s="11" t="s">
        <v>13261</v>
      </c>
      <c r="G2845" s="11" t="s">
        <v>13262</v>
      </c>
      <c r="H2845" s="157">
        <v>9839.4467300771812</v>
      </c>
    </row>
    <row r="2846" spans="1:8" x14ac:dyDescent="0.25">
      <c r="A2846" s="11" t="s">
        <v>10783</v>
      </c>
      <c r="B2846" s="11" t="s">
        <v>10784</v>
      </c>
      <c r="C2846" s="157">
        <v>5411.408603980447</v>
      </c>
      <c r="F2846" s="11" t="s">
        <v>13003</v>
      </c>
      <c r="G2846" s="11" t="s">
        <v>13004</v>
      </c>
      <c r="H2846" s="157">
        <v>10385.033313039767</v>
      </c>
    </row>
    <row r="2847" spans="1:8" x14ac:dyDescent="0.25">
      <c r="A2847" s="11" t="s">
        <v>5155</v>
      </c>
      <c r="B2847" s="11" t="s">
        <v>5156</v>
      </c>
      <c r="C2847" s="157">
        <v>8837.7421433468735</v>
      </c>
      <c r="D2847" s="12"/>
      <c r="E2847" s="12"/>
      <c r="F2847" s="11" t="s">
        <v>13179</v>
      </c>
      <c r="G2847" s="11" t="s">
        <v>13180</v>
      </c>
      <c r="H2847" s="157">
        <v>6910.7456837367754</v>
      </c>
    </row>
    <row r="2848" spans="1:8" x14ac:dyDescent="0.25">
      <c r="A2848" s="11" t="s">
        <v>14292</v>
      </c>
      <c r="B2848" s="11" t="s">
        <v>14293</v>
      </c>
      <c r="C2848" s="157">
        <v>13854.529953324547</v>
      </c>
      <c r="F2848" s="11" t="s">
        <v>12965</v>
      </c>
      <c r="G2848" s="11" t="s">
        <v>12966</v>
      </c>
      <c r="H2848" s="157">
        <v>8575.1667064652138</v>
      </c>
    </row>
    <row r="2849" spans="1:8" x14ac:dyDescent="0.25">
      <c r="A2849" s="11" t="s">
        <v>7229</v>
      </c>
      <c r="B2849" s="11" t="s">
        <v>7230</v>
      </c>
      <c r="C2849" s="157">
        <v>16331.275427440787</v>
      </c>
      <c r="F2849" s="11" t="s">
        <v>13141</v>
      </c>
      <c r="G2849" s="11" t="s">
        <v>13142</v>
      </c>
      <c r="H2849" s="157">
        <v>7854.923147542172</v>
      </c>
    </row>
    <row r="2850" spans="1:8" x14ac:dyDescent="0.25">
      <c r="A2850" s="11" t="s">
        <v>14709</v>
      </c>
      <c r="B2850" s="11" t="s">
        <v>14710</v>
      </c>
      <c r="C2850" s="157">
        <v>7030.2043971279554</v>
      </c>
      <c r="F2850" s="11" t="s">
        <v>13076</v>
      </c>
      <c r="G2850" s="11" t="s">
        <v>13077</v>
      </c>
      <c r="H2850" s="157">
        <v>7368.2281567859991</v>
      </c>
    </row>
    <row r="2851" spans="1:8" x14ac:dyDescent="0.25">
      <c r="A2851" s="11" t="s">
        <v>2793</v>
      </c>
      <c r="B2851" s="11" t="s">
        <v>2794</v>
      </c>
      <c r="C2851" s="157">
        <v>6239.9761476707617</v>
      </c>
      <c r="D2851" s="12"/>
      <c r="E2851" s="12"/>
      <c r="F2851" s="11" t="s">
        <v>13033</v>
      </c>
      <c r="G2851" s="11" t="s">
        <v>13034</v>
      </c>
      <c r="H2851" s="157">
        <v>4047.7536384443006</v>
      </c>
    </row>
    <row r="2852" spans="1:8" x14ac:dyDescent="0.25">
      <c r="A2852" s="11" t="s">
        <v>3153</v>
      </c>
      <c r="B2852" s="11" t="s">
        <v>2794</v>
      </c>
      <c r="C2852" s="157">
        <v>13834.776679107154</v>
      </c>
      <c r="D2852" s="12"/>
      <c r="E2852" s="12"/>
      <c r="F2852" s="11" t="s">
        <v>13150</v>
      </c>
      <c r="G2852" s="11" t="s">
        <v>13151</v>
      </c>
      <c r="H2852" s="157">
        <v>12296.892259634898</v>
      </c>
    </row>
    <row r="2853" spans="1:8" x14ac:dyDescent="0.25">
      <c r="A2853" s="11" t="s">
        <v>7231</v>
      </c>
      <c r="B2853" s="11" t="s">
        <v>2794</v>
      </c>
      <c r="C2853" s="157">
        <v>28842.932143370221</v>
      </c>
      <c r="F2853" s="11" t="s">
        <v>13181</v>
      </c>
      <c r="G2853" s="11" t="s">
        <v>6838</v>
      </c>
      <c r="H2853" s="157">
        <v>5499.1502566598465</v>
      </c>
    </row>
    <row r="2854" spans="1:8" x14ac:dyDescent="0.25">
      <c r="A2854" s="11" t="s">
        <v>10199</v>
      </c>
      <c r="B2854" s="11" t="s">
        <v>10200</v>
      </c>
      <c r="C2854" s="157">
        <v>10591.98375110266</v>
      </c>
      <c r="F2854" s="11" t="s">
        <v>13117</v>
      </c>
      <c r="G2854" s="11" t="s">
        <v>13118</v>
      </c>
      <c r="H2854" s="157">
        <v>3718.5413904692286</v>
      </c>
    </row>
    <row r="2855" spans="1:8" x14ac:dyDescent="0.25">
      <c r="A2855" s="11" t="s">
        <v>3154</v>
      </c>
      <c r="B2855" s="11" t="s">
        <v>3155</v>
      </c>
      <c r="C2855" s="157">
        <v>20001.339546278959</v>
      </c>
      <c r="D2855" s="12"/>
      <c r="E2855" s="12"/>
      <c r="F2855" s="11" t="s">
        <v>13275</v>
      </c>
      <c r="G2855" s="11" t="s">
        <v>13276</v>
      </c>
      <c r="H2855" s="157">
        <v>5527.6274079951017</v>
      </c>
    </row>
    <row r="2856" spans="1:8" x14ac:dyDescent="0.25">
      <c r="A2856" s="11" t="s">
        <v>3680</v>
      </c>
      <c r="B2856" s="11" t="s">
        <v>3681</v>
      </c>
      <c r="C2856" s="157">
        <v>3509.4330828937118</v>
      </c>
      <c r="D2856" s="12"/>
      <c r="E2856" s="12"/>
      <c r="F2856" s="11" t="s">
        <v>13068</v>
      </c>
      <c r="G2856" s="11" t="s">
        <v>13069</v>
      </c>
      <c r="H2856" s="157">
        <v>6032.8338349575379</v>
      </c>
    </row>
    <row r="2857" spans="1:8" x14ac:dyDescent="0.25">
      <c r="A2857" s="11" t="s">
        <v>14294</v>
      </c>
      <c r="B2857" s="11" t="s">
        <v>14295</v>
      </c>
      <c r="C2857" s="157">
        <v>16482.133766368213</v>
      </c>
      <c r="F2857" s="11" t="s">
        <v>12993</v>
      </c>
      <c r="G2857" s="11" t="s">
        <v>12994</v>
      </c>
      <c r="H2857" s="157">
        <v>23273.589063901283</v>
      </c>
    </row>
    <row r="2858" spans="1:8" x14ac:dyDescent="0.25">
      <c r="A2858" s="11" t="s">
        <v>10785</v>
      </c>
      <c r="B2858" s="11" t="s">
        <v>10786</v>
      </c>
      <c r="C2858" s="157">
        <v>9637.7799365353985</v>
      </c>
      <c r="F2858" s="11" t="s">
        <v>13194</v>
      </c>
      <c r="G2858" s="11" t="s">
        <v>13195</v>
      </c>
      <c r="H2858" s="157">
        <v>7054.1332274703582</v>
      </c>
    </row>
    <row r="2859" spans="1:8" x14ac:dyDescent="0.25">
      <c r="A2859" s="11" t="s">
        <v>3156</v>
      </c>
      <c r="B2859" s="11" t="s">
        <v>3157</v>
      </c>
      <c r="C2859" s="157">
        <v>6108.2930861227178</v>
      </c>
      <c r="D2859" s="12"/>
      <c r="E2859" s="12"/>
      <c r="F2859" s="11" t="s">
        <v>13060</v>
      </c>
      <c r="G2859" s="11" t="s">
        <v>13061</v>
      </c>
      <c r="H2859" s="157">
        <v>7142.8750201990542</v>
      </c>
    </row>
    <row r="2860" spans="1:8" x14ac:dyDescent="0.25">
      <c r="A2860" s="11" t="s">
        <v>12399</v>
      </c>
      <c r="B2860" s="11" t="s">
        <v>12400</v>
      </c>
      <c r="C2860" s="157">
        <v>4066.6517819585524</v>
      </c>
      <c r="F2860" s="11" t="s">
        <v>13074</v>
      </c>
      <c r="G2860" s="11" t="s">
        <v>13075</v>
      </c>
      <c r="H2860" s="157">
        <v>10661.955189505919</v>
      </c>
    </row>
    <row r="2861" spans="1:8" x14ac:dyDescent="0.25">
      <c r="A2861" s="11" t="s">
        <v>13597</v>
      </c>
      <c r="B2861" s="11" t="s">
        <v>13598</v>
      </c>
      <c r="C2861" s="157">
        <v>23686.92536603492</v>
      </c>
      <c r="F2861" s="11" t="s">
        <v>13184</v>
      </c>
      <c r="G2861" s="11" t="s">
        <v>13185</v>
      </c>
      <c r="H2861" s="157">
        <v>8334.2947420029268</v>
      </c>
    </row>
    <row r="2862" spans="1:8" x14ac:dyDescent="0.25">
      <c r="A2862" s="11" t="s">
        <v>12083</v>
      </c>
      <c r="B2862" s="11" t="s">
        <v>12084</v>
      </c>
      <c r="C2862" s="157">
        <v>12638.601309561342</v>
      </c>
      <c r="F2862" s="11" t="s">
        <v>13139</v>
      </c>
      <c r="G2862" s="11" t="s">
        <v>13140</v>
      </c>
      <c r="H2862" s="157">
        <v>5876.6340234979289</v>
      </c>
    </row>
    <row r="2863" spans="1:8" x14ac:dyDescent="0.25">
      <c r="A2863" s="11" t="s">
        <v>11500</v>
      </c>
      <c r="B2863" s="11" t="s">
        <v>11501</v>
      </c>
      <c r="C2863" s="157">
        <v>5014.7382590520165</v>
      </c>
      <c r="F2863" s="11" t="s">
        <v>13121</v>
      </c>
      <c r="G2863" s="11" t="s">
        <v>13122</v>
      </c>
      <c r="H2863" s="157">
        <v>5494.2778474614543</v>
      </c>
    </row>
    <row r="2864" spans="1:8" x14ac:dyDescent="0.25">
      <c r="A2864" s="11" t="s">
        <v>11502</v>
      </c>
      <c r="B2864" s="11" t="s">
        <v>11503</v>
      </c>
      <c r="C2864" s="157">
        <v>3018.3711995997755</v>
      </c>
      <c r="F2864" s="11" t="s">
        <v>13011</v>
      </c>
      <c r="G2864" s="11" t="s">
        <v>13012</v>
      </c>
      <c r="H2864" s="157">
        <v>2433.9682085780164</v>
      </c>
    </row>
    <row r="2865" spans="1:8" x14ac:dyDescent="0.25">
      <c r="A2865" s="11" t="s">
        <v>6724</v>
      </c>
      <c r="B2865" s="11" t="s">
        <v>6725</v>
      </c>
      <c r="C2865" s="157">
        <v>9904.1504126131713</v>
      </c>
      <c r="F2865" s="11" t="s">
        <v>13226</v>
      </c>
      <c r="G2865" s="11" t="s">
        <v>13227</v>
      </c>
      <c r="H2865" s="157">
        <v>15031.562417225912</v>
      </c>
    </row>
    <row r="2866" spans="1:8" x14ac:dyDescent="0.25">
      <c r="A2866" s="11" t="s">
        <v>5157</v>
      </c>
      <c r="B2866" s="11" t="s">
        <v>5158</v>
      </c>
      <c r="C2866" s="157">
        <v>7835.0963452760789</v>
      </c>
      <c r="D2866" s="12"/>
      <c r="E2866" s="12"/>
      <c r="F2866" s="11" t="s">
        <v>12987</v>
      </c>
      <c r="G2866" s="11" t="s">
        <v>12988</v>
      </c>
      <c r="H2866" s="157">
        <v>9094.5479597509711</v>
      </c>
    </row>
    <row r="2867" spans="1:8" x14ac:dyDescent="0.25">
      <c r="A2867" s="11" t="s">
        <v>3886</v>
      </c>
      <c r="B2867" s="11" t="s">
        <v>3887</v>
      </c>
      <c r="C2867" s="157">
        <v>7308.7037200153109</v>
      </c>
      <c r="D2867" s="12"/>
      <c r="E2867" s="12"/>
      <c r="F2867" s="11" t="s">
        <v>13222</v>
      </c>
      <c r="G2867" s="11" t="s">
        <v>13223</v>
      </c>
      <c r="H2867" s="157">
        <v>11707.61089883059</v>
      </c>
    </row>
    <row r="2868" spans="1:8" x14ac:dyDescent="0.25">
      <c r="A2868" s="11" t="s">
        <v>5159</v>
      </c>
      <c r="B2868" s="11" t="s">
        <v>5160</v>
      </c>
      <c r="C2868" s="157">
        <v>4869.3535136097134</v>
      </c>
      <c r="D2868" s="12"/>
      <c r="E2868" s="12"/>
      <c r="F2868" s="11" t="s">
        <v>13145</v>
      </c>
      <c r="G2868" s="11" t="s">
        <v>13146</v>
      </c>
      <c r="H2868" s="157">
        <v>2237.6322384951432</v>
      </c>
    </row>
    <row r="2869" spans="1:8" x14ac:dyDescent="0.25">
      <c r="A2869" s="11" t="s">
        <v>3432</v>
      </c>
      <c r="B2869" s="11" t="s">
        <v>3433</v>
      </c>
      <c r="C2869" s="157">
        <v>18098.18595548944</v>
      </c>
      <c r="D2869" s="12"/>
      <c r="E2869" s="12"/>
      <c r="F2869" s="11" t="s">
        <v>13253</v>
      </c>
      <c r="G2869" s="11" t="s">
        <v>13254</v>
      </c>
      <c r="H2869" s="157">
        <v>7478.8868552317481</v>
      </c>
    </row>
    <row r="2870" spans="1:8" x14ac:dyDescent="0.25">
      <c r="A2870" s="11" t="s">
        <v>11504</v>
      </c>
      <c r="B2870" s="11" t="s">
        <v>11505</v>
      </c>
      <c r="C2870" s="157">
        <v>8780.21488656773</v>
      </c>
      <c r="F2870" s="11" t="s">
        <v>13202</v>
      </c>
      <c r="G2870" s="11" t="s">
        <v>13203</v>
      </c>
      <c r="H2870" s="157">
        <v>21948.138707022146</v>
      </c>
    </row>
    <row r="2871" spans="1:8" x14ac:dyDescent="0.25">
      <c r="A2871" s="11" t="s">
        <v>7820</v>
      </c>
      <c r="B2871" s="11" t="s">
        <v>7821</v>
      </c>
      <c r="C2871" s="157">
        <v>9954.2361906858332</v>
      </c>
      <c r="F2871" s="11" t="s">
        <v>13153</v>
      </c>
      <c r="G2871" s="11" t="s">
        <v>13154</v>
      </c>
      <c r="H2871" s="157">
        <v>3848.6659738569047</v>
      </c>
    </row>
    <row r="2872" spans="1:8" x14ac:dyDescent="0.25">
      <c r="A2872" s="11" t="s">
        <v>14440</v>
      </c>
      <c r="B2872" s="11" t="s">
        <v>14441</v>
      </c>
      <c r="C2872" s="157">
        <v>5444.5221524576436</v>
      </c>
      <c r="F2872" s="11" t="s">
        <v>13092</v>
      </c>
      <c r="G2872" s="11" t="s">
        <v>13093</v>
      </c>
      <c r="H2872" s="157">
        <v>10782.566788798989</v>
      </c>
    </row>
    <row r="2873" spans="1:8" x14ac:dyDescent="0.25">
      <c r="A2873" s="11" t="s">
        <v>8800</v>
      </c>
      <c r="B2873" s="11" t="s">
        <v>8801</v>
      </c>
      <c r="C2873" s="157">
        <v>5345.1215172141174</v>
      </c>
      <c r="F2873" s="11" t="s">
        <v>12999</v>
      </c>
      <c r="G2873" s="11" t="s">
        <v>13000</v>
      </c>
      <c r="H2873" s="157">
        <v>3474.3753198885502</v>
      </c>
    </row>
    <row r="2874" spans="1:8" x14ac:dyDescent="0.25">
      <c r="A2874" s="11" t="s">
        <v>13369</v>
      </c>
      <c r="B2874" s="11" t="s">
        <v>13370</v>
      </c>
      <c r="C2874" s="157">
        <v>3343.7949841088121</v>
      </c>
      <c r="F2874" s="11" t="s">
        <v>13161</v>
      </c>
      <c r="G2874" s="11" t="s">
        <v>13162</v>
      </c>
      <c r="H2874" s="157">
        <v>4984.7974542107459</v>
      </c>
    </row>
    <row r="2875" spans="1:8" x14ac:dyDescent="0.25">
      <c r="A2875" s="11" t="s">
        <v>11506</v>
      </c>
      <c r="B2875" s="11" t="s">
        <v>11507</v>
      </c>
      <c r="C2875" s="157">
        <v>8256.0383956617698</v>
      </c>
      <c r="F2875" s="11" t="s">
        <v>13082</v>
      </c>
      <c r="G2875" s="11" t="s">
        <v>13083</v>
      </c>
      <c r="H2875" s="157">
        <v>6755.2839850028367</v>
      </c>
    </row>
    <row r="2876" spans="1:8" x14ac:dyDescent="0.25">
      <c r="A2876" s="11" t="s">
        <v>7232</v>
      </c>
      <c r="B2876" s="11" t="s">
        <v>7233</v>
      </c>
      <c r="C2876" s="157">
        <v>17600.487177978212</v>
      </c>
      <c r="F2876" s="11" t="s">
        <v>12973</v>
      </c>
      <c r="G2876" s="11" t="s">
        <v>12974</v>
      </c>
      <c r="H2876" s="157">
        <v>14950.56531669964</v>
      </c>
    </row>
    <row r="2877" spans="1:8" x14ac:dyDescent="0.25">
      <c r="A2877" s="11" t="s">
        <v>10787</v>
      </c>
      <c r="B2877" s="11" t="s">
        <v>10788</v>
      </c>
      <c r="C2877" s="157">
        <v>6988.8023468078763</v>
      </c>
      <c r="F2877" s="11" t="s">
        <v>12957</v>
      </c>
      <c r="G2877" s="11" t="s">
        <v>12958</v>
      </c>
      <c r="H2877" s="157">
        <v>6670.9486930307476</v>
      </c>
    </row>
    <row r="2878" spans="1:8" x14ac:dyDescent="0.25">
      <c r="A2878" s="11" t="s">
        <v>10201</v>
      </c>
      <c r="B2878" s="11" t="s">
        <v>10202</v>
      </c>
      <c r="C2878" s="157">
        <v>4946.2938524766405</v>
      </c>
      <c r="F2878" s="11" t="s">
        <v>13231</v>
      </c>
      <c r="G2878" s="11" t="s">
        <v>13232</v>
      </c>
      <c r="H2878" s="157">
        <v>8253.2069204950076</v>
      </c>
    </row>
    <row r="2879" spans="1:8" x14ac:dyDescent="0.25">
      <c r="A2879" s="11" t="s">
        <v>12802</v>
      </c>
      <c r="B2879" s="11" t="s">
        <v>12803</v>
      </c>
      <c r="C2879" s="157">
        <v>46708.545959376606</v>
      </c>
      <c r="F2879" s="11" t="s">
        <v>13102</v>
      </c>
      <c r="G2879" s="11" t="s">
        <v>13103</v>
      </c>
      <c r="H2879" s="157">
        <v>4519.8456850187113</v>
      </c>
    </row>
    <row r="2880" spans="1:8" x14ac:dyDescent="0.25">
      <c r="A2880" s="11" t="s">
        <v>4559</v>
      </c>
      <c r="B2880" s="11" t="s">
        <v>4560</v>
      </c>
      <c r="C2880" s="157">
        <v>5548.583323506321</v>
      </c>
      <c r="D2880" s="12"/>
      <c r="E2880" s="12"/>
      <c r="F2880" s="11" t="s">
        <v>13251</v>
      </c>
      <c r="G2880" s="11" t="s">
        <v>13252</v>
      </c>
      <c r="H2880" s="157">
        <v>11699.210332067851</v>
      </c>
    </row>
    <row r="2881" spans="1:8" x14ac:dyDescent="0.25">
      <c r="A2881" s="11" t="s">
        <v>7617</v>
      </c>
      <c r="B2881" s="11" t="s">
        <v>7618</v>
      </c>
      <c r="C2881" s="157">
        <v>97.628171397655677</v>
      </c>
      <c r="F2881" s="11" t="s">
        <v>13056</v>
      </c>
      <c r="G2881" s="11" t="s">
        <v>13057</v>
      </c>
      <c r="H2881" s="157">
        <v>3335.8888892897812</v>
      </c>
    </row>
    <row r="2882" spans="1:8" x14ac:dyDescent="0.25">
      <c r="A2882" s="11" t="s">
        <v>10203</v>
      </c>
      <c r="B2882" s="11" t="s">
        <v>10204</v>
      </c>
      <c r="C2882" s="157">
        <v>36.753299642203551</v>
      </c>
      <c r="F2882" s="11" t="s">
        <v>13086</v>
      </c>
      <c r="G2882" s="11" t="s">
        <v>13087</v>
      </c>
      <c r="H2882" s="157">
        <v>17721.059473975598</v>
      </c>
    </row>
    <row r="2883" spans="1:8" x14ac:dyDescent="0.25">
      <c r="A2883" s="11" t="s">
        <v>10205</v>
      </c>
      <c r="B2883" s="11" t="s">
        <v>10206</v>
      </c>
      <c r="C2883" s="157">
        <v>39.607372725485519</v>
      </c>
      <c r="F2883" s="11" t="s">
        <v>13228</v>
      </c>
      <c r="G2883" s="11" t="s">
        <v>13229</v>
      </c>
      <c r="H2883" s="157">
        <v>3522.5154671879382</v>
      </c>
    </row>
    <row r="2884" spans="1:8" x14ac:dyDescent="0.25">
      <c r="A2884" s="11" t="s">
        <v>6726</v>
      </c>
      <c r="B2884" s="11" t="s">
        <v>6727</v>
      </c>
      <c r="C2884" s="157">
        <v>11290.840967527916</v>
      </c>
      <c r="F2884" s="11" t="s">
        <v>13209</v>
      </c>
      <c r="G2884" s="11" t="s">
        <v>13210</v>
      </c>
      <c r="H2884" s="157">
        <v>9972.7566804772632</v>
      </c>
    </row>
    <row r="2885" spans="1:8" x14ac:dyDescent="0.25">
      <c r="A2885" s="11" t="s">
        <v>11508</v>
      </c>
      <c r="B2885" s="11" t="s">
        <v>11509</v>
      </c>
      <c r="C2885" s="157">
        <v>8637.7030253604389</v>
      </c>
      <c r="F2885" s="11" t="s">
        <v>13224</v>
      </c>
      <c r="G2885" s="11" t="s">
        <v>13225</v>
      </c>
      <c r="H2885" s="157">
        <v>4410.2665094641052</v>
      </c>
    </row>
    <row r="2886" spans="1:8" x14ac:dyDescent="0.25">
      <c r="A2886" s="11" t="s">
        <v>6728</v>
      </c>
      <c r="B2886" s="11" t="s">
        <v>6729</v>
      </c>
      <c r="C2886" s="157">
        <v>8212.0525554789856</v>
      </c>
      <c r="F2886" s="11" t="s">
        <v>12989</v>
      </c>
      <c r="G2886" s="11" t="s">
        <v>12990</v>
      </c>
      <c r="H2886" s="157">
        <v>11046.827847320006</v>
      </c>
    </row>
    <row r="2887" spans="1:8" x14ac:dyDescent="0.25">
      <c r="A2887" s="11" t="s">
        <v>12804</v>
      </c>
      <c r="B2887" s="11" t="s">
        <v>12805</v>
      </c>
      <c r="C2887" s="157">
        <v>13233.98126066411</v>
      </c>
      <c r="F2887" s="11" t="s">
        <v>13019</v>
      </c>
      <c r="G2887" s="11" t="s">
        <v>13020</v>
      </c>
      <c r="H2887" s="157">
        <v>7184.3399588060993</v>
      </c>
    </row>
    <row r="2888" spans="1:8" x14ac:dyDescent="0.25">
      <c r="A2888" s="11" t="s">
        <v>12085</v>
      </c>
      <c r="B2888" s="11" t="s">
        <v>12086</v>
      </c>
      <c r="C2888" s="157">
        <v>9302.2402453752475</v>
      </c>
      <c r="F2888" s="11" t="s">
        <v>13080</v>
      </c>
      <c r="G2888" s="11" t="s">
        <v>13081</v>
      </c>
      <c r="H2888" s="157">
        <v>3899.0786534623026</v>
      </c>
    </row>
    <row r="2889" spans="1:8" x14ac:dyDescent="0.25">
      <c r="A2889" s="11" t="s">
        <v>10207</v>
      </c>
      <c r="B2889" s="11" t="s">
        <v>10208</v>
      </c>
      <c r="C2889" s="157">
        <v>4699.4164468241606</v>
      </c>
      <c r="F2889" s="11" t="s">
        <v>12979</v>
      </c>
      <c r="G2889" s="11" t="s">
        <v>12980</v>
      </c>
      <c r="H2889" s="157">
        <v>4234.932433085577</v>
      </c>
    </row>
    <row r="2890" spans="1:8" x14ac:dyDescent="0.25">
      <c r="A2890" s="11" t="s">
        <v>12401</v>
      </c>
      <c r="B2890" s="11" t="s">
        <v>12402</v>
      </c>
      <c r="C2890" s="157">
        <v>13842.152797763176</v>
      </c>
      <c r="F2890" s="11" t="s">
        <v>13084</v>
      </c>
      <c r="G2890" s="11" t="s">
        <v>13085</v>
      </c>
      <c r="H2890" s="157">
        <v>16237.47537278149</v>
      </c>
    </row>
    <row r="2891" spans="1:8" x14ac:dyDescent="0.25">
      <c r="A2891" s="11" t="s">
        <v>6730</v>
      </c>
      <c r="B2891" s="11" t="s">
        <v>6731</v>
      </c>
      <c r="C2891" s="157">
        <v>7491.9754283162883</v>
      </c>
      <c r="F2891" s="11" t="s">
        <v>13131</v>
      </c>
      <c r="G2891" s="11" t="s">
        <v>13132</v>
      </c>
      <c r="H2891" s="157">
        <v>3076.4121306164375</v>
      </c>
    </row>
    <row r="2892" spans="1:8" x14ac:dyDescent="0.25">
      <c r="A2892" s="11" t="s">
        <v>13831</v>
      </c>
      <c r="B2892" s="11" t="s">
        <v>13832</v>
      </c>
      <c r="C2892" s="157">
        <v>7215.2424467742221</v>
      </c>
      <c r="F2892" s="11" t="s">
        <v>13270</v>
      </c>
      <c r="G2892" s="11" t="s">
        <v>13271</v>
      </c>
      <c r="H2892" s="157">
        <v>11083.377555777797</v>
      </c>
    </row>
    <row r="2893" spans="1:8" x14ac:dyDescent="0.25">
      <c r="A2893" s="11" t="s">
        <v>3158</v>
      </c>
      <c r="B2893" s="11" t="s">
        <v>3159</v>
      </c>
      <c r="C2893" s="157">
        <v>17873.518521882474</v>
      </c>
      <c r="D2893" s="12"/>
      <c r="E2893" s="12"/>
      <c r="F2893" s="11" t="s">
        <v>13051</v>
      </c>
      <c r="G2893" s="11" t="s">
        <v>13052</v>
      </c>
      <c r="H2893" s="157">
        <v>11160.437171206249</v>
      </c>
    </row>
    <row r="2894" spans="1:8" x14ac:dyDescent="0.25">
      <c r="A2894" s="11" t="s">
        <v>10209</v>
      </c>
      <c r="B2894" s="11" t="s">
        <v>10210</v>
      </c>
      <c r="C2894" s="157">
        <v>10794.112330989408</v>
      </c>
      <c r="F2894" s="11" t="s">
        <v>13124</v>
      </c>
      <c r="G2894" s="11" t="s">
        <v>13125</v>
      </c>
      <c r="H2894" s="157">
        <v>4008.1807234199323</v>
      </c>
    </row>
    <row r="2895" spans="1:8" x14ac:dyDescent="0.25">
      <c r="A2895" s="11" t="s">
        <v>8141</v>
      </c>
      <c r="B2895" s="11" t="s">
        <v>8142</v>
      </c>
      <c r="C2895" s="157">
        <v>22011.242209310985</v>
      </c>
      <c r="F2895" s="11" t="s">
        <v>13062</v>
      </c>
      <c r="G2895" s="11" t="s">
        <v>13063</v>
      </c>
      <c r="H2895" s="157">
        <v>9930.0810167679174</v>
      </c>
    </row>
    <row r="2896" spans="1:8" x14ac:dyDescent="0.25">
      <c r="A2896" s="11" t="s">
        <v>4561</v>
      </c>
      <c r="B2896" s="11" t="s">
        <v>4562</v>
      </c>
      <c r="C2896" s="157">
        <v>11768.372777235876</v>
      </c>
      <c r="D2896" s="12"/>
      <c r="E2896" s="12"/>
      <c r="F2896" s="11" t="s">
        <v>13143</v>
      </c>
      <c r="G2896" s="11" t="s">
        <v>13144</v>
      </c>
      <c r="H2896" s="157">
        <v>29471.488179693075</v>
      </c>
    </row>
    <row r="2897" spans="1:8" x14ac:dyDescent="0.25">
      <c r="A2897" s="11" t="s">
        <v>5679</v>
      </c>
      <c r="B2897" s="11" t="s">
        <v>5680</v>
      </c>
      <c r="C2897" s="157">
        <v>12371.386095168318</v>
      </c>
      <c r="F2897" s="11" t="s">
        <v>13078</v>
      </c>
      <c r="G2897" s="11" t="s">
        <v>13079</v>
      </c>
      <c r="H2897" s="157">
        <v>39968.804409857526</v>
      </c>
    </row>
    <row r="2898" spans="1:8" x14ac:dyDescent="0.25">
      <c r="A2898" s="11" t="s">
        <v>2795</v>
      </c>
      <c r="B2898" s="11" t="s">
        <v>2796</v>
      </c>
      <c r="C2898" s="157">
        <v>21675.050950199278</v>
      </c>
      <c r="D2898" s="12"/>
      <c r="E2898" s="12"/>
      <c r="F2898" s="11" t="s">
        <v>13219</v>
      </c>
      <c r="G2898" s="11" t="s">
        <v>13220</v>
      </c>
      <c r="H2898" s="157">
        <v>10115.143604351435</v>
      </c>
    </row>
    <row r="2899" spans="1:8" x14ac:dyDescent="0.25">
      <c r="A2899" s="11" t="s">
        <v>13060</v>
      </c>
      <c r="B2899" s="11" t="s">
        <v>13061</v>
      </c>
      <c r="C2899" s="157">
        <v>7142.8750201990542</v>
      </c>
      <c r="F2899" s="11" t="s">
        <v>13029</v>
      </c>
      <c r="G2899" s="11" t="s">
        <v>13030</v>
      </c>
      <c r="H2899" s="157">
        <v>3535.0427024504861</v>
      </c>
    </row>
    <row r="2900" spans="1:8" x14ac:dyDescent="0.25">
      <c r="A2900" s="11" t="s">
        <v>6055</v>
      </c>
      <c r="B2900" s="11" t="s">
        <v>6056</v>
      </c>
      <c r="C2900" s="157">
        <v>6236.6750387966931</v>
      </c>
      <c r="F2900" s="11" t="s">
        <v>13096</v>
      </c>
      <c r="G2900" s="11" t="s">
        <v>13097</v>
      </c>
      <c r="H2900" s="157">
        <v>3221.2116209109849</v>
      </c>
    </row>
    <row r="2901" spans="1:8" x14ac:dyDescent="0.25">
      <c r="A2901" s="11" t="s">
        <v>3434</v>
      </c>
      <c r="B2901" s="11" t="s">
        <v>3435</v>
      </c>
      <c r="C2901" s="157">
        <v>14140.191556927904</v>
      </c>
      <c r="D2901" s="12"/>
      <c r="E2901" s="12"/>
      <c r="F2901" s="11" t="s">
        <v>13064</v>
      </c>
      <c r="G2901" s="11" t="s">
        <v>13065</v>
      </c>
      <c r="H2901" s="157">
        <v>7929.8884743576946</v>
      </c>
    </row>
    <row r="2902" spans="1:8" x14ac:dyDescent="0.25">
      <c r="A2902" s="11" t="s">
        <v>12403</v>
      </c>
      <c r="B2902" s="11" t="s">
        <v>12404</v>
      </c>
      <c r="C2902" s="157">
        <v>5406.70422393031</v>
      </c>
      <c r="F2902" s="11" t="s">
        <v>13017</v>
      </c>
      <c r="G2902" s="11" t="s">
        <v>13018</v>
      </c>
      <c r="H2902" s="157">
        <v>16445.159627445588</v>
      </c>
    </row>
    <row r="2903" spans="1:8" x14ac:dyDescent="0.25">
      <c r="A2903" s="11" t="s">
        <v>12405</v>
      </c>
      <c r="B2903" s="11" t="s">
        <v>12406</v>
      </c>
      <c r="C2903" s="157">
        <v>9780.8855263316418</v>
      </c>
      <c r="F2903" s="11" t="s">
        <v>13123</v>
      </c>
      <c r="G2903" s="11" t="s">
        <v>13122</v>
      </c>
      <c r="H2903" s="157">
        <v>5725.6565450275439</v>
      </c>
    </row>
    <row r="2904" spans="1:8" x14ac:dyDescent="0.25">
      <c r="A2904" s="11" t="s">
        <v>7822</v>
      </c>
      <c r="B2904" s="11" t="s">
        <v>7823</v>
      </c>
      <c r="C2904" s="157">
        <v>6973.5643728827899</v>
      </c>
      <c r="F2904" s="11" t="s">
        <v>12985</v>
      </c>
      <c r="G2904" s="11" t="s">
        <v>12986</v>
      </c>
      <c r="H2904" s="157">
        <v>7817.4985350209772</v>
      </c>
    </row>
    <row r="2905" spans="1:8" x14ac:dyDescent="0.25">
      <c r="A2905" s="11" t="s">
        <v>13062</v>
      </c>
      <c r="B2905" s="11" t="s">
        <v>13063</v>
      </c>
      <c r="C2905" s="157">
        <v>9930.0810167679174</v>
      </c>
      <c r="F2905" s="11" t="s">
        <v>13165</v>
      </c>
      <c r="G2905" s="11" t="s">
        <v>13166</v>
      </c>
      <c r="H2905" s="157">
        <v>16125.873445538717</v>
      </c>
    </row>
    <row r="2906" spans="1:8" x14ac:dyDescent="0.25">
      <c r="A2906" s="11" t="s">
        <v>7619</v>
      </c>
      <c r="B2906" s="11" t="s">
        <v>7620</v>
      </c>
      <c r="C2906" s="157">
        <v>10514.128966093404</v>
      </c>
      <c r="F2906" s="11" t="s">
        <v>12991</v>
      </c>
      <c r="G2906" s="11" t="s">
        <v>12992</v>
      </c>
      <c r="H2906" s="157">
        <v>6629.3709316745799</v>
      </c>
    </row>
    <row r="2907" spans="1:8" x14ac:dyDescent="0.25">
      <c r="A2907" s="11" t="s">
        <v>12407</v>
      </c>
      <c r="B2907" s="11" t="s">
        <v>12408</v>
      </c>
      <c r="C2907" s="157">
        <v>7894.3274515826433</v>
      </c>
      <c r="F2907" s="11" t="s">
        <v>13114</v>
      </c>
      <c r="G2907" s="11" t="s">
        <v>13115</v>
      </c>
      <c r="H2907" s="157">
        <v>9523.0092057204874</v>
      </c>
    </row>
    <row r="2908" spans="1:8" x14ac:dyDescent="0.25">
      <c r="A2908" s="11" t="s">
        <v>10789</v>
      </c>
      <c r="B2908" s="11" t="s">
        <v>10790</v>
      </c>
      <c r="C2908" s="157">
        <v>9269.6098919601081</v>
      </c>
      <c r="F2908" s="11" t="s">
        <v>13005</v>
      </c>
      <c r="G2908" s="11" t="s">
        <v>13006</v>
      </c>
      <c r="H2908" s="157">
        <v>15394.924650809578</v>
      </c>
    </row>
    <row r="2909" spans="1:8" x14ac:dyDescent="0.25">
      <c r="A2909" s="11" t="s">
        <v>7621</v>
      </c>
      <c r="B2909" s="11" t="s">
        <v>7622</v>
      </c>
      <c r="C2909" s="157">
        <v>13617.170045621269</v>
      </c>
      <c r="F2909" s="11" t="s">
        <v>13169</v>
      </c>
      <c r="G2909" s="11" t="s">
        <v>13170</v>
      </c>
      <c r="H2909" s="157">
        <v>5096.8643201049135</v>
      </c>
    </row>
    <row r="2910" spans="1:8" x14ac:dyDescent="0.25">
      <c r="A2910" s="11" t="s">
        <v>3682</v>
      </c>
      <c r="B2910" s="11" t="s">
        <v>3683</v>
      </c>
      <c r="C2910" s="157">
        <v>10537.305644435182</v>
      </c>
      <c r="D2910" s="12"/>
      <c r="E2910" s="12"/>
      <c r="F2910" s="11" t="s">
        <v>5683</v>
      </c>
      <c r="G2910" s="11" t="s">
        <v>5684</v>
      </c>
      <c r="H2910" s="157">
        <v>12059.103974067824</v>
      </c>
    </row>
    <row r="2911" spans="1:8" x14ac:dyDescent="0.25">
      <c r="A2911" s="11" t="s">
        <v>7824</v>
      </c>
      <c r="B2911" s="11" t="s">
        <v>7825</v>
      </c>
      <c r="C2911" s="157">
        <v>16625.544302212864</v>
      </c>
      <c r="F2911" s="11" t="s">
        <v>5847</v>
      </c>
      <c r="G2911" s="11" t="s">
        <v>5848</v>
      </c>
      <c r="H2911" s="157">
        <v>8459.4091674412011</v>
      </c>
    </row>
    <row r="2912" spans="1:8" x14ac:dyDescent="0.25">
      <c r="A2912" s="11" t="s">
        <v>13371</v>
      </c>
      <c r="B2912" s="11" t="s">
        <v>13372</v>
      </c>
      <c r="C2912" s="157">
        <v>11080.418821102885</v>
      </c>
      <c r="F2912" s="11" t="s">
        <v>5534</v>
      </c>
      <c r="G2912" s="11" t="s">
        <v>5535</v>
      </c>
      <c r="H2912" s="157">
        <v>12988.529678897296</v>
      </c>
    </row>
    <row r="2913" spans="1:8" x14ac:dyDescent="0.25">
      <c r="A2913" s="11" t="s">
        <v>3436</v>
      </c>
      <c r="B2913" s="11" t="s">
        <v>3437</v>
      </c>
      <c r="C2913" s="157">
        <v>15673.665164597696</v>
      </c>
      <c r="D2913" s="12"/>
      <c r="E2913" s="12"/>
      <c r="F2913" s="11" t="s">
        <v>5804</v>
      </c>
      <c r="G2913" s="11" t="s">
        <v>5805</v>
      </c>
      <c r="H2913" s="157">
        <v>15159.865529025607</v>
      </c>
    </row>
    <row r="2914" spans="1:8" x14ac:dyDescent="0.25">
      <c r="A2914" s="11" t="s">
        <v>11510</v>
      </c>
      <c r="B2914" s="11" t="s">
        <v>11511</v>
      </c>
      <c r="C2914" s="157">
        <v>4525.2374248241977</v>
      </c>
      <c r="F2914" s="11" t="s">
        <v>5538</v>
      </c>
      <c r="G2914" s="11" t="s">
        <v>5539</v>
      </c>
      <c r="H2914" s="157">
        <v>9887.7566876568726</v>
      </c>
    </row>
    <row r="2915" spans="1:8" x14ac:dyDescent="0.25">
      <c r="A2915" s="11" t="s">
        <v>7010</v>
      </c>
      <c r="B2915" s="11" t="s">
        <v>7011</v>
      </c>
      <c r="C2915" s="157">
        <v>9733.7562025880852</v>
      </c>
      <c r="F2915" s="11" t="s">
        <v>5705</v>
      </c>
      <c r="G2915" s="11" t="s">
        <v>5706</v>
      </c>
      <c r="H2915" s="157">
        <v>14227.977405950549</v>
      </c>
    </row>
    <row r="2916" spans="1:8" x14ac:dyDescent="0.25">
      <c r="A2916" s="11" t="s">
        <v>11512</v>
      </c>
      <c r="B2916" s="11" t="s">
        <v>11513</v>
      </c>
      <c r="C2916" s="157">
        <v>9550.1487582495411</v>
      </c>
      <c r="F2916" s="11" t="s">
        <v>5632</v>
      </c>
      <c r="G2916" s="11" t="s">
        <v>5633</v>
      </c>
      <c r="H2916" s="157">
        <v>14909.003293932281</v>
      </c>
    </row>
    <row r="2917" spans="1:8" x14ac:dyDescent="0.25">
      <c r="A2917" s="11" t="s">
        <v>14582</v>
      </c>
      <c r="B2917" s="11" t="s">
        <v>14583</v>
      </c>
      <c r="C2917" s="157">
        <v>8901.1860692361206</v>
      </c>
      <c r="F2917" s="11" t="s">
        <v>5552</v>
      </c>
      <c r="G2917" s="11" t="s">
        <v>5553</v>
      </c>
      <c r="H2917" s="157">
        <v>8187.9234874202957</v>
      </c>
    </row>
    <row r="2918" spans="1:8" x14ac:dyDescent="0.25">
      <c r="A2918" s="11" t="s">
        <v>9252</v>
      </c>
      <c r="B2918" s="11" t="s">
        <v>9253</v>
      </c>
      <c r="C2918" s="157">
        <v>10624.799431771031</v>
      </c>
      <c r="F2918" s="11" t="s">
        <v>5618</v>
      </c>
      <c r="G2918" s="11" t="s">
        <v>5619</v>
      </c>
      <c r="H2918" s="157">
        <v>7534.5033394839029</v>
      </c>
    </row>
    <row r="2919" spans="1:8" x14ac:dyDescent="0.25">
      <c r="A2919" s="11" t="s">
        <v>4145</v>
      </c>
      <c r="B2919" s="11" t="s">
        <v>4146</v>
      </c>
      <c r="C2919" s="157">
        <v>17480.441284317963</v>
      </c>
      <c r="D2919" s="12"/>
      <c r="E2919" s="12"/>
      <c r="F2919" s="11" t="s">
        <v>5753</v>
      </c>
      <c r="G2919" s="11" t="s">
        <v>5754</v>
      </c>
      <c r="H2919" s="157">
        <v>11047.569153063376</v>
      </c>
    </row>
    <row r="2920" spans="1:8" x14ac:dyDescent="0.25">
      <c r="A2920" s="11" t="s">
        <v>10211</v>
      </c>
      <c r="B2920" s="11" t="s">
        <v>10212</v>
      </c>
      <c r="C2920" s="157">
        <v>4946.5503811118697</v>
      </c>
      <c r="F2920" s="11" t="s">
        <v>5669</v>
      </c>
      <c r="G2920" s="11" t="s">
        <v>5670</v>
      </c>
      <c r="H2920" s="157">
        <v>18411.132411753966</v>
      </c>
    </row>
    <row r="2921" spans="1:8" x14ac:dyDescent="0.25">
      <c r="A2921" s="11" t="s">
        <v>11514</v>
      </c>
      <c r="B2921" s="11" t="s">
        <v>11515</v>
      </c>
      <c r="C2921" s="157">
        <v>8669.5732176473775</v>
      </c>
      <c r="F2921" s="11" t="s">
        <v>5735</v>
      </c>
      <c r="G2921" s="11" t="s">
        <v>5736</v>
      </c>
      <c r="H2921" s="157">
        <v>15209.449594177046</v>
      </c>
    </row>
    <row r="2922" spans="1:8" x14ac:dyDescent="0.25">
      <c r="A2922" s="11" t="s">
        <v>3684</v>
      </c>
      <c r="B2922" s="11" t="s">
        <v>3685</v>
      </c>
      <c r="C2922" s="157">
        <v>7374.1163171712487</v>
      </c>
      <c r="D2922" s="12"/>
      <c r="E2922" s="12"/>
      <c r="F2922" s="11" t="s">
        <v>5865</v>
      </c>
      <c r="G2922" s="11" t="s">
        <v>5866</v>
      </c>
      <c r="H2922" s="157">
        <v>16371.474753911272</v>
      </c>
    </row>
    <row r="2923" spans="1:8" x14ac:dyDescent="0.25">
      <c r="A2923" s="11" t="s">
        <v>8515</v>
      </c>
      <c r="B2923" s="11" t="s">
        <v>8516</v>
      </c>
      <c r="C2923" s="157">
        <v>10166.058798921207</v>
      </c>
      <c r="F2923" s="11" t="s">
        <v>5661</v>
      </c>
      <c r="G2923" s="11" t="s">
        <v>5662</v>
      </c>
      <c r="H2923" s="157">
        <v>4223.4189426874027</v>
      </c>
    </row>
    <row r="2924" spans="1:8" x14ac:dyDescent="0.25">
      <c r="A2924" s="11" t="s">
        <v>12087</v>
      </c>
      <c r="B2924" s="11" t="s">
        <v>12088</v>
      </c>
      <c r="C2924" s="157">
        <v>9863.0892096726875</v>
      </c>
      <c r="F2924" s="11" t="s">
        <v>5875</v>
      </c>
      <c r="G2924" s="11" t="s">
        <v>5876</v>
      </c>
      <c r="H2924" s="157">
        <v>10501.444657950891</v>
      </c>
    </row>
    <row r="2925" spans="1:8" x14ac:dyDescent="0.25">
      <c r="A2925" s="11" t="s">
        <v>10791</v>
      </c>
      <c r="B2925" s="11" t="s">
        <v>10792</v>
      </c>
      <c r="C2925" s="157">
        <v>9280.320498382267</v>
      </c>
      <c r="F2925" s="11" t="s">
        <v>5855</v>
      </c>
      <c r="G2925" s="11" t="s">
        <v>5856</v>
      </c>
      <c r="H2925" s="157">
        <v>8080.6213793220313</v>
      </c>
    </row>
    <row r="2926" spans="1:8" x14ac:dyDescent="0.25">
      <c r="A2926" s="11" t="s">
        <v>9254</v>
      </c>
      <c r="B2926" s="11" t="s">
        <v>9255</v>
      </c>
      <c r="C2926" s="157">
        <v>4251.2529104163777</v>
      </c>
      <c r="F2926" s="11" t="s">
        <v>5620</v>
      </c>
      <c r="G2926" s="11" t="s">
        <v>5621</v>
      </c>
      <c r="H2926" s="157">
        <v>21592.380854397306</v>
      </c>
    </row>
    <row r="2927" spans="1:8" x14ac:dyDescent="0.25">
      <c r="A2927" s="11" t="s">
        <v>10793</v>
      </c>
      <c r="B2927" s="11" t="s">
        <v>10794</v>
      </c>
      <c r="C2927" s="157">
        <v>4483.6777082008703</v>
      </c>
      <c r="F2927" s="11" t="s">
        <v>5544</v>
      </c>
      <c r="G2927" s="11" t="s">
        <v>5545</v>
      </c>
      <c r="H2927" s="157">
        <v>13315.590718409596</v>
      </c>
    </row>
    <row r="2928" spans="1:8" x14ac:dyDescent="0.25">
      <c r="A2928" s="11" t="s">
        <v>13064</v>
      </c>
      <c r="B2928" s="11" t="s">
        <v>13065</v>
      </c>
      <c r="C2928" s="157">
        <v>7929.8884743576946</v>
      </c>
      <c r="F2928" s="11" t="s">
        <v>5729</v>
      </c>
      <c r="G2928" s="11" t="s">
        <v>5730</v>
      </c>
      <c r="H2928" s="157">
        <v>6680.0994128450075</v>
      </c>
    </row>
    <row r="2929" spans="1:8" x14ac:dyDescent="0.25">
      <c r="A2929" s="11" t="s">
        <v>8517</v>
      </c>
      <c r="B2929" s="11" t="s">
        <v>8518</v>
      </c>
      <c r="C2929" s="157">
        <v>24784.481178778904</v>
      </c>
      <c r="F2929" s="11" t="s">
        <v>5518</v>
      </c>
      <c r="G2929" s="11" t="s">
        <v>5519</v>
      </c>
      <c r="H2929" s="157">
        <v>6681.4074145389477</v>
      </c>
    </row>
    <row r="2930" spans="1:8" x14ac:dyDescent="0.25">
      <c r="A2930" s="11" t="s">
        <v>12806</v>
      </c>
      <c r="B2930" s="11" t="s">
        <v>12807</v>
      </c>
      <c r="C2930" s="157">
        <v>15513.691223606838</v>
      </c>
      <c r="F2930" s="11" t="s">
        <v>5508</v>
      </c>
      <c r="G2930" s="11" t="s">
        <v>5509</v>
      </c>
      <c r="H2930" s="157">
        <v>7415.4715966115027</v>
      </c>
    </row>
    <row r="2931" spans="1:8" x14ac:dyDescent="0.25">
      <c r="A2931" s="11" t="s">
        <v>6407</v>
      </c>
      <c r="B2931" s="11" t="s">
        <v>6408</v>
      </c>
      <c r="C2931" s="157">
        <v>26030.719740462668</v>
      </c>
      <c r="F2931" s="11" t="s">
        <v>5600</v>
      </c>
      <c r="G2931" s="11" t="s">
        <v>5601</v>
      </c>
      <c r="H2931" s="157">
        <v>5180.4254494678116</v>
      </c>
    </row>
    <row r="2932" spans="1:8" x14ac:dyDescent="0.25">
      <c r="A2932" s="11" t="s">
        <v>12089</v>
      </c>
      <c r="B2932" s="11" t="s">
        <v>12090</v>
      </c>
      <c r="C2932" s="157">
        <v>6255.1203121514118</v>
      </c>
      <c r="F2932" s="11" t="s">
        <v>5777</v>
      </c>
      <c r="G2932" s="11" t="s">
        <v>5778</v>
      </c>
      <c r="H2932" s="157">
        <v>10475.5809969892</v>
      </c>
    </row>
    <row r="2933" spans="1:8" x14ac:dyDescent="0.25">
      <c r="A2933" s="11" t="s">
        <v>11516</v>
      </c>
      <c r="B2933" s="11" t="s">
        <v>11517</v>
      </c>
      <c r="C2933" s="157">
        <v>8462.4635725647549</v>
      </c>
      <c r="F2933" s="11" t="s">
        <v>5622</v>
      </c>
      <c r="G2933" s="11" t="s">
        <v>5623</v>
      </c>
      <c r="H2933" s="157">
        <v>13010.425033236435</v>
      </c>
    </row>
    <row r="2934" spans="1:8" x14ac:dyDescent="0.25">
      <c r="A2934" s="11" t="s">
        <v>14098</v>
      </c>
      <c r="B2934" s="11" t="s">
        <v>14099</v>
      </c>
      <c r="C2934" s="157">
        <v>5821.8397843315506</v>
      </c>
      <c r="F2934" s="11" t="s">
        <v>5568</v>
      </c>
      <c r="G2934" s="11" t="s">
        <v>5569</v>
      </c>
      <c r="H2934" s="157">
        <v>5913.5689597064174</v>
      </c>
    </row>
    <row r="2935" spans="1:8" x14ac:dyDescent="0.25">
      <c r="A2935" s="11" t="s">
        <v>3160</v>
      </c>
      <c r="B2935" s="11" t="s">
        <v>3161</v>
      </c>
      <c r="C2935" s="157">
        <v>9614.7520016529088</v>
      </c>
      <c r="D2935" s="12"/>
      <c r="E2935" s="12"/>
      <c r="F2935" s="11" t="s">
        <v>5783</v>
      </c>
      <c r="G2935" s="11" t="s">
        <v>5782</v>
      </c>
      <c r="H2935" s="157">
        <v>1.8744948258883987</v>
      </c>
    </row>
    <row r="2936" spans="1:8" x14ac:dyDescent="0.25">
      <c r="A2936" s="11" t="s">
        <v>13833</v>
      </c>
      <c r="B2936" s="11" t="s">
        <v>13834</v>
      </c>
      <c r="C2936" s="157">
        <v>17737.637374989758</v>
      </c>
      <c r="F2936" s="11" t="s">
        <v>5681</v>
      </c>
      <c r="G2936" s="11" t="s">
        <v>5682</v>
      </c>
      <c r="H2936" s="157">
        <v>12268.414231343439</v>
      </c>
    </row>
    <row r="2937" spans="1:8" x14ac:dyDescent="0.25">
      <c r="A2937" s="11" t="s">
        <v>10213</v>
      </c>
      <c r="B2937" s="11" t="s">
        <v>10214</v>
      </c>
      <c r="C2937" s="157">
        <v>10908.43166816733</v>
      </c>
      <c r="F2937" s="11" t="s">
        <v>5540</v>
      </c>
      <c r="G2937" s="11" t="s">
        <v>5541</v>
      </c>
      <c r="H2937" s="157">
        <v>16545.460132522428</v>
      </c>
    </row>
    <row r="2938" spans="1:8" x14ac:dyDescent="0.25">
      <c r="A2938" s="11" t="s">
        <v>4563</v>
      </c>
      <c r="B2938" s="11" t="s">
        <v>4564</v>
      </c>
      <c r="C2938" s="157">
        <v>17119.806702638001</v>
      </c>
      <c r="D2938" s="12"/>
      <c r="E2938" s="12"/>
      <c r="F2938" s="11" t="s">
        <v>5546</v>
      </c>
      <c r="G2938" s="11" t="s">
        <v>5547</v>
      </c>
      <c r="H2938" s="157">
        <v>19690.792895138256</v>
      </c>
    </row>
    <row r="2939" spans="1:8" x14ac:dyDescent="0.25">
      <c r="A2939" s="11" t="s">
        <v>6732</v>
      </c>
      <c r="B2939" s="11" t="s">
        <v>6733</v>
      </c>
      <c r="C2939" s="157">
        <v>2046.1518981010188</v>
      </c>
      <c r="F2939" s="11" t="s">
        <v>5885</v>
      </c>
      <c r="G2939" s="11" t="s">
        <v>3040</v>
      </c>
      <c r="H2939" s="157">
        <v>10412.525639787233</v>
      </c>
    </row>
    <row r="2940" spans="1:8" x14ac:dyDescent="0.25">
      <c r="A2940" s="11" t="s">
        <v>6734</v>
      </c>
      <c r="B2940" s="11" t="s">
        <v>6735</v>
      </c>
      <c r="C2940" s="157">
        <v>8055.5783437182727</v>
      </c>
      <c r="F2940" s="11" t="s">
        <v>5741</v>
      </c>
      <c r="G2940" s="11" t="s">
        <v>5742</v>
      </c>
      <c r="H2940" s="157">
        <v>11555.391111020812</v>
      </c>
    </row>
    <row r="2941" spans="1:8" x14ac:dyDescent="0.25">
      <c r="A2941" s="11" t="s">
        <v>13066</v>
      </c>
      <c r="B2941" s="11" t="s">
        <v>13067</v>
      </c>
      <c r="C2941" s="157">
        <v>7405.4473914811697</v>
      </c>
      <c r="F2941" s="11" t="s">
        <v>5636</v>
      </c>
      <c r="G2941" s="11" t="s">
        <v>5637</v>
      </c>
      <c r="H2941" s="157">
        <v>7369.8309743168011</v>
      </c>
    </row>
    <row r="2942" spans="1:8" x14ac:dyDescent="0.25">
      <c r="A2942" s="11" t="s">
        <v>8143</v>
      </c>
      <c r="B2942" s="11" t="s">
        <v>8144</v>
      </c>
      <c r="C2942" s="157">
        <v>5323.1288642279369</v>
      </c>
      <c r="F2942" s="11" t="s">
        <v>5763</v>
      </c>
      <c r="G2942" s="11" t="s">
        <v>5764</v>
      </c>
      <c r="H2942" s="157">
        <v>11200.347792535627</v>
      </c>
    </row>
    <row r="2943" spans="1:8" x14ac:dyDescent="0.25">
      <c r="A2943" s="11" t="s">
        <v>9256</v>
      </c>
      <c r="B2943" s="11" t="s">
        <v>9257</v>
      </c>
      <c r="C2943" s="157">
        <v>14980.097293330849</v>
      </c>
      <c r="F2943" s="11" t="s">
        <v>5566</v>
      </c>
      <c r="G2943" s="11" t="s">
        <v>5567</v>
      </c>
      <c r="H2943" s="157">
        <v>13225.565967234714</v>
      </c>
    </row>
    <row r="2944" spans="1:8" x14ac:dyDescent="0.25">
      <c r="A2944" s="11" t="s">
        <v>11518</v>
      </c>
      <c r="B2944" s="11" t="s">
        <v>11519</v>
      </c>
      <c r="C2944" s="157">
        <v>5917.3173707476753</v>
      </c>
      <c r="F2944" s="11" t="s">
        <v>5759</v>
      </c>
      <c r="G2944" s="11" t="s">
        <v>5760</v>
      </c>
      <c r="H2944" s="157">
        <v>29810.680989416469</v>
      </c>
    </row>
    <row r="2945" spans="1:8" x14ac:dyDescent="0.25">
      <c r="A2945" s="11" t="s">
        <v>13599</v>
      </c>
      <c r="B2945" s="11" t="s">
        <v>13600</v>
      </c>
      <c r="C2945" s="157">
        <v>6678.1838398593673</v>
      </c>
      <c r="F2945" s="11" t="s">
        <v>5861</v>
      </c>
      <c r="G2945" s="11" t="s">
        <v>5862</v>
      </c>
      <c r="H2945" s="157">
        <v>31279.470094537424</v>
      </c>
    </row>
    <row r="2946" spans="1:8" x14ac:dyDescent="0.25">
      <c r="A2946" s="11" t="s">
        <v>4565</v>
      </c>
      <c r="B2946" s="11" t="s">
        <v>4566</v>
      </c>
      <c r="C2946" s="157">
        <v>12535.383255100098</v>
      </c>
      <c r="D2946" s="12"/>
      <c r="E2946" s="12"/>
      <c r="F2946" s="11" t="s">
        <v>5695</v>
      </c>
      <c r="G2946" s="11" t="s">
        <v>5696</v>
      </c>
      <c r="H2946" s="157">
        <v>9552.1665466446902</v>
      </c>
    </row>
    <row r="2947" spans="1:8" x14ac:dyDescent="0.25">
      <c r="A2947" s="11" t="s">
        <v>8519</v>
      </c>
      <c r="B2947" s="11" t="s">
        <v>8520</v>
      </c>
      <c r="C2947" s="157">
        <v>6961.4550861728994</v>
      </c>
      <c r="F2947" s="11" t="s">
        <v>5749</v>
      </c>
      <c r="G2947" s="11" t="s">
        <v>5750</v>
      </c>
      <c r="H2947" s="157">
        <v>11959.096727788025</v>
      </c>
    </row>
    <row r="2948" spans="1:8" x14ac:dyDescent="0.25">
      <c r="A2948" s="11" t="s">
        <v>3686</v>
      </c>
      <c r="B2948" s="11" t="s">
        <v>3687</v>
      </c>
      <c r="C2948" s="157">
        <v>6790.55302204897</v>
      </c>
      <c r="D2948" s="12"/>
      <c r="E2948" s="12"/>
      <c r="F2948" s="11" t="s">
        <v>5510</v>
      </c>
      <c r="G2948" s="11" t="s">
        <v>5511</v>
      </c>
      <c r="H2948" s="157">
        <v>4799.2450424629415</v>
      </c>
    </row>
    <row r="2949" spans="1:8" x14ac:dyDescent="0.25">
      <c r="A2949" s="11" t="s">
        <v>8323</v>
      </c>
      <c r="B2949" s="11" t="s">
        <v>8324</v>
      </c>
      <c r="C2949" s="157">
        <v>7890.7400444566547</v>
      </c>
      <c r="F2949" s="11" t="s">
        <v>5582</v>
      </c>
      <c r="G2949" s="11" t="s">
        <v>5583</v>
      </c>
      <c r="H2949" s="157">
        <v>4792.2167732109838</v>
      </c>
    </row>
    <row r="2950" spans="1:8" x14ac:dyDescent="0.25">
      <c r="A2950" s="11" t="s">
        <v>9776</v>
      </c>
      <c r="B2950" s="11" t="s">
        <v>9777</v>
      </c>
      <c r="C2950" s="157">
        <v>3998.4652550691658</v>
      </c>
      <c r="F2950" s="11" t="s">
        <v>5873</v>
      </c>
      <c r="G2950" s="11" t="s">
        <v>5874</v>
      </c>
      <c r="H2950" s="157">
        <v>4487.9354350676895</v>
      </c>
    </row>
    <row r="2951" spans="1:8" x14ac:dyDescent="0.25">
      <c r="A2951" s="11" t="s">
        <v>12091</v>
      </c>
      <c r="B2951" s="11" t="s">
        <v>12092</v>
      </c>
      <c r="C2951" s="157">
        <v>6432.1874452696893</v>
      </c>
      <c r="F2951" s="11" t="s">
        <v>5731</v>
      </c>
      <c r="G2951" s="11" t="s">
        <v>5732</v>
      </c>
      <c r="H2951" s="157">
        <v>3489.3559422168391</v>
      </c>
    </row>
    <row r="2952" spans="1:8" x14ac:dyDescent="0.25">
      <c r="A2952" s="11" t="s">
        <v>10215</v>
      </c>
      <c r="B2952" s="11" t="s">
        <v>10216</v>
      </c>
      <c r="C2952" s="157">
        <v>14977.872663733988</v>
      </c>
      <c r="F2952" s="11" t="s">
        <v>5586</v>
      </c>
      <c r="G2952" s="11" t="s">
        <v>5587</v>
      </c>
      <c r="H2952" s="157">
        <v>9207.8049794104718</v>
      </c>
    </row>
    <row r="2953" spans="1:8" x14ac:dyDescent="0.25">
      <c r="A2953" s="11" t="s">
        <v>12409</v>
      </c>
      <c r="B2953" s="11" t="s">
        <v>12410</v>
      </c>
      <c r="C2953" s="157">
        <v>482.22805815960965</v>
      </c>
      <c r="F2953" s="11" t="s">
        <v>5733</v>
      </c>
      <c r="G2953" s="11" t="s">
        <v>5734</v>
      </c>
      <c r="H2953" s="157">
        <v>8460.0231645855656</v>
      </c>
    </row>
    <row r="2954" spans="1:8" x14ac:dyDescent="0.25">
      <c r="A2954" s="11" t="s">
        <v>13068</v>
      </c>
      <c r="B2954" s="11" t="s">
        <v>13069</v>
      </c>
      <c r="C2954" s="157">
        <v>6032.8338349575379</v>
      </c>
      <c r="F2954" s="11" t="s">
        <v>5886</v>
      </c>
      <c r="G2954" s="11" t="s">
        <v>3040</v>
      </c>
      <c r="H2954" s="157">
        <v>6170.6359375220909</v>
      </c>
    </row>
    <row r="2955" spans="1:8" x14ac:dyDescent="0.25">
      <c r="A2955" s="11" t="s">
        <v>14584</v>
      </c>
      <c r="B2955" s="11" t="s">
        <v>14585</v>
      </c>
      <c r="C2955" s="157">
        <v>8335.0010164001633</v>
      </c>
      <c r="F2955" s="11" t="s">
        <v>5532</v>
      </c>
      <c r="G2955" s="11" t="s">
        <v>5533</v>
      </c>
      <c r="H2955" s="157">
        <v>5415.9607264288143</v>
      </c>
    </row>
    <row r="2956" spans="1:8" x14ac:dyDescent="0.25">
      <c r="A2956" s="11" t="s">
        <v>14442</v>
      </c>
      <c r="B2956" s="11" t="s">
        <v>14443</v>
      </c>
      <c r="C2956" s="157">
        <v>9338.9504155855211</v>
      </c>
      <c r="F2956" s="11" t="s">
        <v>5614</v>
      </c>
      <c r="G2956" s="11" t="s">
        <v>5615</v>
      </c>
      <c r="H2956" s="157">
        <v>6560.2659458470343</v>
      </c>
    </row>
    <row r="2957" spans="1:8" x14ac:dyDescent="0.25">
      <c r="A2957" s="11" t="s">
        <v>8521</v>
      </c>
      <c r="B2957" s="11" t="s">
        <v>8522</v>
      </c>
      <c r="C2957" s="157">
        <v>7983.9496120017757</v>
      </c>
      <c r="F2957" s="11" t="s">
        <v>5616</v>
      </c>
      <c r="G2957" s="11" t="s">
        <v>5617</v>
      </c>
      <c r="H2957" s="157">
        <v>25562.531878988484</v>
      </c>
    </row>
    <row r="2958" spans="1:8" x14ac:dyDescent="0.25">
      <c r="A2958" s="11" t="s">
        <v>5681</v>
      </c>
      <c r="B2958" s="11" t="s">
        <v>5682</v>
      </c>
      <c r="C2958" s="157">
        <v>12268.414231343439</v>
      </c>
      <c r="F2958" s="11" t="s">
        <v>5765</v>
      </c>
      <c r="G2958" s="11" t="s">
        <v>5766</v>
      </c>
      <c r="H2958" s="157">
        <v>11992.05659967322</v>
      </c>
    </row>
    <row r="2959" spans="1:8" x14ac:dyDescent="0.25">
      <c r="A2959" s="11" t="s">
        <v>12808</v>
      </c>
      <c r="B2959" s="11" t="s">
        <v>12809</v>
      </c>
      <c r="C2959" s="157">
        <v>6129.8825952133666</v>
      </c>
      <c r="F2959" s="11" t="s">
        <v>5602</v>
      </c>
      <c r="G2959" s="11" t="s">
        <v>5603</v>
      </c>
      <c r="H2959" s="157">
        <v>11217.447978542235</v>
      </c>
    </row>
    <row r="2960" spans="1:8" x14ac:dyDescent="0.25">
      <c r="A2960" s="11" t="s">
        <v>14711</v>
      </c>
      <c r="B2960" s="11" t="s">
        <v>14712</v>
      </c>
      <c r="C2960" s="157">
        <v>5900.7994677225133</v>
      </c>
      <c r="F2960" s="11" t="s">
        <v>5677</v>
      </c>
      <c r="G2960" s="11" t="s">
        <v>5678</v>
      </c>
      <c r="H2960" s="157">
        <v>12273.827225377785</v>
      </c>
    </row>
    <row r="2961" spans="1:8" x14ac:dyDescent="0.25">
      <c r="A2961" s="11" t="s">
        <v>4567</v>
      </c>
      <c r="B2961" s="11" t="s">
        <v>4568</v>
      </c>
      <c r="C2961" s="157">
        <v>14439.052503353558</v>
      </c>
      <c r="D2961" s="12"/>
      <c r="E2961" s="12"/>
      <c r="F2961" s="11" t="s">
        <v>5786</v>
      </c>
      <c r="G2961" s="11" t="s">
        <v>5787</v>
      </c>
      <c r="H2961" s="157">
        <v>9856.5099392559914</v>
      </c>
    </row>
    <row r="2962" spans="1:8" x14ac:dyDescent="0.25">
      <c r="A2962" s="11" t="s">
        <v>12093</v>
      </c>
      <c r="B2962" s="11" t="s">
        <v>12094</v>
      </c>
      <c r="C2962" s="157">
        <v>13299.47354932501</v>
      </c>
      <c r="F2962" s="11" t="s">
        <v>5594</v>
      </c>
      <c r="G2962" s="11" t="s">
        <v>5595</v>
      </c>
      <c r="H2962" s="157">
        <v>5728.1906073965656</v>
      </c>
    </row>
    <row r="2963" spans="1:8" x14ac:dyDescent="0.25">
      <c r="A2963" s="11" t="s">
        <v>7234</v>
      </c>
      <c r="B2963" s="11" t="s">
        <v>7235</v>
      </c>
      <c r="C2963" s="157">
        <v>14399.535841317007</v>
      </c>
      <c r="F2963" s="11" t="s">
        <v>5794</v>
      </c>
      <c r="G2963" s="11" t="s">
        <v>5795</v>
      </c>
      <c r="H2963" s="157">
        <v>9381.8167604303635</v>
      </c>
    </row>
    <row r="2964" spans="1:8" x14ac:dyDescent="0.25">
      <c r="A2964" s="11" t="s">
        <v>13373</v>
      </c>
      <c r="B2964" s="11" t="s">
        <v>13374</v>
      </c>
      <c r="C2964" s="157">
        <v>8648.4838469429833</v>
      </c>
      <c r="F2964" s="11" t="s">
        <v>5737</v>
      </c>
      <c r="G2964" s="11" t="s">
        <v>5738</v>
      </c>
      <c r="H2964" s="157">
        <v>7922.0872492727131</v>
      </c>
    </row>
    <row r="2965" spans="1:8" x14ac:dyDescent="0.25">
      <c r="A2965" s="11" t="s">
        <v>8523</v>
      </c>
      <c r="B2965" s="11" t="s">
        <v>8524</v>
      </c>
      <c r="C2965" s="157">
        <v>7681.2222249565402</v>
      </c>
      <c r="F2965" s="11" t="s">
        <v>5685</v>
      </c>
      <c r="G2965" s="11" t="s">
        <v>5686</v>
      </c>
      <c r="H2965" s="157">
        <v>5915.1016695929775</v>
      </c>
    </row>
    <row r="2966" spans="1:8" x14ac:dyDescent="0.25">
      <c r="A2966" s="11" t="s">
        <v>3688</v>
      </c>
      <c r="B2966" s="11" t="s">
        <v>3689</v>
      </c>
      <c r="C2966" s="157">
        <v>14497.944177386364</v>
      </c>
      <c r="D2966" s="12"/>
      <c r="E2966" s="12"/>
      <c r="F2966" s="11" t="s">
        <v>5626</v>
      </c>
      <c r="G2966" s="11" t="s">
        <v>5627</v>
      </c>
      <c r="H2966" s="157">
        <v>4057.8668066572782</v>
      </c>
    </row>
    <row r="2967" spans="1:8" x14ac:dyDescent="0.25">
      <c r="A2967" s="11" t="s">
        <v>10795</v>
      </c>
      <c r="B2967" s="11" t="s">
        <v>10796</v>
      </c>
      <c r="C2967" s="157">
        <v>5542.4310997930834</v>
      </c>
      <c r="F2967" s="11" t="s">
        <v>5806</v>
      </c>
      <c r="G2967" s="11" t="s">
        <v>5807</v>
      </c>
      <c r="H2967" s="157">
        <v>22213.567141302741</v>
      </c>
    </row>
    <row r="2968" spans="1:8" x14ac:dyDescent="0.25">
      <c r="A2968" s="11" t="s">
        <v>10797</v>
      </c>
      <c r="B2968" s="11" t="s">
        <v>10798</v>
      </c>
      <c r="C2968" s="157">
        <v>2979.2996709083855</v>
      </c>
      <c r="F2968" s="11" t="s">
        <v>5606</v>
      </c>
      <c r="G2968" s="11" t="s">
        <v>5607</v>
      </c>
      <c r="H2968" s="157">
        <v>7432.2086843547877</v>
      </c>
    </row>
    <row r="2969" spans="1:8" x14ac:dyDescent="0.25">
      <c r="A2969" s="11" t="s">
        <v>12645</v>
      </c>
      <c r="B2969" s="11" t="s">
        <v>12646</v>
      </c>
      <c r="C2969" s="157">
        <v>8742.243555956391</v>
      </c>
      <c r="F2969" s="11" t="s">
        <v>5779</v>
      </c>
      <c r="G2969" s="11" t="s">
        <v>5780</v>
      </c>
      <c r="H2969" s="157">
        <v>4744.2058786420484</v>
      </c>
    </row>
    <row r="2970" spans="1:8" x14ac:dyDescent="0.25">
      <c r="A2970" s="11" t="s">
        <v>5161</v>
      </c>
      <c r="B2970" s="11" t="s">
        <v>5162</v>
      </c>
      <c r="C2970" s="157">
        <v>5763.8170701661184</v>
      </c>
      <c r="D2970" s="12"/>
      <c r="E2970" s="12"/>
      <c r="F2970" s="11" t="s">
        <v>5781</v>
      </c>
      <c r="G2970" s="11" t="s">
        <v>5782</v>
      </c>
      <c r="H2970" s="157">
        <v>10094.506720957192</v>
      </c>
    </row>
    <row r="2971" spans="1:8" x14ac:dyDescent="0.25">
      <c r="A2971" s="11" t="s">
        <v>13070</v>
      </c>
      <c r="B2971" s="11" t="s">
        <v>13071</v>
      </c>
      <c r="C2971" s="157">
        <v>4500.2687041066638</v>
      </c>
      <c r="F2971" s="11" t="s">
        <v>5679</v>
      </c>
      <c r="G2971" s="11" t="s">
        <v>5680</v>
      </c>
      <c r="H2971" s="157">
        <v>12371.386095168318</v>
      </c>
    </row>
    <row r="2972" spans="1:8" x14ac:dyDescent="0.25">
      <c r="A2972" s="11" t="s">
        <v>13072</v>
      </c>
      <c r="B2972" s="11" t="s">
        <v>13073</v>
      </c>
      <c r="C2972" s="157">
        <v>9308.4106240688452</v>
      </c>
      <c r="F2972" s="11" t="s">
        <v>5512</v>
      </c>
      <c r="G2972" s="11" t="s">
        <v>5513</v>
      </c>
      <c r="H2972" s="157">
        <v>8151.1312340172963</v>
      </c>
    </row>
    <row r="2973" spans="1:8" x14ac:dyDescent="0.25">
      <c r="A2973" s="11" t="s">
        <v>8145</v>
      </c>
      <c r="B2973" s="11" t="s">
        <v>8146</v>
      </c>
      <c r="C2973" s="157">
        <v>7697.3971090550076</v>
      </c>
      <c r="F2973" s="11" t="s">
        <v>5584</v>
      </c>
      <c r="G2973" s="11" t="s">
        <v>5585</v>
      </c>
      <c r="H2973" s="157">
        <v>7286.4499102220716</v>
      </c>
    </row>
    <row r="2974" spans="1:8" x14ac:dyDescent="0.25">
      <c r="A2974" s="11" t="s">
        <v>6057</v>
      </c>
      <c r="B2974" s="11" t="s">
        <v>6058</v>
      </c>
      <c r="C2974" s="157">
        <v>4489.1175114798452</v>
      </c>
      <c r="F2974" s="11" t="s">
        <v>5562</v>
      </c>
      <c r="G2974" s="11" t="s">
        <v>5563</v>
      </c>
      <c r="H2974" s="157">
        <v>11653.391575300791</v>
      </c>
    </row>
    <row r="2975" spans="1:8" x14ac:dyDescent="0.25">
      <c r="A2975" s="11" t="s">
        <v>9258</v>
      </c>
      <c r="B2975" s="11" t="s">
        <v>9259</v>
      </c>
      <c r="C2975" s="157">
        <v>5320.4887310759332</v>
      </c>
      <c r="F2975" s="11" t="s">
        <v>5574</v>
      </c>
      <c r="G2975" s="11" t="s">
        <v>5575</v>
      </c>
      <c r="H2975" s="157">
        <v>8359.0527771785328</v>
      </c>
    </row>
    <row r="2976" spans="1:8" x14ac:dyDescent="0.25">
      <c r="A2976" s="11" t="s">
        <v>13835</v>
      </c>
      <c r="B2976" s="11" t="s">
        <v>13836</v>
      </c>
      <c r="C2976" s="157">
        <v>15531.000228639963</v>
      </c>
      <c r="F2976" s="11" t="s">
        <v>5767</v>
      </c>
      <c r="G2976" s="11" t="s">
        <v>5768</v>
      </c>
      <c r="H2976" s="157">
        <v>9377.5494050951784</v>
      </c>
    </row>
    <row r="2977" spans="1:8" x14ac:dyDescent="0.25">
      <c r="A2977" s="11" t="s">
        <v>12411</v>
      </c>
      <c r="B2977" s="11" t="s">
        <v>12412</v>
      </c>
      <c r="C2977" s="157">
        <v>14486.592144130604</v>
      </c>
      <c r="F2977" s="11" t="s">
        <v>5560</v>
      </c>
      <c r="G2977" s="11" t="s">
        <v>5561</v>
      </c>
      <c r="H2977" s="157">
        <v>8483.6412036399943</v>
      </c>
    </row>
    <row r="2978" spans="1:8" x14ac:dyDescent="0.25">
      <c r="A2978" s="11" t="s">
        <v>3162</v>
      </c>
      <c r="B2978" s="11" t="s">
        <v>3163</v>
      </c>
      <c r="C2978" s="157">
        <v>17044.051158514656</v>
      </c>
      <c r="D2978" s="12"/>
      <c r="E2978" s="12"/>
      <c r="F2978" s="11" t="s">
        <v>5834</v>
      </c>
      <c r="G2978" s="11" t="s">
        <v>5835</v>
      </c>
      <c r="H2978" s="157">
        <v>9321.3887589577807</v>
      </c>
    </row>
    <row r="2979" spans="1:8" x14ac:dyDescent="0.25">
      <c r="A2979" s="11" t="s">
        <v>7421</v>
      </c>
      <c r="B2979" s="11" t="s">
        <v>7422</v>
      </c>
      <c r="C2979" s="157">
        <v>13345.769486029803</v>
      </c>
      <c r="F2979" s="11" t="s">
        <v>5610</v>
      </c>
      <c r="G2979" s="11" t="s">
        <v>5611</v>
      </c>
      <c r="H2979" s="157">
        <v>19371.000914980697</v>
      </c>
    </row>
    <row r="2980" spans="1:8" x14ac:dyDescent="0.25">
      <c r="A2980" s="11" t="s">
        <v>2797</v>
      </c>
      <c r="B2980" s="11" t="s">
        <v>2798</v>
      </c>
      <c r="C2980" s="157">
        <v>9326.5954889762743</v>
      </c>
      <c r="D2980" s="12"/>
      <c r="E2980" s="12"/>
      <c r="F2980" s="11" t="s">
        <v>5775</v>
      </c>
      <c r="G2980" s="11" t="s">
        <v>5776</v>
      </c>
      <c r="H2980" s="157">
        <v>6731.1924044087809</v>
      </c>
    </row>
    <row r="2981" spans="1:8" x14ac:dyDescent="0.25">
      <c r="A2981" s="11" t="s">
        <v>11520</v>
      </c>
      <c r="B2981" s="11" t="s">
        <v>11521</v>
      </c>
      <c r="C2981" s="157">
        <v>15551.601121577702</v>
      </c>
      <c r="F2981" s="11" t="s">
        <v>5751</v>
      </c>
      <c r="G2981" s="11" t="s">
        <v>5752</v>
      </c>
      <c r="H2981" s="157">
        <v>3867.5610762809215</v>
      </c>
    </row>
    <row r="2982" spans="1:8" x14ac:dyDescent="0.25">
      <c r="A2982" s="11" t="s">
        <v>11522</v>
      </c>
      <c r="B2982" s="11" t="s">
        <v>11523</v>
      </c>
      <c r="C2982" s="157">
        <v>2698.05089611622</v>
      </c>
      <c r="F2982" s="11" t="s">
        <v>5630</v>
      </c>
      <c r="G2982" s="11" t="s">
        <v>5631</v>
      </c>
      <c r="H2982" s="157">
        <v>6189.3376632554473</v>
      </c>
    </row>
    <row r="2983" spans="1:8" x14ac:dyDescent="0.25">
      <c r="A2983" s="11" t="s">
        <v>9778</v>
      </c>
      <c r="B2983" s="11" t="s">
        <v>9779</v>
      </c>
      <c r="C2983" s="157">
        <v>4619.7090663830131</v>
      </c>
      <c r="F2983" s="11" t="s">
        <v>5667</v>
      </c>
      <c r="G2983" s="11" t="s">
        <v>5668</v>
      </c>
      <c r="H2983" s="157">
        <v>13870.589038171425</v>
      </c>
    </row>
    <row r="2984" spans="1:8" x14ac:dyDescent="0.25">
      <c r="A2984" s="11" t="s">
        <v>10799</v>
      </c>
      <c r="B2984" s="11" t="s">
        <v>9779</v>
      </c>
      <c r="C2984" s="157">
        <v>3543.51988218938</v>
      </c>
      <c r="F2984" s="11" t="s">
        <v>5727</v>
      </c>
      <c r="G2984" s="11" t="s">
        <v>5728</v>
      </c>
      <c r="H2984" s="157">
        <v>7428.1279740912523</v>
      </c>
    </row>
    <row r="2985" spans="1:8" x14ac:dyDescent="0.25">
      <c r="A2985" s="11" t="s">
        <v>11524</v>
      </c>
      <c r="B2985" s="11" t="s">
        <v>11525</v>
      </c>
      <c r="C2985" s="157">
        <v>8250.3886073355498</v>
      </c>
      <c r="F2985" s="11" t="s">
        <v>5857</v>
      </c>
      <c r="G2985" s="11" t="s">
        <v>5858</v>
      </c>
      <c r="H2985" s="157">
        <v>7658.0454813703846</v>
      </c>
    </row>
    <row r="2986" spans="1:8" x14ac:dyDescent="0.25">
      <c r="A2986" s="11" t="s">
        <v>5163</v>
      </c>
      <c r="B2986" s="11" t="s">
        <v>5164</v>
      </c>
      <c r="C2986" s="157">
        <v>4894.7606825737057</v>
      </c>
      <c r="D2986" s="12"/>
      <c r="E2986" s="12"/>
      <c r="F2986" s="11" t="s">
        <v>5701</v>
      </c>
      <c r="G2986" s="11" t="s">
        <v>5702</v>
      </c>
      <c r="H2986" s="157">
        <v>3397.0423547923365</v>
      </c>
    </row>
    <row r="2987" spans="1:8" x14ac:dyDescent="0.25">
      <c r="A2987" s="11" t="s">
        <v>14586</v>
      </c>
      <c r="B2987" s="11" t="s">
        <v>14587</v>
      </c>
      <c r="C2987" s="157">
        <v>6197.2065653461041</v>
      </c>
      <c r="F2987" s="11" t="s">
        <v>5528</v>
      </c>
      <c r="G2987" s="11" t="s">
        <v>5529</v>
      </c>
      <c r="H2987" s="157">
        <v>9102.3959152121424</v>
      </c>
    </row>
    <row r="2988" spans="1:8" x14ac:dyDescent="0.25">
      <c r="A2988" s="11" t="s">
        <v>9780</v>
      </c>
      <c r="B2988" s="11" t="s">
        <v>9781</v>
      </c>
      <c r="C2988" s="157">
        <v>8899.1611335816779</v>
      </c>
      <c r="F2988" s="11" t="s">
        <v>5634</v>
      </c>
      <c r="G2988" s="11" t="s">
        <v>5635</v>
      </c>
      <c r="H2988" s="157">
        <v>3762.4283231438621</v>
      </c>
    </row>
    <row r="2989" spans="1:8" x14ac:dyDescent="0.25">
      <c r="A2989" s="11" t="s">
        <v>5683</v>
      </c>
      <c r="B2989" s="11" t="s">
        <v>5684</v>
      </c>
      <c r="C2989" s="157">
        <v>12059.103974067824</v>
      </c>
      <c r="F2989" s="11" t="s">
        <v>5655</v>
      </c>
      <c r="G2989" s="11" t="s">
        <v>5656</v>
      </c>
      <c r="H2989" s="157">
        <v>7811.0266744714118</v>
      </c>
    </row>
    <row r="2990" spans="1:8" x14ac:dyDescent="0.25">
      <c r="A2990" s="11" t="s">
        <v>13074</v>
      </c>
      <c r="B2990" s="11" t="s">
        <v>13075</v>
      </c>
      <c r="C2990" s="157">
        <v>10661.955189505919</v>
      </c>
      <c r="F2990" s="11" t="s">
        <v>5881</v>
      </c>
      <c r="G2990" s="11" t="s">
        <v>5882</v>
      </c>
      <c r="H2990" s="157">
        <v>5096.9662668800411</v>
      </c>
    </row>
    <row r="2991" spans="1:8" x14ac:dyDescent="0.25">
      <c r="A2991" s="11" t="s">
        <v>7012</v>
      </c>
      <c r="B2991" s="11" t="s">
        <v>7013</v>
      </c>
      <c r="C2991" s="157">
        <v>9192.2236727109139</v>
      </c>
      <c r="F2991" s="11" t="s">
        <v>5530</v>
      </c>
      <c r="G2991" s="11" t="s">
        <v>5531</v>
      </c>
      <c r="H2991" s="157">
        <v>3355.1499112805423</v>
      </c>
    </row>
    <row r="2992" spans="1:8" x14ac:dyDescent="0.25">
      <c r="A2992" s="11" t="s">
        <v>6059</v>
      </c>
      <c r="B2992" s="11" t="s">
        <v>6060</v>
      </c>
      <c r="C2992" s="157">
        <v>14744.83196565045</v>
      </c>
      <c r="F2992" s="11" t="s">
        <v>5879</v>
      </c>
      <c r="G2992" s="11" t="s">
        <v>5880</v>
      </c>
      <c r="H2992" s="157">
        <v>3510.873217780475</v>
      </c>
    </row>
    <row r="2993" spans="1:8" x14ac:dyDescent="0.25">
      <c r="A2993" s="11" t="s">
        <v>3690</v>
      </c>
      <c r="B2993" s="11" t="s">
        <v>3691</v>
      </c>
      <c r="C2993" s="157">
        <v>8533.0960757793928</v>
      </c>
      <c r="D2993" s="12"/>
      <c r="E2993" s="12"/>
      <c r="F2993" s="11" t="s">
        <v>5522</v>
      </c>
      <c r="G2993" s="11" t="s">
        <v>5523</v>
      </c>
      <c r="H2993" s="157">
        <v>2614.9463978214544</v>
      </c>
    </row>
    <row r="2994" spans="1:8" x14ac:dyDescent="0.25">
      <c r="A2994" s="11" t="s">
        <v>9782</v>
      </c>
      <c r="B2994" s="11" t="s">
        <v>9783</v>
      </c>
      <c r="C2994" s="157">
        <v>7669.7387339825054</v>
      </c>
      <c r="F2994" s="11" t="s">
        <v>5709</v>
      </c>
      <c r="G2994" s="11" t="s">
        <v>3904</v>
      </c>
      <c r="H2994" s="157">
        <v>7540.6637577378033</v>
      </c>
    </row>
    <row r="2995" spans="1:8" x14ac:dyDescent="0.25">
      <c r="A2995" s="11" t="s">
        <v>10800</v>
      </c>
      <c r="B2995" s="11" t="s">
        <v>10801</v>
      </c>
      <c r="C2995" s="157">
        <v>6467.246670544886</v>
      </c>
      <c r="F2995" s="11" t="s">
        <v>5642</v>
      </c>
      <c r="G2995" s="11" t="s">
        <v>5643</v>
      </c>
      <c r="H2995" s="157">
        <v>6602.4966749105333</v>
      </c>
    </row>
    <row r="2996" spans="1:8" x14ac:dyDescent="0.25">
      <c r="A2996" s="11" t="s">
        <v>6409</v>
      </c>
      <c r="B2996" s="11" t="s">
        <v>6410</v>
      </c>
      <c r="C2996" s="157">
        <v>12146.458166972923</v>
      </c>
      <c r="F2996" s="11" t="s">
        <v>5796</v>
      </c>
      <c r="G2996" s="11" t="s">
        <v>5797</v>
      </c>
      <c r="H2996" s="157">
        <v>6079.6608611400816</v>
      </c>
    </row>
    <row r="2997" spans="1:8" x14ac:dyDescent="0.25">
      <c r="A2997" s="11" t="s">
        <v>7236</v>
      </c>
      <c r="B2997" s="11" t="s">
        <v>7237</v>
      </c>
      <c r="C2997" s="157">
        <v>19793.283790657199</v>
      </c>
      <c r="F2997" s="11" t="s">
        <v>5588</v>
      </c>
      <c r="G2997" s="11" t="s">
        <v>5589</v>
      </c>
      <c r="H2997" s="157">
        <v>2760.4916951818882</v>
      </c>
    </row>
    <row r="2998" spans="1:8" x14ac:dyDescent="0.25">
      <c r="A2998" s="11" t="s">
        <v>7623</v>
      </c>
      <c r="B2998" s="11" t="s">
        <v>7237</v>
      </c>
      <c r="C2998" s="157">
        <v>4565.2879425444626</v>
      </c>
      <c r="F2998" s="11" t="s">
        <v>5628</v>
      </c>
      <c r="G2998" s="11" t="s">
        <v>5629</v>
      </c>
      <c r="H2998" s="157">
        <v>9869.4637433518837</v>
      </c>
    </row>
    <row r="2999" spans="1:8" x14ac:dyDescent="0.25">
      <c r="A2999" s="11" t="s">
        <v>10217</v>
      </c>
      <c r="B2999" s="11" t="s">
        <v>10218</v>
      </c>
      <c r="C2999" s="157">
        <v>11996.682022356306</v>
      </c>
      <c r="F2999" s="11" t="s">
        <v>5792</v>
      </c>
      <c r="G2999" s="11" t="s">
        <v>5793</v>
      </c>
      <c r="H2999" s="157">
        <v>21386.17934305151</v>
      </c>
    </row>
    <row r="3000" spans="1:8" x14ac:dyDescent="0.25">
      <c r="A3000" s="11" t="s">
        <v>11526</v>
      </c>
      <c r="B3000" s="11" t="s">
        <v>10218</v>
      </c>
      <c r="C3000" s="157">
        <v>11839.325379822963</v>
      </c>
      <c r="F3000" s="11" t="s">
        <v>5691</v>
      </c>
      <c r="G3000" s="11" t="s">
        <v>5692</v>
      </c>
      <c r="H3000" s="157">
        <v>36160.200874083384</v>
      </c>
    </row>
    <row r="3001" spans="1:8" x14ac:dyDescent="0.25">
      <c r="A3001" s="11" t="s">
        <v>12647</v>
      </c>
      <c r="B3001" s="11" t="s">
        <v>12648</v>
      </c>
      <c r="C3001" s="157">
        <v>11503.448123753613</v>
      </c>
      <c r="F3001" s="11" t="s">
        <v>5802</v>
      </c>
      <c r="G3001" s="11" t="s">
        <v>5803</v>
      </c>
      <c r="H3001" s="157">
        <v>9731.9715966820713</v>
      </c>
    </row>
    <row r="3002" spans="1:8" x14ac:dyDescent="0.25">
      <c r="A3002" s="11" t="s">
        <v>13601</v>
      </c>
      <c r="B3002" s="11" t="s">
        <v>12648</v>
      </c>
      <c r="C3002" s="157">
        <v>6711.6253121175059</v>
      </c>
      <c r="F3002" s="11" t="s">
        <v>5576</v>
      </c>
      <c r="G3002" s="11" t="s">
        <v>5577</v>
      </c>
      <c r="H3002" s="157">
        <v>18495.389060556525</v>
      </c>
    </row>
    <row r="3003" spans="1:8" x14ac:dyDescent="0.25">
      <c r="A3003" s="11" t="s">
        <v>7624</v>
      </c>
      <c r="B3003" s="11" t="s">
        <v>7625</v>
      </c>
      <c r="C3003" s="157">
        <v>14512.554335803308</v>
      </c>
      <c r="F3003" s="11" t="s">
        <v>5570</v>
      </c>
      <c r="G3003" s="11" t="s">
        <v>5571</v>
      </c>
      <c r="H3003" s="157">
        <v>9788.5102546773051</v>
      </c>
    </row>
    <row r="3004" spans="1:8" x14ac:dyDescent="0.25">
      <c r="A3004" s="11" t="s">
        <v>10219</v>
      </c>
      <c r="B3004" s="11" t="s">
        <v>10220</v>
      </c>
      <c r="C3004" s="157">
        <v>14405.888437410327</v>
      </c>
      <c r="F3004" s="11" t="s">
        <v>5790</v>
      </c>
      <c r="G3004" s="11" t="s">
        <v>5791</v>
      </c>
      <c r="H3004" s="157">
        <v>12123.450429409295</v>
      </c>
    </row>
    <row r="3005" spans="1:8" x14ac:dyDescent="0.25">
      <c r="A3005" s="11" t="s">
        <v>6061</v>
      </c>
      <c r="B3005" s="11" t="s">
        <v>6062</v>
      </c>
      <c r="C3005" s="157">
        <v>11096.803834560907</v>
      </c>
      <c r="F3005" s="11" t="s">
        <v>5836</v>
      </c>
      <c r="G3005" s="11" t="s">
        <v>5837</v>
      </c>
      <c r="H3005" s="157">
        <v>9389.5872106034167</v>
      </c>
    </row>
    <row r="3006" spans="1:8" x14ac:dyDescent="0.25">
      <c r="A3006" s="11" t="s">
        <v>12095</v>
      </c>
      <c r="B3006" s="11" t="s">
        <v>12096</v>
      </c>
      <c r="C3006" s="157">
        <v>5686.7164064963208</v>
      </c>
      <c r="F3006" s="11" t="s">
        <v>5647</v>
      </c>
      <c r="G3006" s="11" t="s">
        <v>5648</v>
      </c>
      <c r="H3006" s="157">
        <v>14274.020874345473</v>
      </c>
    </row>
    <row r="3007" spans="1:8" x14ac:dyDescent="0.25">
      <c r="A3007" s="11" t="s">
        <v>5685</v>
      </c>
      <c r="B3007" s="11" t="s">
        <v>5686</v>
      </c>
      <c r="C3007" s="157">
        <v>5915.1016695929775</v>
      </c>
      <c r="F3007" s="11" t="s">
        <v>5851</v>
      </c>
      <c r="G3007" s="11" t="s">
        <v>5852</v>
      </c>
      <c r="H3007" s="157">
        <v>3861.2037913661134</v>
      </c>
    </row>
    <row r="3008" spans="1:8" x14ac:dyDescent="0.25">
      <c r="A3008" s="11" t="s">
        <v>8802</v>
      </c>
      <c r="B3008" s="11" t="s">
        <v>5686</v>
      </c>
      <c r="C3008" s="157">
        <v>13165.817140008459</v>
      </c>
      <c r="F3008" s="11" t="s">
        <v>5663</v>
      </c>
      <c r="G3008" s="11" t="s">
        <v>5664</v>
      </c>
      <c r="H3008" s="157">
        <v>15627.359920591487</v>
      </c>
    </row>
    <row r="3009" spans="1:8" x14ac:dyDescent="0.25">
      <c r="A3009" s="11" t="s">
        <v>12413</v>
      </c>
      <c r="B3009" s="11" t="s">
        <v>12414</v>
      </c>
      <c r="C3009" s="157">
        <v>25125.769200201848</v>
      </c>
      <c r="F3009" s="11" t="s">
        <v>5739</v>
      </c>
      <c r="G3009" s="11" t="s">
        <v>5740</v>
      </c>
      <c r="H3009" s="157">
        <v>5160.5540016648165</v>
      </c>
    </row>
    <row r="3010" spans="1:8" x14ac:dyDescent="0.25">
      <c r="A3010" s="11" t="s">
        <v>3164</v>
      </c>
      <c r="B3010" s="11" t="s">
        <v>3165</v>
      </c>
      <c r="C3010" s="157">
        <v>44019.117984533899</v>
      </c>
      <c r="D3010" s="12"/>
      <c r="E3010" s="12"/>
      <c r="F3010" s="11" t="s">
        <v>5703</v>
      </c>
      <c r="G3010" s="11" t="s">
        <v>5704</v>
      </c>
      <c r="H3010" s="157">
        <v>16798.2464284858</v>
      </c>
    </row>
    <row r="3011" spans="1:8" x14ac:dyDescent="0.25">
      <c r="A3011" s="11" t="s">
        <v>7014</v>
      </c>
      <c r="B3011" s="11" t="s">
        <v>7015</v>
      </c>
      <c r="C3011" s="157">
        <v>10488.588658335824</v>
      </c>
      <c r="F3011" s="11" t="s">
        <v>5675</v>
      </c>
      <c r="G3011" s="11" t="s">
        <v>5676</v>
      </c>
      <c r="H3011" s="157">
        <v>13085.88761013785</v>
      </c>
    </row>
    <row r="3012" spans="1:8" x14ac:dyDescent="0.25">
      <c r="A3012" s="11" t="s">
        <v>8525</v>
      </c>
      <c r="B3012" s="11" t="s">
        <v>8526</v>
      </c>
      <c r="C3012" s="157">
        <v>15272.8541632954</v>
      </c>
      <c r="F3012" s="11" t="s">
        <v>5798</v>
      </c>
      <c r="G3012" s="11" t="s">
        <v>5799</v>
      </c>
      <c r="H3012" s="157">
        <v>14977.399644081721</v>
      </c>
    </row>
    <row r="3013" spans="1:8" x14ac:dyDescent="0.25">
      <c r="A3013" s="11" t="s">
        <v>9260</v>
      </c>
      <c r="B3013" s="11" t="s">
        <v>9261</v>
      </c>
      <c r="C3013" s="157">
        <v>8728.0402400531857</v>
      </c>
      <c r="F3013" s="11" t="s">
        <v>5554</v>
      </c>
      <c r="G3013" s="11" t="s">
        <v>5555</v>
      </c>
      <c r="H3013" s="157">
        <v>13103.492013102303</v>
      </c>
    </row>
    <row r="3014" spans="1:8" x14ac:dyDescent="0.25">
      <c r="A3014" s="11" t="s">
        <v>10221</v>
      </c>
      <c r="B3014" s="11" t="s">
        <v>10222</v>
      </c>
      <c r="C3014" s="157">
        <v>8032.5453653376881</v>
      </c>
      <c r="F3014" s="11" t="s">
        <v>5580</v>
      </c>
      <c r="G3014" s="11" t="s">
        <v>5581</v>
      </c>
      <c r="H3014" s="157">
        <v>4642.852554420796</v>
      </c>
    </row>
    <row r="3015" spans="1:8" x14ac:dyDescent="0.25">
      <c r="A3015" s="11" t="s">
        <v>5165</v>
      </c>
      <c r="B3015" s="11" t="s">
        <v>5166</v>
      </c>
      <c r="C3015" s="157">
        <v>8552.2041996122771</v>
      </c>
      <c r="D3015" s="12"/>
      <c r="E3015" s="12"/>
      <c r="F3015" s="11" t="s">
        <v>5788</v>
      </c>
      <c r="G3015" s="11" t="s">
        <v>5789</v>
      </c>
      <c r="H3015" s="157">
        <v>13701.055148852562</v>
      </c>
    </row>
    <row r="3016" spans="1:8" x14ac:dyDescent="0.25">
      <c r="A3016" s="11" t="s">
        <v>7973</v>
      </c>
      <c r="B3016" s="11" t="s">
        <v>7974</v>
      </c>
      <c r="C3016" s="157">
        <v>14923.841920124441</v>
      </c>
      <c r="F3016" s="11" t="s">
        <v>5624</v>
      </c>
      <c r="G3016" s="11" t="s">
        <v>5625</v>
      </c>
      <c r="H3016" s="157">
        <v>16942.653739903639</v>
      </c>
    </row>
    <row r="3017" spans="1:8" x14ac:dyDescent="0.25">
      <c r="A3017" s="11" t="s">
        <v>2949</v>
      </c>
      <c r="B3017" s="11" t="s">
        <v>2950</v>
      </c>
      <c r="C3017" s="157">
        <v>3604.6747995809133</v>
      </c>
      <c r="D3017" s="12"/>
      <c r="E3017" s="12"/>
      <c r="F3017" s="11" t="s">
        <v>5721</v>
      </c>
      <c r="G3017" s="11" t="s">
        <v>2810</v>
      </c>
      <c r="H3017" s="157">
        <v>6370.2604688915562</v>
      </c>
    </row>
    <row r="3018" spans="1:8" x14ac:dyDescent="0.25">
      <c r="A3018" s="11" t="s">
        <v>7626</v>
      </c>
      <c r="B3018" s="11" t="s">
        <v>7627</v>
      </c>
      <c r="C3018" s="157">
        <v>9802.0284857932093</v>
      </c>
      <c r="F3018" s="11" t="s">
        <v>5596</v>
      </c>
      <c r="G3018" s="11" t="s">
        <v>5597</v>
      </c>
      <c r="H3018" s="157">
        <v>6763.5905193851268</v>
      </c>
    </row>
    <row r="3019" spans="1:8" x14ac:dyDescent="0.25">
      <c r="A3019" s="11" t="s">
        <v>14100</v>
      </c>
      <c r="B3019" s="11" t="s">
        <v>14101</v>
      </c>
      <c r="C3019" s="157">
        <v>8365.1228911548824</v>
      </c>
      <c r="F3019" s="11" t="s">
        <v>5849</v>
      </c>
      <c r="G3019" s="11" t="s">
        <v>5850</v>
      </c>
      <c r="H3019" s="157">
        <v>11615.337370646406</v>
      </c>
    </row>
    <row r="3020" spans="1:8" x14ac:dyDescent="0.25">
      <c r="A3020" s="11" t="s">
        <v>12415</v>
      </c>
      <c r="B3020" s="11" t="s">
        <v>12416</v>
      </c>
      <c r="C3020" s="157">
        <v>13322.706017856512</v>
      </c>
      <c r="F3020" s="11" t="s">
        <v>5697</v>
      </c>
      <c r="G3020" s="11" t="s">
        <v>5698</v>
      </c>
      <c r="H3020" s="157">
        <v>78097.617184210976</v>
      </c>
    </row>
    <row r="3021" spans="1:8" x14ac:dyDescent="0.25">
      <c r="A3021" s="11" t="s">
        <v>13076</v>
      </c>
      <c r="B3021" s="11" t="s">
        <v>13077</v>
      </c>
      <c r="C3021" s="157">
        <v>7368.2281567859991</v>
      </c>
      <c r="F3021" s="11" t="s">
        <v>5820</v>
      </c>
      <c r="G3021" s="11" t="s">
        <v>5821</v>
      </c>
      <c r="H3021" s="157">
        <v>48927.25240966682</v>
      </c>
    </row>
    <row r="3022" spans="1:8" x14ac:dyDescent="0.25">
      <c r="A3022" s="11" t="s">
        <v>8325</v>
      </c>
      <c r="B3022" s="11" t="s">
        <v>8326</v>
      </c>
      <c r="C3022" s="157">
        <v>10866.308155486331</v>
      </c>
      <c r="F3022" s="11" t="s">
        <v>5723</v>
      </c>
      <c r="G3022" s="11" t="s">
        <v>5724</v>
      </c>
      <c r="H3022" s="157">
        <v>20344.759990939125</v>
      </c>
    </row>
    <row r="3023" spans="1:8" x14ac:dyDescent="0.25">
      <c r="A3023" s="11" t="s">
        <v>9262</v>
      </c>
      <c r="B3023" s="11" t="s">
        <v>9263</v>
      </c>
      <c r="C3023" s="157">
        <v>8195.4558049572806</v>
      </c>
      <c r="F3023" s="11" t="s">
        <v>5745</v>
      </c>
      <c r="G3023" s="11" t="s">
        <v>5746</v>
      </c>
      <c r="H3023" s="157">
        <v>14550.185004778747</v>
      </c>
    </row>
    <row r="3024" spans="1:8" x14ac:dyDescent="0.25">
      <c r="A3024" s="11" t="s">
        <v>10802</v>
      </c>
      <c r="B3024" s="11" t="s">
        <v>10803</v>
      </c>
      <c r="C3024" s="157">
        <v>19462.399586163898</v>
      </c>
      <c r="F3024" s="11" t="s">
        <v>5718</v>
      </c>
      <c r="G3024" s="11" t="s">
        <v>5719</v>
      </c>
      <c r="H3024" s="157">
        <v>8453.972639233365</v>
      </c>
    </row>
    <row r="3025" spans="1:8" x14ac:dyDescent="0.25">
      <c r="A3025" s="11" t="s">
        <v>9264</v>
      </c>
      <c r="B3025" s="11" t="s">
        <v>9265</v>
      </c>
      <c r="C3025" s="157">
        <v>16934.031309250873</v>
      </c>
      <c r="F3025" s="11" t="s">
        <v>5773</v>
      </c>
      <c r="G3025" s="11" t="s">
        <v>5774</v>
      </c>
      <c r="H3025" s="157">
        <v>7059.6460990167325</v>
      </c>
    </row>
    <row r="3026" spans="1:8" x14ac:dyDescent="0.25">
      <c r="A3026" s="11" t="s">
        <v>7826</v>
      </c>
      <c r="B3026" s="11" t="s">
        <v>7827</v>
      </c>
      <c r="C3026" s="157">
        <v>19693.258723183688</v>
      </c>
      <c r="F3026" s="11" t="s">
        <v>5863</v>
      </c>
      <c r="G3026" s="11" t="s">
        <v>5864</v>
      </c>
      <c r="H3026" s="157">
        <v>5913.5472681530955</v>
      </c>
    </row>
    <row r="3027" spans="1:8" x14ac:dyDescent="0.25">
      <c r="A3027" s="11" t="s">
        <v>13078</v>
      </c>
      <c r="B3027" s="11" t="s">
        <v>13079</v>
      </c>
      <c r="C3027" s="157">
        <v>39968.804409857526</v>
      </c>
      <c r="F3027" s="11" t="s">
        <v>5653</v>
      </c>
      <c r="G3027" s="11" t="s">
        <v>5654</v>
      </c>
      <c r="H3027" s="157">
        <v>8042.4859370480517</v>
      </c>
    </row>
    <row r="3028" spans="1:8" x14ac:dyDescent="0.25">
      <c r="A3028" s="11" t="s">
        <v>11527</v>
      </c>
      <c r="B3028" s="11" t="s">
        <v>11528</v>
      </c>
      <c r="C3028" s="157">
        <v>12274.596347093073</v>
      </c>
      <c r="F3028" s="11" t="s">
        <v>5673</v>
      </c>
      <c r="G3028" s="11" t="s">
        <v>5674</v>
      </c>
      <c r="H3028" s="157">
        <v>11628.679414562541</v>
      </c>
    </row>
    <row r="3029" spans="1:8" x14ac:dyDescent="0.25">
      <c r="A3029" s="11" t="s">
        <v>3888</v>
      </c>
      <c r="B3029" s="11" t="s">
        <v>3889</v>
      </c>
      <c r="C3029" s="157">
        <v>12845.639227602855</v>
      </c>
      <c r="D3029" s="12"/>
      <c r="E3029" s="12"/>
      <c r="F3029" s="11" t="s">
        <v>5665</v>
      </c>
      <c r="G3029" s="11" t="s">
        <v>5666</v>
      </c>
      <c r="H3029" s="157">
        <v>11287.963980409748</v>
      </c>
    </row>
    <row r="3030" spans="1:8" x14ac:dyDescent="0.25">
      <c r="A3030" s="11" t="s">
        <v>7828</v>
      </c>
      <c r="B3030" s="11" t="s">
        <v>3889</v>
      </c>
      <c r="C3030" s="157">
        <v>4826.7122095207587</v>
      </c>
      <c r="F3030" s="11" t="s">
        <v>5612</v>
      </c>
      <c r="G3030" s="11" t="s">
        <v>5613</v>
      </c>
      <c r="H3030" s="157">
        <v>8483.2956311626367</v>
      </c>
    </row>
    <row r="3031" spans="1:8" x14ac:dyDescent="0.25">
      <c r="A3031" s="11" t="s">
        <v>8327</v>
      </c>
      <c r="B3031" s="11" t="s">
        <v>8328</v>
      </c>
      <c r="C3031" s="157">
        <v>17481.610880739368</v>
      </c>
      <c r="F3031" s="11" t="s">
        <v>5712</v>
      </c>
      <c r="G3031" s="11" t="s">
        <v>5713</v>
      </c>
      <c r="H3031" s="157">
        <v>10388.480733850647</v>
      </c>
    </row>
    <row r="3032" spans="1:8" x14ac:dyDescent="0.25">
      <c r="A3032" s="11" t="s">
        <v>7628</v>
      </c>
      <c r="B3032" s="11" t="s">
        <v>7629</v>
      </c>
      <c r="C3032" s="157">
        <v>27259.340580209937</v>
      </c>
      <c r="F3032" s="11" t="s">
        <v>5657</v>
      </c>
      <c r="G3032" s="11" t="s">
        <v>5658</v>
      </c>
      <c r="H3032" s="157">
        <v>22929.484807158045</v>
      </c>
    </row>
    <row r="3033" spans="1:8" x14ac:dyDescent="0.25">
      <c r="A3033" s="11" t="s">
        <v>13837</v>
      </c>
      <c r="B3033" s="11" t="s">
        <v>13838</v>
      </c>
      <c r="C3033" s="157">
        <v>5336.5588062521228</v>
      </c>
      <c r="F3033" s="11" t="s">
        <v>5671</v>
      </c>
      <c r="G3033" s="11" t="s">
        <v>5672</v>
      </c>
      <c r="H3033" s="157">
        <v>7711.054774696905</v>
      </c>
    </row>
    <row r="3034" spans="1:8" x14ac:dyDescent="0.25">
      <c r="A3034" s="11" t="s">
        <v>7630</v>
      </c>
      <c r="B3034" s="11" t="s">
        <v>7631</v>
      </c>
      <c r="C3034" s="157">
        <v>5833.1276374855643</v>
      </c>
      <c r="F3034" s="11" t="s">
        <v>5524</v>
      </c>
      <c r="G3034" s="11" t="s">
        <v>5525</v>
      </c>
      <c r="H3034" s="157">
        <v>12954.891164259949</v>
      </c>
    </row>
    <row r="3035" spans="1:8" x14ac:dyDescent="0.25">
      <c r="A3035" s="11" t="s">
        <v>7016</v>
      </c>
      <c r="B3035" s="11" t="s">
        <v>7017</v>
      </c>
      <c r="C3035" s="157">
        <v>7749.1614410961074</v>
      </c>
      <c r="F3035" s="11" t="s">
        <v>5887</v>
      </c>
      <c r="G3035" s="11" t="s">
        <v>5888</v>
      </c>
      <c r="H3035" s="157">
        <v>10211.228313437459</v>
      </c>
    </row>
    <row r="3036" spans="1:8" x14ac:dyDescent="0.25">
      <c r="A3036" s="11" t="s">
        <v>7829</v>
      </c>
      <c r="B3036" s="11" t="s">
        <v>7830</v>
      </c>
      <c r="C3036" s="157">
        <v>10902.793224598279</v>
      </c>
      <c r="F3036" s="11" t="s">
        <v>5867</v>
      </c>
      <c r="G3036" s="11" t="s">
        <v>5868</v>
      </c>
      <c r="H3036" s="157">
        <v>7540.9449733199699</v>
      </c>
    </row>
    <row r="3037" spans="1:8" x14ac:dyDescent="0.25">
      <c r="A3037" s="11" t="s">
        <v>3166</v>
      </c>
      <c r="B3037" s="11" t="s">
        <v>3167</v>
      </c>
      <c r="C3037" s="157">
        <v>14811.117592531442</v>
      </c>
      <c r="D3037" s="12"/>
      <c r="E3037" s="12"/>
      <c r="F3037" s="11" t="s">
        <v>5693</v>
      </c>
      <c r="G3037" s="11" t="s">
        <v>5694</v>
      </c>
      <c r="H3037" s="157">
        <v>9531.3611057591843</v>
      </c>
    </row>
    <row r="3038" spans="1:8" x14ac:dyDescent="0.25">
      <c r="A3038" s="11" t="s">
        <v>4569</v>
      </c>
      <c r="B3038" s="11" t="s">
        <v>4570</v>
      </c>
      <c r="C3038" s="157">
        <v>14506.12955707175</v>
      </c>
      <c r="D3038" s="12"/>
      <c r="E3038" s="12"/>
      <c r="F3038" s="11" t="s">
        <v>5755</v>
      </c>
      <c r="G3038" s="11" t="s">
        <v>5756</v>
      </c>
      <c r="H3038" s="157">
        <v>12888.679124111854</v>
      </c>
    </row>
    <row r="3039" spans="1:8" x14ac:dyDescent="0.25">
      <c r="A3039" s="11" t="s">
        <v>11529</v>
      </c>
      <c r="B3039" s="11" t="s">
        <v>11530</v>
      </c>
      <c r="C3039" s="157">
        <v>8669.9207633207334</v>
      </c>
      <c r="F3039" s="11" t="s">
        <v>5725</v>
      </c>
      <c r="G3039" s="11" t="s">
        <v>5726</v>
      </c>
      <c r="H3039" s="157">
        <v>16693.749337361234</v>
      </c>
    </row>
    <row r="3040" spans="1:8" x14ac:dyDescent="0.25">
      <c r="A3040" s="11" t="s">
        <v>3692</v>
      </c>
      <c r="B3040" s="11" t="s">
        <v>3693</v>
      </c>
      <c r="C3040" s="157">
        <v>10181.087479784994</v>
      </c>
      <c r="D3040" s="12"/>
      <c r="E3040" s="12"/>
      <c r="F3040" s="11" t="s">
        <v>5646</v>
      </c>
      <c r="G3040" s="11" t="s">
        <v>3859</v>
      </c>
      <c r="H3040" s="157">
        <v>12689.608738400999</v>
      </c>
    </row>
    <row r="3041" spans="1:8" x14ac:dyDescent="0.25">
      <c r="A3041" s="11" t="s">
        <v>9784</v>
      </c>
      <c r="B3041" s="11" t="s">
        <v>3693</v>
      </c>
      <c r="C3041" s="157">
        <v>12794.791452568523</v>
      </c>
      <c r="F3041" s="11" t="s">
        <v>5838</v>
      </c>
      <c r="G3041" s="11" t="s">
        <v>5839</v>
      </c>
      <c r="H3041" s="157">
        <v>11312.656254200945</v>
      </c>
    </row>
    <row r="3042" spans="1:8" x14ac:dyDescent="0.25">
      <c r="A3042" s="11" t="s">
        <v>8803</v>
      </c>
      <c r="B3042" s="11" t="s">
        <v>8804</v>
      </c>
      <c r="C3042" s="157">
        <v>7492.1352434001556</v>
      </c>
      <c r="F3042" s="11" t="s">
        <v>5761</v>
      </c>
      <c r="G3042" s="11" t="s">
        <v>5762</v>
      </c>
      <c r="H3042" s="157">
        <v>17684.45869855944</v>
      </c>
    </row>
    <row r="3043" spans="1:8" x14ac:dyDescent="0.25">
      <c r="A3043" s="11" t="s">
        <v>7632</v>
      </c>
      <c r="B3043" s="11" t="s">
        <v>7633</v>
      </c>
      <c r="C3043" s="157">
        <v>7059.9760629700513</v>
      </c>
      <c r="F3043" s="11" t="s">
        <v>5842</v>
      </c>
      <c r="G3043" s="11" t="s">
        <v>5843</v>
      </c>
      <c r="H3043" s="157">
        <v>6005.8534878186438</v>
      </c>
    </row>
    <row r="3044" spans="1:8" x14ac:dyDescent="0.25">
      <c r="A3044" s="11" t="s">
        <v>4571</v>
      </c>
      <c r="B3044" s="11" t="s">
        <v>4572</v>
      </c>
      <c r="C3044" s="157">
        <v>6761.9512011199558</v>
      </c>
      <c r="D3044" s="12"/>
      <c r="E3044" s="12"/>
      <c r="F3044" s="11" t="s">
        <v>5844</v>
      </c>
      <c r="G3044" s="11" t="s">
        <v>5444</v>
      </c>
      <c r="H3044" s="157">
        <v>10085.096226979625</v>
      </c>
    </row>
    <row r="3045" spans="1:8" x14ac:dyDescent="0.25">
      <c r="A3045" s="11" t="s">
        <v>9266</v>
      </c>
      <c r="B3045" s="11" t="s">
        <v>9267</v>
      </c>
      <c r="C3045" s="157">
        <v>12764.653604418478</v>
      </c>
      <c r="F3045" s="11" t="s">
        <v>5536</v>
      </c>
      <c r="G3045" s="11" t="s">
        <v>5537</v>
      </c>
      <c r="H3045" s="157">
        <v>8926.3690995941924</v>
      </c>
    </row>
    <row r="3046" spans="1:8" x14ac:dyDescent="0.25">
      <c r="A3046" s="11" t="s">
        <v>12417</v>
      </c>
      <c r="B3046" s="11" t="s">
        <v>12418</v>
      </c>
      <c r="C3046" s="157">
        <v>37906.190420105224</v>
      </c>
      <c r="F3046" s="11" t="s">
        <v>5640</v>
      </c>
      <c r="G3046" s="11" t="s">
        <v>5641</v>
      </c>
      <c r="H3046" s="157">
        <v>9219.8671637977131</v>
      </c>
    </row>
    <row r="3047" spans="1:8" x14ac:dyDescent="0.25">
      <c r="A3047" s="11" t="s">
        <v>13080</v>
      </c>
      <c r="B3047" s="11" t="s">
        <v>13081</v>
      </c>
      <c r="C3047" s="157">
        <v>3899.0786534623026</v>
      </c>
      <c r="F3047" s="11" t="s">
        <v>5659</v>
      </c>
      <c r="G3047" s="11" t="s">
        <v>5660</v>
      </c>
      <c r="H3047" s="157">
        <v>10506.32193280807</v>
      </c>
    </row>
    <row r="3048" spans="1:8" x14ac:dyDescent="0.25">
      <c r="A3048" s="11" t="s">
        <v>11531</v>
      </c>
      <c r="B3048" s="11" t="s">
        <v>11532</v>
      </c>
      <c r="C3048" s="157">
        <v>6103.2787915504559</v>
      </c>
      <c r="F3048" s="11" t="s">
        <v>5869</v>
      </c>
      <c r="G3048" s="11" t="s">
        <v>5870</v>
      </c>
      <c r="H3048" s="157">
        <v>6293.6557835179074</v>
      </c>
    </row>
    <row r="3049" spans="1:8" x14ac:dyDescent="0.25">
      <c r="A3049" s="11" t="s">
        <v>11533</v>
      </c>
      <c r="B3049" s="11" t="s">
        <v>11534</v>
      </c>
      <c r="C3049" s="157">
        <v>11791.830829432976</v>
      </c>
      <c r="F3049" s="11" t="s">
        <v>5578</v>
      </c>
      <c r="G3049" s="11" t="s">
        <v>5579</v>
      </c>
      <c r="H3049" s="157">
        <v>19997.65998248068</v>
      </c>
    </row>
    <row r="3050" spans="1:8" x14ac:dyDescent="0.25">
      <c r="A3050" s="11" t="s">
        <v>11535</v>
      </c>
      <c r="B3050" s="11" t="s">
        <v>11536</v>
      </c>
      <c r="C3050" s="157">
        <v>7107.3095987116139</v>
      </c>
      <c r="F3050" s="11" t="s">
        <v>5877</v>
      </c>
      <c r="G3050" s="11" t="s">
        <v>5878</v>
      </c>
      <c r="H3050" s="157">
        <v>13182.933864447825</v>
      </c>
    </row>
    <row r="3051" spans="1:8" x14ac:dyDescent="0.25">
      <c r="A3051" s="11" t="s">
        <v>3694</v>
      </c>
      <c r="B3051" s="11" t="s">
        <v>3695</v>
      </c>
      <c r="C3051" s="157">
        <v>12537.244383446836</v>
      </c>
      <c r="D3051" s="12"/>
      <c r="E3051" s="12"/>
      <c r="F3051" s="11" t="s">
        <v>5784</v>
      </c>
      <c r="G3051" s="11" t="s">
        <v>5785</v>
      </c>
      <c r="H3051" s="157">
        <v>6847.9081047017635</v>
      </c>
    </row>
    <row r="3052" spans="1:8" x14ac:dyDescent="0.25">
      <c r="A3052" s="11" t="s">
        <v>9268</v>
      </c>
      <c r="B3052" s="11" t="s">
        <v>9269</v>
      </c>
      <c r="C3052" s="157">
        <v>24650.761601671868</v>
      </c>
      <c r="F3052" s="11" t="s">
        <v>5853</v>
      </c>
      <c r="G3052" s="11" t="s">
        <v>5854</v>
      </c>
      <c r="H3052" s="157">
        <v>6854.2540055019581</v>
      </c>
    </row>
    <row r="3053" spans="1:8" x14ac:dyDescent="0.25">
      <c r="A3053" s="11" t="s">
        <v>11537</v>
      </c>
      <c r="B3053" s="11" t="s">
        <v>11538</v>
      </c>
      <c r="C3053" s="157">
        <v>4983.5152024568297</v>
      </c>
      <c r="F3053" s="11" t="s">
        <v>5722</v>
      </c>
      <c r="G3053" s="11" t="s">
        <v>4176</v>
      </c>
      <c r="H3053" s="157">
        <v>10550.670019332372</v>
      </c>
    </row>
    <row r="3054" spans="1:8" x14ac:dyDescent="0.25">
      <c r="A3054" s="11" t="s">
        <v>9270</v>
      </c>
      <c r="B3054" s="11" t="s">
        <v>9271</v>
      </c>
      <c r="C3054" s="157">
        <v>8350.9748494726737</v>
      </c>
      <c r="F3054" s="11" t="s">
        <v>5548</v>
      </c>
      <c r="G3054" s="11" t="s">
        <v>5549</v>
      </c>
      <c r="H3054" s="157">
        <v>10507.368444583632</v>
      </c>
    </row>
    <row r="3055" spans="1:8" x14ac:dyDescent="0.25">
      <c r="A3055" s="11" t="s">
        <v>7831</v>
      </c>
      <c r="B3055" s="11" t="s">
        <v>7832</v>
      </c>
      <c r="C3055" s="157">
        <v>8158.7698465311278</v>
      </c>
      <c r="F3055" s="11" t="s">
        <v>5720</v>
      </c>
      <c r="G3055" s="11" t="s">
        <v>2982</v>
      </c>
      <c r="H3055" s="157">
        <v>6625.1024689355681</v>
      </c>
    </row>
    <row r="3056" spans="1:8" x14ac:dyDescent="0.25">
      <c r="A3056" s="11" t="s">
        <v>10223</v>
      </c>
      <c r="B3056" s="11" t="s">
        <v>10224</v>
      </c>
      <c r="C3056" s="157">
        <v>3396.6089612402907</v>
      </c>
      <c r="F3056" s="11" t="s">
        <v>5808</v>
      </c>
      <c r="G3056" s="11" t="s">
        <v>5809</v>
      </c>
      <c r="H3056" s="157">
        <v>6266.3967418294169</v>
      </c>
    </row>
    <row r="3057" spans="1:8" x14ac:dyDescent="0.25">
      <c r="A3057" s="11" t="s">
        <v>10804</v>
      </c>
      <c r="B3057" s="11" t="s">
        <v>10805</v>
      </c>
      <c r="C3057" s="157">
        <v>8054.7501502313817</v>
      </c>
      <c r="F3057" s="11" t="s">
        <v>5810</v>
      </c>
      <c r="G3057" s="11" t="s">
        <v>5811</v>
      </c>
      <c r="H3057" s="157">
        <v>7417.5927890707108</v>
      </c>
    </row>
    <row r="3058" spans="1:8" x14ac:dyDescent="0.25">
      <c r="A3058" s="11" t="s">
        <v>7975</v>
      </c>
      <c r="B3058" s="11" t="s">
        <v>7976</v>
      </c>
      <c r="C3058" s="157">
        <v>3006.5093958881434</v>
      </c>
      <c r="F3058" s="11" t="s">
        <v>5687</v>
      </c>
      <c r="G3058" s="11" t="s">
        <v>5688</v>
      </c>
      <c r="H3058" s="157">
        <v>10133.301233468201</v>
      </c>
    </row>
    <row r="3059" spans="1:8" x14ac:dyDescent="0.25">
      <c r="A3059" s="11" t="s">
        <v>2799</v>
      </c>
      <c r="B3059" s="11" t="s">
        <v>2800</v>
      </c>
      <c r="C3059" s="157">
        <v>9312.87797394068</v>
      </c>
      <c r="D3059" s="12"/>
      <c r="E3059" s="12"/>
      <c r="F3059" s="11" t="s">
        <v>5800</v>
      </c>
      <c r="G3059" s="11" t="s">
        <v>5801</v>
      </c>
      <c r="H3059" s="157">
        <v>14648.783719826672</v>
      </c>
    </row>
    <row r="3060" spans="1:8" x14ac:dyDescent="0.25">
      <c r="A3060" s="11" t="s">
        <v>13082</v>
      </c>
      <c r="B3060" s="11" t="s">
        <v>13083</v>
      </c>
      <c r="C3060" s="157">
        <v>6755.2839850028367</v>
      </c>
      <c r="F3060" s="11" t="s">
        <v>5824</v>
      </c>
      <c r="G3060" s="11" t="s">
        <v>5825</v>
      </c>
      <c r="H3060" s="157">
        <v>9398.8637001547813</v>
      </c>
    </row>
    <row r="3061" spans="1:8" x14ac:dyDescent="0.25">
      <c r="A3061" s="11" t="s">
        <v>13602</v>
      </c>
      <c r="B3061" s="11" t="s">
        <v>13603</v>
      </c>
      <c r="C3061" s="157">
        <v>8544.6061522134696</v>
      </c>
      <c r="F3061" s="11" t="s">
        <v>5689</v>
      </c>
      <c r="G3061" s="11" t="s">
        <v>5690</v>
      </c>
      <c r="H3061" s="157">
        <v>12180.755612666559</v>
      </c>
    </row>
    <row r="3062" spans="1:8" x14ac:dyDescent="0.25">
      <c r="A3062" s="11" t="s">
        <v>3890</v>
      </c>
      <c r="B3062" s="11" t="s">
        <v>3891</v>
      </c>
      <c r="C3062" s="157">
        <v>5541.1161734560092</v>
      </c>
      <c r="D3062" s="12"/>
      <c r="E3062" s="12"/>
      <c r="F3062" s="11" t="s">
        <v>5871</v>
      </c>
      <c r="G3062" s="11" t="s">
        <v>5872</v>
      </c>
      <c r="H3062" s="157">
        <v>15216.888340708681</v>
      </c>
    </row>
    <row r="3063" spans="1:8" x14ac:dyDescent="0.25">
      <c r="A3063" s="11" t="s">
        <v>12097</v>
      </c>
      <c r="B3063" s="11" t="s">
        <v>12098</v>
      </c>
      <c r="C3063" s="157">
        <v>11494.322214387465</v>
      </c>
      <c r="F3063" s="11" t="s">
        <v>5556</v>
      </c>
      <c r="G3063" s="11" t="s">
        <v>5557</v>
      </c>
      <c r="H3063" s="157">
        <v>8056.3553456424579</v>
      </c>
    </row>
    <row r="3064" spans="1:8" x14ac:dyDescent="0.25">
      <c r="A3064" s="11" t="s">
        <v>9272</v>
      </c>
      <c r="B3064" s="11" t="s">
        <v>9273</v>
      </c>
      <c r="C3064" s="157">
        <v>9643.9097495396454</v>
      </c>
      <c r="F3064" s="11" t="s">
        <v>5516</v>
      </c>
      <c r="G3064" s="11" t="s">
        <v>5517</v>
      </c>
      <c r="H3064" s="157">
        <v>13963.574268379041</v>
      </c>
    </row>
    <row r="3065" spans="1:8" x14ac:dyDescent="0.25">
      <c r="A3065" s="11" t="s">
        <v>11539</v>
      </c>
      <c r="B3065" s="11" t="s">
        <v>11540</v>
      </c>
      <c r="C3065" s="157">
        <v>5363.9976059703758</v>
      </c>
      <c r="F3065" s="11" t="s">
        <v>5542</v>
      </c>
      <c r="G3065" s="11" t="s">
        <v>5543</v>
      </c>
      <c r="H3065" s="157">
        <v>11154.242196004898</v>
      </c>
    </row>
    <row r="3066" spans="1:8" x14ac:dyDescent="0.25">
      <c r="A3066" s="11" t="s">
        <v>5167</v>
      </c>
      <c r="B3066" s="11" t="s">
        <v>5168</v>
      </c>
      <c r="C3066" s="157">
        <v>8734.5256748799329</v>
      </c>
      <c r="D3066" s="12"/>
      <c r="E3066" s="12"/>
      <c r="F3066" s="11" t="s">
        <v>5845</v>
      </c>
      <c r="G3066" s="11" t="s">
        <v>5846</v>
      </c>
      <c r="H3066" s="157">
        <v>9583.1631875492294</v>
      </c>
    </row>
    <row r="3067" spans="1:8" x14ac:dyDescent="0.25">
      <c r="A3067" s="11" t="s">
        <v>9274</v>
      </c>
      <c r="B3067" s="11" t="s">
        <v>9275</v>
      </c>
      <c r="C3067" s="157">
        <v>16239.989167189686</v>
      </c>
      <c r="F3067" s="11" t="s">
        <v>5707</v>
      </c>
      <c r="G3067" s="11" t="s">
        <v>5708</v>
      </c>
      <c r="H3067" s="157">
        <v>20917.217601234544</v>
      </c>
    </row>
    <row r="3068" spans="1:8" x14ac:dyDescent="0.25">
      <c r="A3068" s="11" t="s">
        <v>8329</v>
      </c>
      <c r="B3068" s="11" t="s">
        <v>8330</v>
      </c>
      <c r="C3068" s="157">
        <v>5954.2812030903815</v>
      </c>
      <c r="F3068" s="11" t="s">
        <v>5550</v>
      </c>
      <c r="G3068" s="11" t="s">
        <v>5551</v>
      </c>
      <c r="H3068" s="157">
        <v>9478.9519539479261</v>
      </c>
    </row>
    <row r="3069" spans="1:8" x14ac:dyDescent="0.25">
      <c r="A3069" s="11" t="s">
        <v>8805</v>
      </c>
      <c r="B3069" s="11" t="s">
        <v>8806</v>
      </c>
      <c r="C3069" s="157">
        <v>5915.5075709844104</v>
      </c>
      <c r="F3069" s="11" t="s">
        <v>5816</v>
      </c>
      <c r="G3069" s="11" t="s">
        <v>5817</v>
      </c>
      <c r="H3069" s="157">
        <v>6203.3817251150967</v>
      </c>
    </row>
    <row r="3070" spans="1:8" x14ac:dyDescent="0.25">
      <c r="A3070" s="11" t="s">
        <v>3438</v>
      </c>
      <c r="B3070" s="11" t="s">
        <v>3439</v>
      </c>
      <c r="C3070" s="157">
        <v>3447.1537407539417</v>
      </c>
      <c r="D3070" s="12"/>
      <c r="E3070" s="12"/>
      <c r="F3070" s="11" t="s">
        <v>5814</v>
      </c>
      <c r="G3070" s="11" t="s">
        <v>5815</v>
      </c>
      <c r="H3070" s="157">
        <v>7540.0651961409794</v>
      </c>
    </row>
    <row r="3071" spans="1:8" x14ac:dyDescent="0.25">
      <c r="A3071" s="11" t="s">
        <v>10806</v>
      </c>
      <c r="B3071" s="11" t="s">
        <v>10807</v>
      </c>
      <c r="C3071" s="157">
        <v>8923.6459554542798</v>
      </c>
      <c r="F3071" s="11" t="s">
        <v>5812</v>
      </c>
      <c r="G3071" s="11" t="s">
        <v>5813</v>
      </c>
      <c r="H3071" s="157">
        <v>6265.2099730418977</v>
      </c>
    </row>
    <row r="3072" spans="1:8" x14ac:dyDescent="0.25">
      <c r="A3072" s="11" t="s">
        <v>4573</v>
      </c>
      <c r="B3072" s="11" t="s">
        <v>4574</v>
      </c>
      <c r="C3072" s="157">
        <v>10301.326328187224</v>
      </c>
      <c r="D3072" s="12"/>
      <c r="E3072" s="12"/>
      <c r="F3072" s="11" t="s">
        <v>5840</v>
      </c>
      <c r="G3072" s="11" t="s">
        <v>5841</v>
      </c>
      <c r="H3072" s="157">
        <v>7561.7278585948079</v>
      </c>
    </row>
    <row r="3073" spans="1:8" x14ac:dyDescent="0.25">
      <c r="A3073" s="11" t="s">
        <v>7238</v>
      </c>
      <c r="B3073" s="11" t="s">
        <v>7239</v>
      </c>
      <c r="C3073" s="157">
        <v>10317.415104693499</v>
      </c>
      <c r="F3073" s="11" t="s">
        <v>5771</v>
      </c>
      <c r="G3073" s="11" t="s">
        <v>5772</v>
      </c>
      <c r="H3073" s="157">
        <v>7117.6602791488331</v>
      </c>
    </row>
    <row r="3074" spans="1:8" x14ac:dyDescent="0.25">
      <c r="A3074" s="11" t="s">
        <v>13084</v>
      </c>
      <c r="B3074" s="11" t="s">
        <v>13085</v>
      </c>
      <c r="C3074" s="157">
        <v>16237.47537278149</v>
      </c>
      <c r="F3074" s="11" t="s">
        <v>5638</v>
      </c>
      <c r="G3074" s="11" t="s">
        <v>5639</v>
      </c>
      <c r="H3074" s="157">
        <v>6811.6629935447145</v>
      </c>
    </row>
    <row r="3075" spans="1:8" x14ac:dyDescent="0.25">
      <c r="A3075" s="11" t="s">
        <v>3696</v>
      </c>
      <c r="B3075" s="11" t="s">
        <v>3697</v>
      </c>
      <c r="C3075" s="157">
        <v>8657.1849215517668</v>
      </c>
      <c r="D3075" s="12"/>
      <c r="E3075" s="12"/>
      <c r="F3075" s="11" t="s">
        <v>5826</v>
      </c>
      <c r="G3075" s="11" t="s">
        <v>5827</v>
      </c>
      <c r="H3075" s="157">
        <v>4578.4959562955055</v>
      </c>
    </row>
    <row r="3076" spans="1:8" x14ac:dyDescent="0.25">
      <c r="A3076" s="11" t="s">
        <v>5169</v>
      </c>
      <c r="B3076" s="11" t="s">
        <v>5170</v>
      </c>
      <c r="C3076" s="157">
        <v>3351.039624916039</v>
      </c>
      <c r="D3076" s="12"/>
      <c r="E3076" s="12"/>
      <c r="F3076" s="11" t="s">
        <v>5830</v>
      </c>
      <c r="G3076" s="11" t="s">
        <v>5831</v>
      </c>
      <c r="H3076" s="157">
        <v>9908.2349549857718</v>
      </c>
    </row>
    <row r="3077" spans="1:8" x14ac:dyDescent="0.25">
      <c r="A3077" s="11" t="s">
        <v>11541</v>
      </c>
      <c r="B3077" s="11" t="s">
        <v>11542</v>
      </c>
      <c r="C3077" s="157">
        <v>3574.2764494230119</v>
      </c>
      <c r="F3077" s="11" t="s">
        <v>5649</v>
      </c>
      <c r="G3077" s="11" t="s">
        <v>5650</v>
      </c>
      <c r="H3077" s="157">
        <v>7285.9461876338701</v>
      </c>
    </row>
    <row r="3078" spans="1:8" x14ac:dyDescent="0.25">
      <c r="A3078" s="11" t="s">
        <v>5687</v>
      </c>
      <c r="B3078" s="11" t="s">
        <v>5688</v>
      </c>
      <c r="C3078" s="157">
        <v>10133.301233468201</v>
      </c>
      <c r="F3078" s="11" t="s">
        <v>5514</v>
      </c>
      <c r="G3078" s="11" t="s">
        <v>5515</v>
      </c>
      <c r="H3078" s="157">
        <v>7051.9805905785943</v>
      </c>
    </row>
    <row r="3079" spans="1:8" x14ac:dyDescent="0.25">
      <c r="A3079" s="11" t="s">
        <v>14588</v>
      </c>
      <c r="B3079" s="11" t="s">
        <v>14589</v>
      </c>
      <c r="C3079" s="157">
        <v>8935.8910672624497</v>
      </c>
      <c r="F3079" s="11" t="s">
        <v>5859</v>
      </c>
      <c r="G3079" s="11" t="s">
        <v>5860</v>
      </c>
      <c r="H3079" s="157">
        <v>16496.141237558284</v>
      </c>
    </row>
    <row r="3080" spans="1:8" x14ac:dyDescent="0.25">
      <c r="A3080" s="11" t="s">
        <v>13375</v>
      </c>
      <c r="B3080" s="11" t="s">
        <v>13376</v>
      </c>
      <c r="C3080" s="157">
        <v>3635.0370109308592</v>
      </c>
      <c r="F3080" s="11" t="s">
        <v>5520</v>
      </c>
      <c r="G3080" s="11" t="s">
        <v>5521</v>
      </c>
      <c r="H3080" s="157">
        <v>16354.741944160309</v>
      </c>
    </row>
    <row r="3081" spans="1:8" x14ac:dyDescent="0.25">
      <c r="A3081" s="11" t="s">
        <v>10225</v>
      </c>
      <c r="B3081" s="11" t="s">
        <v>10226</v>
      </c>
      <c r="C3081" s="157">
        <v>10537.599584090247</v>
      </c>
      <c r="F3081" s="11" t="s">
        <v>5828</v>
      </c>
      <c r="G3081" s="11" t="s">
        <v>5829</v>
      </c>
      <c r="H3081" s="157">
        <v>6855.3265955938077</v>
      </c>
    </row>
    <row r="3082" spans="1:8" x14ac:dyDescent="0.25">
      <c r="A3082" s="11" t="s">
        <v>5171</v>
      </c>
      <c r="B3082" s="11" t="s">
        <v>5172</v>
      </c>
      <c r="C3082" s="157">
        <v>4530.6591970564405</v>
      </c>
      <c r="D3082" s="12"/>
      <c r="E3082" s="12"/>
      <c r="F3082" s="11" t="s">
        <v>5832</v>
      </c>
      <c r="G3082" s="11" t="s">
        <v>5833</v>
      </c>
      <c r="H3082" s="157">
        <v>5708.6945038891545</v>
      </c>
    </row>
    <row r="3083" spans="1:8" x14ac:dyDescent="0.25">
      <c r="A3083" s="11" t="s">
        <v>12649</v>
      </c>
      <c r="B3083" s="11" t="s">
        <v>12650</v>
      </c>
      <c r="C3083" s="157">
        <v>9077.680852529531</v>
      </c>
      <c r="F3083" s="11" t="s">
        <v>5598</v>
      </c>
      <c r="G3083" s="11" t="s">
        <v>5599</v>
      </c>
      <c r="H3083" s="157">
        <v>9578.6098367743725</v>
      </c>
    </row>
    <row r="3084" spans="1:8" x14ac:dyDescent="0.25">
      <c r="A3084" s="11" t="s">
        <v>14296</v>
      </c>
      <c r="B3084" s="11" t="s">
        <v>12650</v>
      </c>
      <c r="C3084" s="157">
        <v>20995.348965214445</v>
      </c>
      <c r="F3084" s="11" t="s">
        <v>5592</v>
      </c>
      <c r="G3084" s="11" t="s">
        <v>5593</v>
      </c>
      <c r="H3084" s="157">
        <v>11192.029466769456</v>
      </c>
    </row>
    <row r="3085" spans="1:8" x14ac:dyDescent="0.25">
      <c r="A3085" s="11" t="s">
        <v>9276</v>
      </c>
      <c r="B3085" s="11" t="s">
        <v>9277</v>
      </c>
      <c r="C3085" s="157">
        <v>10056.016184038812</v>
      </c>
      <c r="F3085" s="11" t="s">
        <v>5822</v>
      </c>
      <c r="G3085" s="11" t="s">
        <v>5823</v>
      </c>
      <c r="H3085" s="157">
        <v>12095.163650852975</v>
      </c>
    </row>
    <row r="3086" spans="1:8" x14ac:dyDescent="0.25">
      <c r="A3086" s="11" t="s">
        <v>6736</v>
      </c>
      <c r="B3086" s="11" t="s">
        <v>6737</v>
      </c>
      <c r="C3086" s="157">
        <v>12996.505400489492</v>
      </c>
      <c r="F3086" s="11" t="s">
        <v>5710</v>
      </c>
      <c r="G3086" s="11" t="s">
        <v>5711</v>
      </c>
      <c r="H3086" s="157">
        <v>6434.5724196308565</v>
      </c>
    </row>
    <row r="3087" spans="1:8" x14ac:dyDescent="0.25">
      <c r="A3087" s="11" t="s">
        <v>6063</v>
      </c>
      <c r="B3087" s="11" t="s">
        <v>6064</v>
      </c>
      <c r="C3087" s="157">
        <v>6534.4846869984976</v>
      </c>
      <c r="F3087" s="11" t="s">
        <v>5604</v>
      </c>
      <c r="G3087" s="11" t="s">
        <v>5605</v>
      </c>
      <c r="H3087" s="157">
        <v>6895.9767562751513</v>
      </c>
    </row>
    <row r="3088" spans="1:8" x14ac:dyDescent="0.25">
      <c r="A3088" s="11" t="s">
        <v>7977</v>
      </c>
      <c r="B3088" s="11" t="s">
        <v>6064</v>
      </c>
      <c r="C3088" s="157">
        <v>8998.608945248181</v>
      </c>
      <c r="F3088" s="11" t="s">
        <v>5883</v>
      </c>
      <c r="G3088" s="11" t="s">
        <v>5884</v>
      </c>
      <c r="H3088" s="157">
        <v>11578.590488067415</v>
      </c>
    </row>
    <row r="3089" spans="1:8" x14ac:dyDescent="0.25">
      <c r="A3089" s="11" t="s">
        <v>8527</v>
      </c>
      <c r="B3089" s="11" t="s">
        <v>6064</v>
      </c>
      <c r="C3089" s="157">
        <v>10696.203596152567</v>
      </c>
      <c r="F3089" s="11" t="s">
        <v>5608</v>
      </c>
      <c r="G3089" s="11" t="s">
        <v>5609</v>
      </c>
      <c r="H3089" s="157">
        <v>17780.823905206489</v>
      </c>
    </row>
    <row r="3090" spans="1:8" x14ac:dyDescent="0.25">
      <c r="A3090" s="11" t="s">
        <v>3892</v>
      </c>
      <c r="B3090" s="11" t="s">
        <v>3893</v>
      </c>
      <c r="C3090" s="157">
        <v>19791.363842042625</v>
      </c>
      <c r="D3090" s="12"/>
      <c r="E3090" s="12"/>
      <c r="F3090" s="11" t="s">
        <v>5564</v>
      </c>
      <c r="G3090" s="11" t="s">
        <v>5565</v>
      </c>
      <c r="H3090" s="157">
        <v>7851.398597676106</v>
      </c>
    </row>
    <row r="3091" spans="1:8" x14ac:dyDescent="0.25">
      <c r="A3091" s="11" t="s">
        <v>14297</v>
      </c>
      <c r="B3091" s="11" t="s">
        <v>14298</v>
      </c>
      <c r="C3091" s="157">
        <v>34178.791953488777</v>
      </c>
      <c r="F3091" s="11" t="s">
        <v>5699</v>
      </c>
      <c r="G3091" s="11" t="s">
        <v>5700</v>
      </c>
      <c r="H3091" s="157">
        <v>7034.5894290536708</v>
      </c>
    </row>
    <row r="3092" spans="1:8" x14ac:dyDescent="0.25">
      <c r="A3092" s="11" t="s">
        <v>8807</v>
      </c>
      <c r="B3092" s="11" t="s">
        <v>8808</v>
      </c>
      <c r="C3092" s="157">
        <v>9451.8658092054993</v>
      </c>
      <c r="F3092" s="11" t="s">
        <v>5590</v>
      </c>
      <c r="G3092" s="11" t="s">
        <v>5591</v>
      </c>
      <c r="H3092" s="157">
        <v>4427.2586086221609</v>
      </c>
    </row>
    <row r="3093" spans="1:8" x14ac:dyDescent="0.25">
      <c r="A3093" s="11" t="s">
        <v>4575</v>
      </c>
      <c r="B3093" s="11" t="s">
        <v>4576</v>
      </c>
      <c r="C3093" s="157">
        <v>12502.683065630719</v>
      </c>
      <c r="D3093" s="12"/>
      <c r="E3093" s="12"/>
      <c r="F3093" s="11" t="s">
        <v>13361</v>
      </c>
      <c r="G3093" s="11" t="s">
        <v>13362</v>
      </c>
      <c r="H3093" s="157">
        <v>7814.7525821614172</v>
      </c>
    </row>
    <row r="3094" spans="1:8" x14ac:dyDescent="0.25">
      <c r="A3094" s="11" t="s">
        <v>3168</v>
      </c>
      <c r="B3094" s="11" t="s">
        <v>3169</v>
      </c>
      <c r="C3094" s="157">
        <v>9737.1144097031211</v>
      </c>
      <c r="D3094" s="12"/>
      <c r="E3094" s="12"/>
      <c r="F3094" s="11" t="s">
        <v>13427</v>
      </c>
      <c r="G3094" s="11" t="s">
        <v>13428</v>
      </c>
      <c r="H3094" s="157">
        <v>19017.482809662717</v>
      </c>
    </row>
    <row r="3095" spans="1:8" x14ac:dyDescent="0.25">
      <c r="A3095" s="11" t="s">
        <v>6411</v>
      </c>
      <c r="B3095" s="11" t="s">
        <v>6412</v>
      </c>
      <c r="C3095" s="157">
        <v>5836.6531973582287</v>
      </c>
      <c r="F3095" s="11" t="s">
        <v>13405</v>
      </c>
      <c r="G3095" s="11" t="s">
        <v>13406</v>
      </c>
      <c r="H3095" s="157">
        <v>13471.556943963136</v>
      </c>
    </row>
    <row r="3096" spans="1:8" x14ac:dyDescent="0.25">
      <c r="A3096" s="11" t="s">
        <v>13604</v>
      </c>
      <c r="B3096" s="11" t="s">
        <v>13605</v>
      </c>
      <c r="C3096" s="157">
        <v>18971.278765148534</v>
      </c>
      <c r="F3096" s="11" t="s">
        <v>13399</v>
      </c>
      <c r="G3096" s="11" t="s">
        <v>13400</v>
      </c>
      <c r="H3096" s="157">
        <v>6773.9189412238293</v>
      </c>
    </row>
    <row r="3097" spans="1:8" x14ac:dyDescent="0.25">
      <c r="A3097" s="11" t="s">
        <v>9278</v>
      </c>
      <c r="B3097" s="11" t="s">
        <v>9279</v>
      </c>
      <c r="C3097" s="157">
        <v>6127.845836574068</v>
      </c>
      <c r="F3097" s="11" t="s">
        <v>13292</v>
      </c>
      <c r="G3097" s="11" t="s">
        <v>13293</v>
      </c>
      <c r="H3097" s="157">
        <v>8003.4465851690584</v>
      </c>
    </row>
    <row r="3098" spans="1:8" x14ac:dyDescent="0.25">
      <c r="A3098" s="11" t="s">
        <v>9280</v>
      </c>
      <c r="B3098" s="11" t="s">
        <v>9281</v>
      </c>
      <c r="C3098" s="157">
        <v>21367.754400815706</v>
      </c>
      <c r="F3098" s="11" t="s">
        <v>13425</v>
      </c>
      <c r="G3098" s="11" t="s">
        <v>13426</v>
      </c>
      <c r="H3098" s="157">
        <v>16246.609004723203</v>
      </c>
    </row>
    <row r="3099" spans="1:8" x14ac:dyDescent="0.25">
      <c r="A3099" s="11" t="s">
        <v>11543</v>
      </c>
      <c r="B3099" s="11" t="s">
        <v>11544</v>
      </c>
      <c r="C3099" s="157">
        <v>4876.412443877879</v>
      </c>
      <c r="F3099" s="11" t="s">
        <v>13342</v>
      </c>
      <c r="G3099" s="11" t="s">
        <v>13343</v>
      </c>
      <c r="H3099" s="157">
        <v>21492.817079302582</v>
      </c>
    </row>
    <row r="3100" spans="1:8" x14ac:dyDescent="0.25">
      <c r="A3100" s="11" t="s">
        <v>5173</v>
      </c>
      <c r="B3100" s="11" t="s">
        <v>5174</v>
      </c>
      <c r="C3100" s="157">
        <v>6260.4584650123161</v>
      </c>
      <c r="D3100" s="12"/>
      <c r="E3100" s="12"/>
      <c r="F3100" s="11" t="s">
        <v>13387</v>
      </c>
      <c r="G3100" s="11" t="s">
        <v>13388</v>
      </c>
      <c r="H3100" s="157">
        <v>7973.5860922500833</v>
      </c>
    </row>
    <row r="3101" spans="1:8" x14ac:dyDescent="0.25">
      <c r="A3101" s="11" t="s">
        <v>6738</v>
      </c>
      <c r="B3101" s="11" t="s">
        <v>6739</v>
      </c>
      <c r="C3101" s="157">
        <v>6327.5550341401495</v>
      </c>
      <c r="F3101" s="11" t="s">
        <v>12578</v>
      </c>
      <c r="G3101" s="11" t="s">
        <v>12579</v>
      </c>
      <c r="H3101" s="157">
        <v>27281.093330492706</v>
      </c>
    </row>
    <row r="3102" spans="1:8" x14ac:dyDescent="0.25">
      <c r="A3102" s="11" t="s">
        <v>9785</v>
      </c>
      <c r="B3102" s="11" t="s">
        <v>9786</v>
      </c>
      <c r="C3102" s="157">
        <v>21159.638786829626</v>
      </c>
      <c r="F3102" s="11" t="s">
        <v>13306</v>
      </c>
      <c r="G3102" s="11" t="s">
        <v>13307</v>
      </c>
      <c r="H3102" s="157">
        <v>9935.6077082192805</v>
      </c>
    </row>
    <row r="3103" spans="1:8" x14ac:dyDescent="0.25">
      <c r="A3103" s="11" t="s">
        <v>13606</v>
      </c>
      <c r="B3103" s="11" t="s">
        <v>13607</v>
      </c>
      <c r="C3103" s="157">
        <v>9792.891761598501</v>
      </c>
      <c r="F3103" s="11" t="s">
        <v>13326</v>
      </c>
      <c r="G3103" s="11" t="s">
        <v>10634</v>
      </c>
      <c r="H3103" s="157">
        <v>10655.435294885878</v>
      </c>
    </row>
    <row r="3104" spans="1:8" x14ac:dyDescent="0.25">
      <c r="A3104" s="11" t="s">
        <v>10808</v>
      </c>
      <c r="B3104" s="11" t="s">
        <v>10809</v>
      </c>
      <c r="C3104" s="157">
        <v>8487.350019338237</v>
      </c>
      <c r="F3104" s="11" t="s">
        <v>13286</v>
      </c>
      <c r="G3104" s="11" t="s">
        <v>13287</v>
      </c>
      <c r="H3104" s="157">
        <v>19238.887500159912</v>
      </c>
    </row>
    <row r="3105" spans="1:8" x14ac:dyDescent="0.25">
      <c r="A3105" s="11" t="s">
        <v>11545</v>
      </c>
      <c r="B3105" s="11" t="s">
        <v>11546</v>
      </c>
      <c r="C3105" s="157">
        <v>7273.3157080032533</v>
      </c>
      <c r="F3105" s="11" t="s">
        <v>13429</v>
      </c>
      <c r="G3105" s="11" t="s">
        <v>13430</v>
      </c>
      <c r="H3105" s="157">
        <v>13392.839798675985</v>
      </c>
    </row>
    <row r="3106" spans="1:8" x14ac:dyDescent="0.25">
      <c r="A3106" s="11" t="s">
        <v>5175</v>
      </c>
      <c r="B3106" s="11" t="s">
        <v>5176</v>
      </c>
      <c r="C3106" s="157">
        <v>2773.841132627912</v>
      </c>
      <c r="D3106" s="12"/>
      <c r="E3106" s="12"/>
      <c r="F3106" s="11" t="s">
        <v>13331</v>
      </c>
      <c r="G3106" s="11" t="s">
        <v>13332</v>
      </c>
      <c r="H3106" s="157">
        <v>12293.418859670574</v>
      </c>
    </row>
    <row r="3107" spans="1:8" x14ac:dyDescent="0.25">
      <c r="A3107" s="11" t="s">
        <v>10227</v>
      </c>
      <c r="B3107" s="11" t="s">
        <v>10228</v>
      </c>
      <c r="C3107" s="157">
        <v>15364.704864422565</v>
      </c>
      <c r="F3107" s="11" t="s">
        <v>13439</v>
      </c>
      <c r="G3107" s="11" t="s">
        <v>13440</v>
      </c>
      <c r="H3107" s="157">
        <v>15579.307516818351</v>
      </c>
    </row>
    <row r="3108" spans="1:8" x14ac:dyDescent="0.25">
      <c r="A3108" s="11" t="s">
        <v>7634</v>
      </c>
      <c r="B3108" s="11" t="s">
        <v>7635</v>
      </c>
      <c r="C3108" s="157">
        <v>15282.814580743894</v>
      </c>
      <c r="F3108" s="11" t="s">
        <v>13304</v>
      </c>
      <c r="G3108" s="11" t="s">
        <v>13305</v>
      </c>
      <c r="H3108" s="157">
        <v>5190.0351567077296</v>
      </c>
    </row>
    <row r="3109" spans="1:8" x14ac:dyDescent="0.25">
      <c r="A3109" s="11" t="s">
        <v>8147</v>
      </c>
      <c r="B3109" s="11" t="s">
        <v>8148</v>
      </c>
      <c r="C3109" s="157">
        <v>11290.979296632244</v>
      </c>
      <c r="F3109" s="11" t="s">
        <v>13367</v>
      </c>
      <c r="G3109" s="11" t="s">
        <v>13368</v>
      </c>
      <c r="H3109" s="157">
        <v>11556.222879922685</v>
      </c>
    </row>
    <row r="3110" spans="1:8" x14ac:dyDescent="0.25">
      <c r="A3110" s="11" t="s">
        <v>3440</v>
      </c>
      <c r="B3110" s="11" t="s">
        <v>3441</v>
      </c>
      <c r="C3110" s="157">
        <v>6020.881068668964</v>
      </c>
      <c r="D3110" s="12"/>
      <c r="E3110" s="12"/>
      <c r="F3110" s="11" t="s">
        <v>13337</v>
      </c>
      <c r="G3110" s="11" t="s">
        <v>13338</v>
      </c>
      <c r="H3110" s="157">
        <v>12152.686527009255</v>
      </c>
    </row>
    <row r="3111" spans="1:8" x14ac:dyDescent="0.25">
      <c r="A3111" s="11" t="s">
        <v>5177</v>
      </c>
      <c r="B3111" s="11" t="s">
        <v>5178</v>
      </c>
      <c r="C3111" s="157">
        <v>5649.9702708720433</v>
      </c>
      <c r="D3111" s="12"/>
      <c r="E3111" s="12"/>
      <c r="F3111" s="11" t="s">
        <v>13416</v>
      </c>
      <c r="G3111" s="11" t="s">
        <v>13417</v>
      </c>
      <c r="H3111" s="157">
        <v>11583.651682551097</v>
      </c>
    </row>
    <row r="3112" spans="1:8" x14ac:dyDescent="0.25">
      <c r="A3112" s="11" t="s">
        <v>11547</v>
      </c>
      <c r="B3112" s="11" t="s">
        <v>11548</v>
      </c>
      <c r="C3112" s="157">
        <v>5543.2381482444844</v>
      </c>
      <c r="F3112" s="11" t="s">
        <v>13294</v>
      </c>
      <c r="G3112" s="11" t="s">
        <v>13295</v>
      </c>
      <c r="H3112" s="157">
        <v>11206.00305358454</v>
      </c>
    </row>
    <row r="3113" spans="1:8" x14ac:dyDescent="0.25">
      <c r="A3113" s="11" t="s">
        <v>4147</v>
      </c>
      <c r="B3113" s="11" t="s">
        <v>4148</v>
      </c>
      <c r="C3113" s="157">
        <v>95214.887875567278</v>
      </c>
      <c r="D3113" s="12"/>
      <c r="E3113" s="12"/>
      <c r="F3113" s="11" t="s">
        <v>12613</v>
      </c>
      <c r="G3113" s="11" t="s">
        <v>12614</v>
      </c>
      <c r="H3113" s="157">
        <v>14361.250389296827</v>
      </c>
    </row>
    <row r="3114" spans="1:8" x14ac:dyDescent="0.25">
      <c r="A3114" s="11" t="s">
        <v>4149</v>
      </c>
      <c r="B3114" s="11" t="s">
        <v>4150</v>
      </c>
      <c r="C3114" s="157">
        <v>356.47002782479655</v>
      </c>
      <c r="D3114" s="12"/>
      <c r="E3114" s="12"/>
      <c r="F3114" s="11" t="s">
        <v>13318</v>
      </c>
      <c r="G3114" s="11" t="s">
        <v>13319</v>
      </c>
      <c r="H3114" s="157">
        <v>11927.886544881627</v>
      </c>
    </row>
    <row r="3115" spans="1:8" x14ac:dyDescent="0.25">
      <c r="A3115" s="11" t="s">
        <v>4151</v>
      </c>
      <c r="B3115" s="11" t="s">
        <v>4152</v>
      </c>
      <c r="C3115" s="157">
        <v>119.9412751228992</v>
      </c>
      <c r="D3115" s="12"/>
      <c r="E3115" s="12"/>
      <c r="F3115" s="11" t="s">
        <v>13314</v>
      </c>
      <c r="G3115" s="11" t="s">
        <v>13315</v>
      </c>
      <c r="H3115" s="157">
        <v>11195.689027468192</v>
      </c>
    </row>
    <row r="3116" spans="1:8" x14ac:dyDescent="0.25">
      <c r="A3116" s="11" t="s">
        <v>11549</v>
      </c>
      <c r="B3116" s="11" t="s">
        <v>11550</v>
      </c>
      <c r="C3116" s="157">
        <v>8091.6239190250944</v>
      </c>
      <c r="F3116" s="11" t="s">
        <v>13437</v>
      </c>
      <c r="G3116" s="11" t="s">
        <v>13438</v>
      </c>
      <c r="H3116" s="157">
        <v>25897.550452319432</v>
      </c>
    </row>
    <row r="3117" spans="1:8" x14ac:dyDescent="0.25">
      <c r="A3117" s="11" t="s">
        <v>11551</v>
      </c>
      <c r="B3117" s="11" t="s">
        <v>11552</v>
      </c>
      <c r="C3117" s="157">
        <v>8090.8354070711093</v>
      </c>
      <c r="F3117" s="11" t="s">
        <v>13468</v>
      </c>
      <c r="G3117" s="11" t="s">
        <v>13469</v>
      </c>
      <c r="H3117" s="157">
        <v>10486.456657248222</v>
      </c>
    </row>
    <row r="3118" spans="1:8" x14ac:dyDescent="0.25">
      <c r="A3118" s="11" t="s">
        <v>13377</v>
      </c>
      <c r="B3118" s="11" t="s">
        <v>13378</v>
      </c>
      <c r="C3118" s="157">
        <v>13329.144836129461</v>
      </c>
      <c r="F3118" s="11" t="s">
        <v>13348</v>
      </c>
      <c r="G3118" s="11" t="s">
        <v>13349</v>
      </c>
      <c r="H3118" s="157">
        <v>14997.30528072133</v>
      </c>
    </row>
    <row r="3119" spans="1:8" x14ac:dyDescent="0.25">
      <c r="A3119" s="11" t="s">
        <v>8528</v>
      </c>
      <c r="B3119" s="11" t="s">
        <v>8529</v>
      </c>
      <c r="C3119" s="157">
        <v>5902.8277343601421</v>
      </c>
      <c r="F3119" s="11" t="s">
        <v>13302</v>
      </c>
      <c r="G3119" s="11" t="s">
        <v>13303</v>
      </c>
      <c r="H3119" s="157">
        <v>22300.980116692674</v>
      </c>
    </row>
    <row r="3120" spans="1:8" x14ac:dyDescent="0.25">
      <c r="A3120" s="11" t="s">
        <v>8530</v>
      </c>
      <c r="B3120" s="11" t="s">
        <v>8531</v>
      </c>
      <c r="C3120" s="157">
        <v>6913.6860922251635</v>
      </c>
      <c r="F3120" s="11" t="s">
        <v>13373</v>
      </c>
      <c r="G3120" s="11" t="s">
        <v>13374</v>
      </c>
      <c r="H3120" s="157">
        <v>8648.4838469429833</v>
      </c>
    </row>
    <row r="3121" spans="1:8" x14ac:dyDescent="0.25">
      <c r="A3121" s="11" t="s">
        <v>7240</v>
      </c>
      <c r="B3121" s="11" t="s">
        <v>7241</v>
      </c>
      <c r="C3121" s="157">
        <v>13530.446312789714</v>
      </c>
      <c r="F3121" s="11" t="s">
        <v>13379</v>
      </c>
      <c r="G3121" s="11" t="s">
        <v>13380</v>
      </c>
      <c r="H3121" s="157">
        <v>10168.855088005763</v>
      </c>
    </row>
    <row r="3122" spans="1:8" x14ac:dyDescent="0.25">
      <c r="A3122" s="11" t="s">
        <v>8149</v>
      </c>
      <c r="B3122" s="11" t="s">
        <v>8150</v>
      </c>
      <c r="C3122" s="157">
        <v>9397.9216553966562</v>
      </c>
      <c r="F3122" s="11" t="s">
        <v>13393</v>
      </c>
      <c r="G3122" s="11" t="s">
        <v>13394</v>
      </c>
      <c r="H3122" s="157">
        <v>9786.9269425567181</v>
      </c>
    </row>
    <row r="3123" spans="1:8" x14ac:dyDescent="0.25">
      <c r="A3123" s="11" t="s">
        <v>9282</v>
      </c>
      <c r="B3123" s="11" t="s">
        <v>9283</v>
      </c>
      <c r="C3123" s="157">
        <v>2399.5651318747023</v>
      </c>
      <c r="F3123" s="11" t="s">
        <v>13369</v>
      </c>
      <c r="G3123" s="11" t="s">
        <v>13370</v>
      </c>
      <c r="H3123" s="157">
        <v>3343.7949841088121</v>
      </c>
    </row>
    <row r="3124" spans="1:8" x14ac:dyDescent="0.25">
      <c r="A3124" s="11" t="s">
        <v>12419</v>
      </c>
      <c r="B3124" s="11" t="s">
        <v>9283</v>
      </c>
      <c r="C3124" s="157">
        <v>16261.518978926873</v>
      </c>
      <c r="F3124" s="11" t="s">
        <v>12655</v>
      </c>
      <c r="G3124" s="11" t="s">
        <v>12656</v>
      </c>
      <c r="H3124" s="157">
        <v>6202.6918303723278</v>
      </c>
    </row>
    <row r="3125" spans="1:8" x14ac:dyDescent="0.25">
      <c r="A3125" s="11" t="s">
        <v>10229</v>
      </c>
      <c r="B3125" s="11" t="s">
        <v>10230</v>
      </c>
      <c r="C3125" s="157">
        <v>5649.9028793128145</v>
      </c>
      <c r="F3125" s="11" t="s">
        <v>12679</v>
      </c>
      <c r="G3125" s="11" t="s">
        <v>5782</v>
      </c>
      <c r="H3125" s="157">
        <v>8650.3801253002421</v>
      </c>
    </row>
    <row r="3126" spans="1:8" x14ac:dyDescent="0.25">
      <c r="A3126" s="11" t="s">
        <v>10231</v>
      </c>
      <c r="B3126" s="11" t="s">
        <v>10232</v>
      </c>
      <c r="C3126" s="157">
        <v>11311.324930257912</v>
      </c>
      <c r="F3126" s="11" t="s">
        <v>13409</v>
      </c>
      <c r="G3126" s="11" t="s">
        <v>13410</v>
      </c>
      <c r="H3126" s="157">
        <v>9771.2717807829504</v>
      </c>
    </row>
    <row r="3127" spans="1:8" x14ac:dyDescent="0.25">
      <c r="A3127" s="11" t="s">
        <v>13086</v>
      </c>
      <c r="B3127" s="11" t="s">
        <v>13087</v>
      </c>
      <c r="C3127" s="157">
        <v>17721.059473975598</v>
      </c>
      <c r="F3127" s="11" t="s">
        <v>13312</v>
      </c>
      <c r="G3127" s="11" t="s">
        <v>13313</v>
      </c>
      <c r="H3127" s="157">
        <v>16402.921783077589</v>
      </c>
    </row>
    <row r="3128" spans="1:8" x14ac:dyDescent="0.25">
      <c r="A3128" s="11" t="s">
        <v>14713</v>
      </c>
      <c r="B3128" s="11" t="s">
        <v>14714</v>
      </c>
      <c r="C3128" s="157">
        <v>5865.9401896470763</v>
      </c>
      <c r="F3128" s="11" t="s">
        <v>13470</v>
      </c>
      <c r="G3128" s="11" t="s">
        <v>13471</v>
      </c>
      <c r="H3128" s="157">
        <v>10411.472818331651</v>
      </c>
    </row>
    <row r="3129" spans="1:8" x14ac:dyDescent="0.25">
      <c r="A3129" s="11" t="s">
        <v>13996</v>
      </c>
      <c r="B3129" s="11" t="s">
        <v>13997</v>
      </c>
      <c r="C3129" s="157">
        <v>42657.281870414692</v>
      </c>
      <c r="F3129" s="11" t="s">
        <v>13413</v>
      </c>
      <c r="G3129" s="11" t="s">
        <v>6495</v>
      </c>
      <c r="H3129" s="157">
        <v>4901.0267788557403</v>
      </c>
    </row>
    <row r="3130" spans="1:8" x14ac:dyDescent="0.25">
      <c r="A3130" s="11" t="s">
        <v>3894</v>
      </c>
      <c r="B3130" s="11" t="s">
        <v>3895</v>
      </c>
      <c r="C3130" s="157">
        <v>7846.7992384569661</v>
      </c>
      <c r="D3130" s="12"/>
      <c r="E3130" s="12"/>
      <c r="F3130" s="11" t="s">
        <v>13300</v>
      </c>
      <c r="G3130" s="11" t="s">
        <v>13301</v>
      </c>
      <c r="H3130" s="157">
        <v>9757.0762606839053</v>
      </c>
    </row>
    <row r="3131" spans="1:8" x14ac:dyDescent="0.25">
      <c r="A3131" s="11" t="s">
        <v>12810</v>
      </c>
      <c r="B3131" s="11" t="s">
        <v>12811</v>
      </c>
      <c r="C3131" s="157">
        <v>31254.810878782635</v>
      </c>
      <c r="F3131" s="11" t="s">
        <v>13464</v>
      </c>
      <c r="G3131" s="11" t="s">
        <v>13465</v>
      </c>
      <c r="H3131" s="157">
        <v>6656.3706044564797</v>
      </c>
    </row>
    <row r="3132" spans="1:8" x14ac:dyDescent="0.25">
      <c r="A3132" s="11" t="s">
        <v>7018</v>
      </c>
      <c r="B3132" s="11" t="s">
        <v>7019</v>
      </c>
      <c r="C3132" s="157">
        <v>6506.7103477105738</v>
      </c>
      <c r="F3132" s="11" t="s">
        <v>12671</v>
      </c>
      <c r="G3132" s="11" t="s">
        <v>12672</v>
      </c>
      <c r="H3132" s="157">
        <v>12208.968077476175</v>
      </c>
    </row>
    <row r="3133" spans="1:8" x14ac:dyDescent="0.25">
      <c r="A3133" s="11" t="s">
        <v>13088</v>
      </c>
      <c r="B3133" s="11" t="s">
        <v>13089</v>
      </c>
      <c r="C3133" s="157">
        <v>9839.6373789477875</v>
      </c>
      <c r="F3133" s="11" t="s">
        <v>13355</v>
      </c>
      <c r="G3133" s="11" t="s">
        <v>13356</v>
      </c>
      <c r="H3133" s="157">
        <v>8998.5202040302847</v>
      </c>
    </row>
    <row r="3134" spans="1:8" x14ac:dyDescent="0.25">
      <c r="A3134" s="11" t="s">
        <v>2951</v>
      </c>
      <c r="B3134" s="11" t="s">
        <v>2952</v>
      </c>
      <c r="C3134" s="157">
        <v>7697.5975441131923</v>
      </c>
      <c r="D3134" s="12"/>
      <c r="E3134" s="12"/>
      <c r="F3134" s="11" t="s">
        <v>13466</v>
      </c>
      <c r="G3134" s="11" t="s">
        <v>13467</v>
      </c>
      <c r="H3134" s="157">
        <v>11791.256775844573</v>
      </c>
    </row>
    <row r="3135" spans="1:8" x14ac:dyDescent="0.25">
      <c r="A3135" s="11" t="s">
        <v>13839</v>
      </c>
      <c r="B3135" s="11" t="s">
        <v>13840</v>
      </c>
      <c r="C3135" s="157">
        <v>13723.722781743912</v>
      </c>
      <c r="F3135" s="11" t="s">
        <v>13316</v>
      </c>
      <c r="G3135" s="11" t="s">
        <v>13317</v>
      </c>
      <c r="H3135" s="157">
        <v>12742.743109216563</v>
      </c>
    </row>
    <row r="3136" spans="1:8" x14ac:dyDescent="0.25">
      <c r="A3136" s="11" t="s">
        <v>10810</v>
      </c>
      <c r="B3136" s="11" t="s">
        <v>10811</v>
      </c>
      <c r="C3136" s="157">
        <v>12065.726668802441</v>
      </c>
      <c r="F3136" s="11" t="s">
        <v>13310</v>
      </c>
      <c r="G3136" s="11" t="s">
        <v>13311</v>
      </c>
      <c r="H3136" s="157">
        <v>18088.83953089533</v>
      </c>
    </row>
    <row r="3137" spans="1:8" x14ac:dyDescent="0.25">
      <c r="A3137" s="11" t="s">
        <v>13841</v>
      </c>
      <c r="B3137" s="11" t="s">
        <v>13842</v>
      </c>
      <c r="C3137" s="157">
        <v>5507.6040636132266</v>
      </c>
      <c r="F3137" s="11" t="s">
        <v>13456</v>
      </c>
      <c r="G3137" s="11" t="s">
        <v>13457</v>
      </c>
      <c r="H3137" s="157">
        <v>8825.0884743365023</v>
      </c>
    </row>
    <row r="3138" spans="1:8" x14ac:dyDescent="0.25">
      <c r="A3138" s="11" t="s">
        <v>10812</v>
      </c>
      <c r="B3138" s="11" t="s">
        <v>10813</v>
      </c>
      <c r="C3138" s="157">
        <v>6927.5219824092701</v>
      </c>
      <c r="F3138" s="11" t="s">
        <v>13346</v>
      </c>
      <c r="G3138" s="11" t="s">
        <v>13347</v>
      </c>
      <c r="H3138" s="157">
        <v>8426.1600683640663</v>
      </c>
    </row>
    <row r="3139" spans="1:8" x14ac:dyDescent="0.25">
      <c r="A3139" s="11" t="s">
        <v>7020</v>
      </c>
      <c r="B3139" s="11" t="s">
        <v>7021</v>
      </c>
      <c r="C3139" s="157">
        <v>3496.0092491424552</v>
      </c>
      <c r="F3139" s="11" t="s">
        <v>13391</v>
      </c>
      <c r="G3139" s="11" t="s">
        <v>13392</v>
      </c>
      <c r="H3139" s="157">
        <v>15890.137332093274</v>
      </c>
    </row>
    <row r="3140" spans="1:8" x14ac:dyDescent="0.25">
      <c r="A3140" s="11" t="s">
        <v>7636</v>
      </c>
      <c r="B3140" s="11" t="s">
        <v>7637</v>
      </c>
      <c r="C3140" s="157">
        <v>14792.47344360697</v>
      </c>
      <c r="F3140" s="11" t="s">
        <v>13329</v>
      </c>
      <c r="G3140" s="11" t="s">
        <v>13330</v>
      </c>
      <c r="H3140" s="157">
        <v>7580.4976204274917</v>
      </c>
    </row>
    <row r="3141" spans="1:8" x14ac:dyDescent="0.25">
      <c r="A3141" s="11" t="s">
        <v>13379</v>
      </c>
      <c r="B3141" s="11" t="s">
        <v>13380</v>
      </c>
      <c r="C3141" s="157">
        <v>10168.855088005763</v>
      </c>
      <c r="F3141" s="11" t="s">
        <v>13474</v>
      </c>
      <c r="G3141" s="11" t="s">
        <v>13475</v>
      </c>
      <c r="H3141" s="157">
        <v>9335.2309836773456</v>
      </c>
    </row>
    <row r="3142" spans="1:8" x14ac:dyDescent="0.25">
      <c r="A3142" s="11" t="s">
        <v>6065</v>
      </c>
      <c r="B3142" s="11" t="s">
        <v>6066</v>
      </c>
      <c r="C3142" s="157">
        <v>5171.2270520415268</v>
      </c>
      <c r="F3142" s="11" t="s">
        <v>13354</v>
      </c>
      <c r="G3142" s="11" t="s">
        <v>7408</v>
      </c>
      <c r="H3142" s="157">
        <v>13594.791670762936</v>
      </c>
    </row>
    <row r="3143" spans="1:8" x14ac:dyDescent="0.25">
      <c r="A3143" s="11" t="s">
        <v>7423</v>
      </c>
      <c r="B3143" s="11" t="s">
        <v>7424</v>
      </c>
      <c r="C3143" s="157">
        <v>10831.393233779378</v>
      </c>
      <c r="F3143" s="11" t="s">
        <v>13344</v>
      </c>
      <c r="G3143" s="11" t="s">
        <v>13345</v>
      </c>
      <c r="H3143" s="157">
        <v>18675.211914419662</v>
      </c>
    </row>
    <row r="3144" spans="1:8" x14ac:dyDescent="0.25">
      <c r="A3144" s="11" t="s">
        <v>7833</v>
      </c>
      <c r="B3144" s="11" t="s">
        <v>7834</v>
      </c>
      <c r="C3144" s="157">
        <v>8270.7570965015657</v>
      </c>
      <c r="F3144" s="11" t="s">
        <v>13327</v>
      </c>
      <c r="G3144" s="11" t="s">
        <v>13328</v>
      </c>
      <c r="H3144" s="157">
        <v>13637.562079377843</v>
      </c>
    </row>
    <row r="3145" spans="1:8" x14ac:dyDescent="0.25">
      <c r="A3145" s="11" t="s">
        <v>6067</v>
      </c>
      <c r="B3145" s="11" t="s">
        <v>6068</v>
      </c>
      <c r="C3145" s="157">
        <v>6612.1784364028199</v>
      </c>
      <c r="F3145" s="11" t="s">
        <v>13352</v>
      </c>
      <c r="G3145" s="11" t="s">
        <v>13353</v>
      </c>
      <c r="H3145" s="157">
        <v>9495.409050623346</v>
      </c>
    </row>
    <row r="3146" spans="1:8" x14ac:dyDescent="0.25">
      <c r="A3146" s="11" t="s">
        <v>11553</v>
      </c>
      <c r="B3146" s="11" t="s">
        <v>11554</v>
      </c>
      <c r="C3146" s="157">
        <v>5092.780634214183</v>
      </c>
      <c r="F3146" s="11" t="s">
        <v>13341</v>
      </c>
      <c r="G3146" s="11" t="s">
        <v>3859</v>
      </c>
      <c r="H3146" s="157">
        <v>14029.205171262714</v>
      </c>
    </row>
    <row r="3147" spans="1:8" x14ac:dyDescent="0.25">
      <c r="A3147" s="11" t="s">
        <v>14102</v>
      </c>
      <c r="B3147" s="11" t="s">
        <v>14103</v>
      </c>
      <c r="C3147" s="157">
        <v>5182.9081000269653</v>
      </c>
      <c r="F3147" s="11" t="s">
        <v>13308</v>
      </c>
      <c r="G3147" s="11" t="s">
        <v>13309</v>
      </c>
      <c r="H3147" s="157">
        <v>12909.452752371504</v>
      </c>
    </row>
    <row r="3148" spans="1:8" x14ac:dyDescent="0.25">
      <c r="A3148" s="11" t="s">
        <v>9787</v>
      </c>
      <c r="B3148" s="11" t="s">
        <v>9788</v>
      </c>
      <c r="C3148" s="157">
        <v>5614.3138274957855</v>
      </c>
      <c r="F3148" s="11" t="s">
        <v>13296</v>
      </c>
      <c r="G3148" s="11" t="s">
        <v>13297</v>
      </c>
      <c r="H3148" s="157">
        <v>12638.607237869383</v>
      </c>
    </row>
    <row r="3149" spans="1:8" x14ac:dyDescent="0.25">
      <c r="A3149" s="11" t="s">
        <v>7242</v>
      </c>
      <c r="B3149" s="11" t="s">
        <v>7243</v>
      </c>
      <c r="C3149" s="157">
        <v>11511.470686914729</v>
      </c>
      <c r="F3149" s="11" t="s">
        <v>12657</v>
      </c>
      <c r="G3149" s="11" t="s">
        <v>12658</v>
      </c>
      <c r="H3149" s="157">
        <v>21516.56359623251</v>
      </c>
    </row>
    <row r="3150" spans="1:8" x14ac:dyDescent="0.25">
      <c r="A3150" s="11" t="s">
        <v>7244</v>
      </c>
      <c r="B3150" s="11" t="s">
        <v>7245</v>
      </c>
      <c r="C3150" s="157">
        <v>5717.6114815843284</v>
      </c>
      <c r="F3150" s="11" t="s">
        <v>13350</v>
      </c>
      <c r="G3150" s="11" t="s">
        <v>13351</v>
      </c>
      <c r="H3150" s="157">
        <v>11819.957482290996</v>
      </c>
    </row>
    <row r="3151" spans="1:8" x14ac:dyDescent="0.25">
      <c r="A3151" s="11" t="s">
        <v>14299</v>
      </c>
      <c r="B3151" s="11" t="s">
        <v>14300</v>
      </c>
      <c r="C3151" s="157">
        <v>5856.7649571498168</v>
      </c>
      <c r="F3151" s="11" t="s">
        <v>13288</v>
      </c>
      <c r="G3151" s="11" t="s">
        <v>13289</v>
      </c>
      <c r="H3151" s="157">
        <v>10314.313604572766</v>
      </c>
    </row>
    <row r="3152" spans="1:8" x14ac:dyDescent="0.25">
      <c r="A3152" s="11" t="s">
        <v>13608</v>
      </c>
      <c r="B3152" s="11" t="s">
        <v>13609</v>
      </c>
      <c r="C3152" s="157">
        <v>20791.094804992794</v>
      </c>
      <c r="F3152" s="11" t="s">
        <v>13377</v>
      </c>
      <c r="G3152" s="11" t="s">
        <v>13378</v>
      </c>
      <c r="H3152" s="157">
        <v>13329.144836129461</v>
      </c>
    </row>
    <row r="3153" spans="1:8" x14ac:dyDescent="0.25">
      <c r="A3153" s="11" t="s">
        <v>9284</v>
      </c>
      <c r="B3153" s="11" t="s">
        <v>9285</v>
      </c>
      <c r="C3153" s="157">
        <v>9626.1505791245454</v>
      </c>
      <c r="F3153" s="11" t="s">
        <v>13395</v>
      </c>
      <c r="G3153" s="11" t="s">
        <v>13396</v>
      </c>
      <c r="H3153" s="157">
        <v>23102.798564634744</v>
      </c>
    </row>
    <row r="3154" spans="1:8" x14ac:dyDescent="0.25">
      <c r="A3154" s="11" t="s">
        <v>8532</v>
      </c>
      <c r="B3154" s="11" t="s">
        <v>8533</v>
      </c>
      <c r="C3154" s="157">
        <v>6344.9017853268051</v>
      </c>
      <c r="F3154" s="11" t="s">
        <v>13418</v>
      </c>
      <c r="G3154" s="11" t="s">
        <v>13419</v>
      </c>
      <c r="H3154" s="157">
        <v>6288.0454814520463</v>
      </c>
    </row>
    <row r="3155" spans="1:8" x14ac:dyDescent="0.25">
      <c r="A3155" s="11" t="s">
        <v>10233</v>
      </c>
      <c r="B3155" s="11" t="s">
        <v>10234</v>
      </c>
      <c r="C3155" s="157">
        <v>9392.4394355274871</v>
      </c>
      <c r="F3155" s="11" t="s">
        <v>12697</v>
      </c>
      <c r="G3155" s="11" t="s">
        <v>12698</v>
      </c>
      <c r="H3155" s="157">
        <v>10593.214221328797</v>
      </c>
    </row>
    <row r="3156" spans="1:8" x14ac:dyDescent="0.25">
      <c r="A3156" s="11" t="s">
        <v>9286</v>
      </c>
      <c r="B3156" s="11" t="s">
        <v>9287</v>
      </c>
      <c r="C3156" s="157">
        <v>5839.3004425901181</v>
      </c>
      <c r="F3156" s="11" t="s">
        <v>13339</v>
      </c>
      <c r="G3156" s="11" t="s">
        <v>13340</v>
      </c>
      <c r="H3156" s="157">
        <v>13324.238031501656</v>
      </c>
    </row>
    <row r="3157" spans="1:8" x14ac:dyDescent="0.25">
      <c r="A3157" s="11" t="s">
        <v>11555</v>
      </c>
      <c r="B3157" s="11" t="s">
        <v>11556</v>
      </c>
      <c r="C3157" s="157">
        <v>5598.087035419152</v>
      </c>
      <c r="F3157" s="11" t="s">
        <v>13407</v>
      </c>
      <c r="G3157" s="11" t="s">
        <v>13408</v>
      </c>
      <c r="H3157" s="157">
        <v>7913.8389284509758</v>
      </c>
    </row>
    <row r="3158" spans="1:8" x14ac:dyDescent="0.25">
      <c r="A3158" s="11" t="s">
        <v>8151</v>
      </c>
      <c r="B3158" s="11" t="s">
        <v>8152</v>
      </c>
      <c r="C3158" s="157">
        <v>13520.551207364566</v>
      </c>
      <c r="F3158" s="11" t="s">
        <v>13335</v>
      </c>
      <c r="G3158" s="11" t="s">
        <v>13336</v>
      </c>
      <c r="H3158" s="157">
        <v>14415.110744096306</v>
      </c>
    </row>
    <row r="3159" spans="1:8" x14ac:dyDescent="0.25">
      <c r="A3159" s="11" t="s">
        <v>14104</v>
      </c>
      <c r="B3159" s="11" t="s">
        <v>14105</v>
      </c>
      <c r="C3159" s="157">
        <v>6931.9053204313423</v>
      </c>
      <c r="F3159" s="11" t="s">
        <v>13371</v>
      </c>
      <c r="G3159" s="11" t="s">
        <v>13372</v>
      </c>
      <c r="H3159" s="157">
        <v>11080.418821102885</v>
      </c>
    </row>
    <row r="3160" spans="1:8" x14ac:dyDescent="0.25">
      <c r="A3160" s="11" t="s">
        <v>10814</v>
      </c>
      <c r="B3160" s="11" t="s">
        <v>10815</v>
      </c>
      <c r="C3160" s="157">
        <v>7051.5334727350173</v>
      </c>
      <c r="F3160" s="11" t="s">
        <v>13431</v>
      </c>
      <c r="G3160" s="11" t="s">
        <v>13432</v>
      </c>
      <c r="H3160" s="157">
        <v>9676.8906258205825</v>
      </c>
    </row>
    <row r="3161" spans="1:8" x14ac:dyDescent="0.25">
      <c r="A3161" s="11" t="s">
        <v>10816</v>
      </c>
      <c r="B3161" s="11" t="s">
        <v>10817</v>
      </c>
      <c r="C3161" s="157">
        <v>32747.875055349785</v>
      </c>
      <c r="F3161" s="11" t="s">
        <v>12584</v>
      </c>
      <c r="G3161" s="11" t="s">
        <v>12585</v>
      </c>
      <c r="H3161" s="157">
        <v>9264.2582148068796</v>
      </c>
    </row>
    <row r="3162" spans="1:8" x14ac:dyDescent="0.25">
      <c r="A3162" s="11" t="s">
        <v>6413</v>
      </c>
      <c r="B3162" s="11" t="s">
        <v>6414</v>
      </c>
      <c r="C3162" s="157">
        <v>62324.555365458495</v>
      </c>
      <c r="F3162" s="11" t="s">
        <v>13435</v>
      </c>
      <c r="G3162" s="11" t="s">
        <v>13436</v>
      </c>
      <c r="H3162" s="157">
        <v>10518.223613943917</v>
      </c>
    </row>
    <row r="3163" spans="1:8" x14ac:dyDescent="0.25">
      <c r="A3163" s="11" t="s">
        <v>3170</v>
      </c>
      <c r="B3163" s="11" t="s">
        <v>3171</v>
      </c>
      <c r="C3163" s="157">
        <v>12619.853501355556</v>
      </c>
      <c r="D3163" s="12"/>
      <c r="E3163" s="12"/>
      <c r="F3163" s="11" t="s">
        <v>13420</v>
      </c>
      <c r="G3163" s="11" t="s">
        <v>8208</v>
      </c>
      <c r="H3163" s="157">
        <v>10472.391111428478</v>
      </c>
    </row>
    <row r="3164" spans="1:8" x14ac:dyDescent="0.25">
      <c r="A3164" s="11" t="s">
        <v>14715</v>
      </c>
      <c r="B3164" s="11" t="s">
        <v>14716</v>
      </c>
      <c r="C3164" s="157">
        <v>7451.8456978987069</v>
      </c>
      <c r="F3164" s="11" t="s">
        <v>13452</v>
      </c>
      <c r="G3164" s="11" t="s">
        <v>13453</v>
      </c>
      <c r="H3164" s="157">
        <v>4339.6039668410085</v>
      </c>
    </row>
    <row r="3165" spans="1:8" x14ac:dyDescent="0.25">
      <c r="A3165" s="11" t="s">
        <v>4577</v>
      </c>
      <c r="B3165" s="11" t="s">
        <v>4578</v>
      </c>
      <c r="C3165" s="157">
        <v>8677.456411357145</v>
      </c>
      <c r="D3165" s="12"/>
      <c r="E3165" s="12"/>
      <c r="F3165" s="11" t="s">
        <v>13414</v>
      </c>
      <c r="G3165" s="11" t="s">
        <v>13415</v>
      </c>
      <c r="H3165" s="157">
        <v>15269.966855977351</v>
      </c>
    </row>
    <row r="3166" spans="1:8" x14ac:dyDescent="0.25">
      <c r="A3166" s="11" t="s">
        <v>11557</v>
      </c>
      <c r="B3166" s="11" t="s">
        <v>11558</v>
      </c>
      <c r="C3166" s="157">
        <v>5470.4394122637632</v>
      </c>
      <c r="F3166" s="11" t="s">
        <v>12586</v>
      </c>
      <c r="G3166" s="11" t="s">
        <v>3078</v>
      </c>
      <c r="H3166" s="157">
        <v>13985.66573130586</v>
      </c>
    </row>
    <row r="3167" spans="1:8" x14ac:dyDescent="0.25">
      <c r="A3167" s="11" t="s">
        <v>13610</v>
      </c>
      <c r="B3167" s="11" t="s">
        <v>13611</v>
      </c>
      <c r="C3167" s="157">
        <v>8411.0210323991578</v>
      </c>
      <c r="F3167" s="11" t="s">
        <v>13446</v>
      </c>
      <c r="G3167" s="11" t="s">
        <v>13447</v>
      </c>
      <c r="H3167" s="157">
        <v>19421.193562426015</v>
      </c>
    </row>
    <row r="3168" spans="1:8" x14ac:dyDescent="0.25">
      <c r="A3168" s="11" t="s">
        <v>8534</v>
      </c>
      <c r="B3168" s="11" t="s">
        <v>8535</v>
      </c>
      <c r="C3168" s="157">
        <v>4025.2641033112386</v>
      </c>
      <c r="F3168" s="11" t="s">
        <v>13472</v>
      </c>
      <c r="G3168" s="11" t="s">
        <v>13473</v>
      </c>
      <c r="H3168" s="157">
        <v>14608.128061385278</v>
      </c>
    </row>
    <row r="3169" spans="1:8" x14ac:dyDescent="0.25">
      <c r="A3169" s="11" t="s">
        <v>8536</v>
      </c>
      <c r="B3169" s="11" t="s">
        <v>8537</v>
      </c>
      <c r="C3169" s="157">
        <v>9749.6115173198923</v>
      </c>
      <c r="F3169" s="11" t="s">
        <v>13411</v>
      </c>
      <c r="G3169" s="11" t="s">
        <v>13412</v>
      </c>
      <c r="H3169" s="157">
        <v>13413.568885287312</v>
      </c>
    </row>
    <row r="3170" spans="1:8" x14ac:dyDescent="0.25">
      <c r="A3170" s="11" t="s">
        <v>2953</v>
      </c>
      <c r="B3170" s="11" t="s">
        <v>2954</v>
      </c>
      <c r="C3170" s="157">
        <v>8248.615590026644</v>
      </c>
      <c r="D3170" s="12"/>
      <c r="E3170" s="12"/>
      <c r="F3170" s="11" t="s">
        <v>13444</v>
      </c>
      <c r="G3170" s="11" t="s">
        <v>13445</v>
      </c>
      <c r="H3170" s="157">
        <v>10023.388272458422</v>
      </c>
    </row>
    <row r="3171" spans="1:8" x14ac:dyDescent="0.25">
      <c r="A3171" s="11" t="s">
        <v>3896</v>
      </c>
      <c r="B3171" s="11" t="s">
        <v>2954</v>
      </c>
      <c r="C3171" s="157">
        <v>14954.730811111162</v>
      </c>
      <c r="D3171" s="12"/>
      <c r="E3171" s="12"/>
      <c r="F3171" s="11" t="s">
        <v>13450</v>
      </c>
      <c r="G3171" s="11" t="s">
        <v>13451</v>
      </c>
      <c r="H3171" s="157">
        <v>3261.4541853590922</v>
      </c>
    </row>
    <row r="3172" spans="1:8" x14ac:dyDescent="0.25">
      <c r="A3172" s="11" t="s">
        <v>9789</v>
      </c>
      <c r="B3172" s="11" t="s">
        <v>2954</v>
      </c>
      <c r="C3172" s="157">
        <v>5644.5065916681151</v>
      </c>
      <c r="F3172" s="11" t="s">
        <v>13324</v>
      </c>
      <c r="G3172" s="11" t="s">
        <v>13325</v>
      </c>
      <c r="H3172" s="157">
        <v>12460.524450366796</v>
      </c>
    </row>
    <row r="3173" spans="1:8" x14ac:dyDescent="0.25">
      <c r="A3173" s="11" t="s">
        <v>12420</v>
      </c>
      <c r="B3173" s="11" t="s">
        <v>12421</v>
      </c>
      <c r="C3173" s="157">
        <v>5896.4506197378541</v>
      </c>
      <c r="F3173" s="11" t="s">
        <v>13320</v>
      </c>
      <c r="G3173" s="11" t="s">
        <v>13321</v>
      </c>
      <c r="H3173" s="157">
        <v>8256.217888066989</v>
      </c>
    </row>
    <row r="3174" spans="1:8" x14ac:dyDescent="0.25">
      <c r="A3174" s="11" t="s">
        <v>10818</v>
      </c>
      <c r="B3174" s="11" t="s">
        <v>10819</v>
      </c>
      <c r="C3174" s="157">
        <v>11925.661550591774</v>
      </c>
      <c r="F3174" s="11" t="s">
        <v>13423</v>
      </c>
      <c r="G3174" s="11" t="s">
        <v>13424</v>
      </c>
      <c r="H3174" s="157">
        <v>7982.4282791755459</v>
      </c>
    </row>
    <row r="3175" spans="1:8" x14ac:dyDescent="0.25">
      <c r="A3175" s="11" t="s">
        <v>8538</v>
      </c>
      <c r="B3175" s="11" t="s">
        <v>8539</v>
      </c>
      <c r="C3175" s="157">
        <v>1956.6855897488895</v>
      </c>
      <c r="F3175" s="11" t="s">
        <v>13389</v>
      </c>
      <c r="G3175" s="11" t="s">
        <v>13390</v>
      </c>
      <c r="H3175" s="157">
        <v>7196.651888896411</v>
      </c>
    </row>
    <row r="3176" spans="1:8" x14ac:dyDescent="0.25">
      <c r="A3176" s="11" t="s">
        <v>5179</v>
      </c>
      <c r="B3176" s="11" t="s">
        <v>5180</v>
      </c>
      <c r="C3176" s="157">
        <v>10649.429766513971</v>
      </c>
      <c r="D3176" s="12"/>
      <c r="E3176" s="12"/>
      <c r="F3176" s="11" t="s">
        <v>13298</v>
      </c>
      <c r="G3176" s="11" t="s">
        <v>13299</v>
      </c>
      <c r="H3176" s="157">
        <v>7203.4803425785722</v>
      </c>
    </row>
    <row r="3177" spans="1:8" x14ac:dyDescent="0.25">
      <c r="A3177" s="11" t="s">
        <v>12422</v>
      </c>
      <c r="B3177" s="11" t="s">
        <v>12423</v>
      </c>
      <c r="C3177" s="157">
        <v>9963.9889935321335</v>
      </c>
      <c r="F3177" s="11" t="s">
        <v>12629</v>
      </c>
      <c r="G3177" s="11" t="s">
        <v>12630</v>
      </c>
      <c r="H3177" s="157">
        <v>6389.6132681931704</v>
      </c>
    </row>
    <row r="3178" spans="1:8" x14ac:dyDescent="0.25">
      <c r="A3178" s="11" t="s">
        <v>10820</v>
      </c>
      <c r="B3178" s="11" t="s">
        <v>10821</v>
      </c>
      <c r="C3178" s="157">
        <v>15035.615543659831</v>
      </c>
      <c r="F3178" s="11" t="s">
        <v>13460</v>
      </c>
      <c r="G3178" s="11" t="s">
        <v>13461</v>
      </c>
      <c r="H3178" s="157">
        <v>6147.7064615983318</v>
      </c>
    </row>
    <row r="3179" spans="1:8" x14ac:dyDescent="0.25">
      <c r="A3179" s="11" t="s">
        <v>11559</v>
      </c>
      <c r="B3179" s="11" t="s">
        <v>11560</v>
      </c>
      <c r="C3179" s="157">
        <v>3258.9469881058544</v>
      </c>
      <c r="F3179" s="11" t="s">
        <v>13365</v>
      </c>
      <c r="G3179" s="11" t="s">
        <v>13366</v>
      </c>
      <c r="H3179" s="157">
        <v>8344.0325097526857</v>
      </c>
    </row>
    <row r="3180" spans="1:8" x14ac:dyDescent="0.25">
      <c r="A3180" s="11" t="s">
        <v>14717</v>
      </c>
      <c r="B3180" s="11" t="s">
        <v>14718</v>
      </c>
      <c r="C3180" s="157">
        <v>6695.0735232975503</v>
      </c>
      <c r="F3180" s="11" t="s">
        <v>13322</v>
      </c>
      <c r="G3180" s="11" t="s">
        <v>13323</v>
      </c>
      <c r="H3180" s="157">
        <v>5979.8779891792619</v>
      </c>
    </row>
    <row r="3181" spans="1:8" x14ac:dyDescent="0.25">
      <c r="A3181" s="11" t="s">
        <v>10822</v>
      </c>
      <c r="B3181" s="11" t="s">
        <v>10823</v>
      </c>
      <c r="C3181" s="157">
        <v>31241.59147004957</v>
      </c>
      <c r="F3181" s="11" t="s">
        <v>13462</v>
      </c>
      <c r="G3181" s="11" t="s">
        <v>13463</v>
      </c>
      <c r="H3181" s="157">
        <v>19886.789000447498</v>
      </c>
    </row>
    <row r="3182" spans="1:8" x14ac:dyDescent="0.25">
      <c r="A3182" s="11" t="s">
        <v>9288</v>
      </c>
      <c r="B3182" s="11" t="s">
        <v>9289</v>
      </c>
      <c r="C3182" s="157">
        <v>4470.2547778541266</v>
      </c>
      <c r="F3182" s="11" t="s">
        <v>13357</v>
      </c>
      <c r="G3182" s="11" t="s">
        <v>13358</v>
      </c>
      <c r="H3182" s="157">
        <v>8688.5541264309632</v>
      </c>
    </row>
    <row r="3183" spans="1:8" x14ac:dyDescent="0.25">
      <c r="A3183" s="11" t="s">
        <v>6415</v>
      </c>
      <c r="B3183" s="11" t="s">
        <v>6416</v>
      </c>
      <c r="C3183" s="157">
        <v>10536.332814845537</v>
      </c>
      <c r="F3183" s="11" t="s">
        <v>13403</v>
      </c>
      <c r="G3183" s="11" t="s">
        <v>13404</v>
      </c>
      <c r="H3183" s="157">
        <v>3445.2745978999055</v>
      </c>
    </row>
    <row r="3184" spans="1:8" x14ac:dyDescent="0.25">
      <c r="A3184" s="11" t="s">
        <v>8540</v>
      </c>
      <c r="B3184" s="11" t="s">
        <v>8541</v>
      </c>
      <c r="C3184" s="157">
        <v>6480.9557715242554</v>
      </c>
      <c r="F3184" s="11" t="s">
        <v>13433</v>
      </c>
      <c r="G3184" s="11" t="s">
        <v>13434</v>
      </c>
      <c r="H3184" s="157">
        <v>7951.2732895109293</v>
      </c>
    </row>
    <row r="3185" spans="1:8" x14ac:dyDescent="0.25">
      <c r="A3185" s="11" t="s">
        <v>9290</v>
      </c>
      <c r="B3185" s="11" t="s">
        <v>9291</v>
      </c>
      <c r="C3185" s="157">
        <v>16135.990796283386</v>
      </c>
      <c r="F3185" s="11" t="s">
        <v>13458</v>
      </c>
      <c r="G3185" s="11" t="s">
        <v>13459</v>
      </c>
      <c r="H3185" s="157">
        <v>8661.8400607708809</v>
      </c>
    </row>
    <row r="3186" spans="1:8" x14ac:dyDescent="0.25">
      <c r="A3186" s="11" t="s">
        <v>8809</v>
      </c>
      <c r="B3186" s="11" t="s">
        <v>8810</v>
      </c>
      <c r="C3186" s="157">
        <v>8027.5556982742119</v>
      </c>
      <c r="F3186" s="11" t="s">
        <v>13397</v>
      </c>
      <c r="G3186" s="11" t="s">
        <v>13398</v>
      </c>
      <c r="H3186" s="157">
        <v>4240.3706737084676</v>
      </c>
    </row>
    <row r="3187" spans="1:8" x14ac:dyDescent="0.25">
      <c r="A3187" s="11" t="s">
        <v>11561</v>
      </c>
      <c r="B3187" s="11" t="s">
        <v>11562</v>
      </c>
      <c r="C3187" s="157">
        <v>22453.14539177289</v>
      </c>
      <c r="F3187" s="11" t="s">
        <v>12641</v>
      </c>
      <c r="G3187" s="11" t="s">
        <v>12642</v>
      </c>
      <c r="H3187" s="157">
        <v>15120.726835481313</v>
      </c>
    </row>
    <row r="3188" spans="1:8" x14ac:dyDescent="0.25">
      <c r="A3188" s="11" t="s">
        <v>8542</v>
      </c>
      <c r="B3188" s="11" t="s">
        <v>8543</v>
      </c>
      <c r="C3188" s="157">
        <v>8316.7784893775824</v>
      </c>
      <c r="F3188" s="11" t="s">
        <v>13448</v>
      </c>
      <c r="G3188" s="11" t="s">
        <v>13449</v>
      </c>
      <c r="H3188" s="157">
        <v>4295.5812352454095</v>
      </c>
    </row>
    <row r="3189" spans="1:8" x14ac:dyDescent="0.25">
      <c r="A3189" s="11" t="s">
        <v>7835</v>
      </c>
      <c r="B3189" s="11" t="s">
        <v>7836</v>
      </c>
      <c r="C3189" s="157">
        <v>12263.836104181548</v>
      </c>
      <c r="F3189" s="11" t="s">
        <v>13359</v>
      </c>
      <c r="G3189" s="11" t="s">
        <v>13360</v>
      </c>
      <c r="H3189" s="157">
        <v>28520.331634678292</v>
      </c>
    </row>
    <row r="3190" spans="1:8" x14ac:dyDescent="0.25">
      <c r="A3190" s="11" t="s">
        <v>8153</v>
      </c>
      <c r="B3190" s="11" t="s">
        <v>8154</v>
      </c>
      <c r="C3190" s="157">
        <v>8908.9370009869508</v>
      </c>
      <c r="F3190" s="11" t="s">
        <v>13421</v>
      </c>
      <c r="G3190" s="11" t="s">
        <v>13422</v>
      </c>
      <c r="H3190" s="157">
        <v>13010.477680971704</v>
      </c>
    </row>
    <row r="3191" spans="1:8" x14ac:dyDescent="0.25">
      <c r="A3191" s="11" t="s">
        <v>4153</v>
      </c>
      <c r="B3191" s="11" t="s">
        <v>4154</v>
      </c>
      <c r="C3191" s="157">
        <v>23612.84790399301</v>
      </c>
      <c r="D3191" s="12"/>
      <c r="E3191" s="12"/>
      <c r="F3191" s="11" t="s">
        <v>12611</v>
      </c>
      <c r="G3191" s="11" t="s">
        <v>12612</v>
      </c>
      <c r="H3191" s="157">
        <v>13031.340561999985</v>
      </c>
    </row>
    <row r="3192" spans="1:8" x14ac:dyDescent="0.25">
      <c r="A3192" s="11" t="s">
        <v>12424</v>
      </c>
      <c r="B3192" s="11" t="s">
        <v>12425</v>
      </c>
      <c r="C3192" s="157">
        <v>19049.993879086513</v>
      </c>
      <c r="F3192" s="11" t="s">
        <v>13383</v>
      </c>
      <c r="G3192" s="11" t="s">
        <v>13384</v>
      </c>
      <c r="H3192" s="157">
        <v>5814.6397506857256</v>
      </c>
    </row>
    <row r="3193" spans="1:8" x14ac:dyDescent="0.25">
      <c r="A3193" s="11" t="s">
        <v>11563</v>
      </c>
      <c r="B3193" s="11" t="s">
        <v>11564</v>
      </c>
      <c r="C3193" s="157">
        <v>8235.521073453825</v>
      </c>
      <c r="F3193" s="11" t="s">
        <v>13441</v>
      </c>
      <c r="G3193" s="11" t="s">
        <v>12689</v>
      </c>
      <c r="H3193" s="157">
        <v>3049.1948504924958</v>
      </c>
    </row>
    <row r="3194" spans="1:8" x14ac:dyDescent="0.25">
      <c r="A3194" s="11" t="s">
        <v>14444</v>
      </c>
      <c r="B3194" s="11" t="s">
        <v>14445</v>
      </c>
      <c r="C3194" s="157">
        <v>5038.405361545977</v>
      </c>
      <c r="F3194" s="11" t="s">
        <v>13381</v>
      </c>
      <c r="G3194" s="11" t="s">
        <v>13382</v>
      </c>
      <c r="H3194" s="157">
        <v>35068.740327377411</v>
      </c>
    </row>
    <row r="3195" spans="1:8" x14ac:dyDescent="0.25">
      <c r="A3195" s="11" t="s">
        <v>2801</v>
      </c>
      <c r="B3195" s="11" t="s">
        <v>2802</v>
      </c>
      <c r="C3195" s="157">
        <v>12274.105553471121</v>
      </c>
      <c r="D3195" s="12"/>
      <c r="E3195" s="12"/>
      <c r="F3195" s="11" t="s">
        <v>13442</v>
      </c>
      <c r="G3195" s="11" t="s">
        <v>13443</v>
      </c>
      <c r="H3195" s="157">
        <v>3587.5270118811909</v>
      </c>
    </row>
    <row r="3196" spans="1:8" x14ac:dyDescent="0.25">
      <c r="A3196" s="11" t="s">
        <v>3442</v>
      </c>
      <c r="B3196" s="11" t="s">
        <v>3443</v>
      </c>
      <c r="C3196" s="157">
        <v>7035.4301614519882</v>
      </c>
      <c r="D3196" s="12"/>
      <c r="E3196" s="12"/>
      <c r="F3196" s="11" t="s">
        <v>13454</v>
      </c>
      <c r="G3196" s="11" t="s">
        <v>13455</v>
      </c>
      <c r="H3196" s="157">
        <v>4460.4701929206294</v>
      </c>
    </row>
    <row r="3197" spans="1:8" x14ac:dyDescent="0.25">
      <c r="A3197" s="11" t="s">
        <v>2955</v>
      </c>
      <c r="B3197" s="11" t="s">
        <v>2956</v>
      </c>
      <c r="C3197" s="157">
        <v>4540.887386188565</v>
      </c>
      <c r="D3197" s="12"/>
      <c r="E3197" s="12"/>
      <c r="F3197" s="11" t="s">
        <v>13375</v>
      </c>
      <c r="G3197" s="11" t="s">
        <v>13376</v>
      </c>
      <c r="H3197" s="157">
        <v>3635.0370109308592</v>
      </c>
    </row>
    <row r="3198" spans="1:8" x14ac:dyDescent="0.25">
      <c r="A3198" s="11" t="s">
        <v>14590</v>
      </c>
      <c r="B3198" s="11" t="s">
        <v>14591</v>
      </c>
      <c r="C3198" s="157">
        <v>9241.4041704304491</v>
      </c>
      <c r="F3198" s="11" t="s">
        <v>13333</v>
      </c>
      <c r="G3198" s="11" t="s">
        <v>13334</v>
      </c>
      <c r="H3198" s="157">
        <v>8051.378906571369</v>
      </c>
    </row>
    <row r="3199" spans="1:8" x14ac:dyDescent="0.25">
      <c r="A3199" s="11" t="s">
        <v>14719</v>
      </c>
      <c r="B3199" s="11" t="s">
        <v>14720</v>
      </c>
      <c r="C3199" s="157">
        <v>12267.790511769714</v>
      </c>
      <c r="F3199" s="11" t="s">
        <v>13401</v>
      </c>
      <c r="G3199" s="11" t="s">
        <v>13402</v>
      </c>
      <c r="H3199" s="157">
        <v>6768.4979777049202</v>
      </c>
    </row>
    <row r="3200" spans="1:8" x14ac:dyDescent="0.25">
      <c r="A3200" s="11" t="s">
        <v>5689</v>
      </c>
      <c r="B3200" s="11" t="s">
        <v>5690</v>
      </c>
      <c r="C3200" s="157">
        <v>12180.755612666559</v>
      </c>
      <c r="F3200" s="11" t="s">
        <v>13385</v>
      </c>
      <c r="G3200" s="11" t="s">
        <v>13386</v>
      </c>
      <c r="H3200" s="157">
        <v>6547.0682820684378</v>
      </c>
    </row>
    <row r="3201" spans="1:8" x14ac:dyDescent="0.25">
      <c r="A3201" s="11" t="s">
        <v>7837</v>
      </c>
      <c r="B3201" s="11" t="s">
        <v>7838</v>
      </c>
      <c r="C3201" s="157">
        <v>10905.562997975603</v>
      </c>
      <c r="F3201" s="11" t="s">
        <v>13290</v>
      </c>
      <c r="G3201" s="11" t="s">
        <v>13291</v>
      </c>
      <c r="H3201" s="157">
        <v>3128.942564944904</v>
      </c>
    </row>
    <row r="3202" spans="1:8" x14ac:dyDescent="0.25">
      <c r="A3202" s="11" t="s">
        <v>13090</v>
      </c>
      <c r="B3202" s="11" t="s">
        <v>13091</v>
      </c>
      <c r="C3202" s="157">
        <v>9985.2706369800708</v>
      </c>
      <c r="F3202" s="11" t="s">
        <v>13363</v>
      </c>
      <c r="G3202" s="11" t="s">
        <v>13364</v>
      </c>
      <c r="H3202" s="157">
        <v>5630.57380202476</v>
      </c>
    </row>
    <row r="3203" spans="1:8" x14ac:dyDescent="0.25">
      <c r="A3203" s="11" t="s">
        <v>10235</v>
      </c>
      <c r="B3203" s="11" t="s">
        <v>10236</v>
      </c>
      <c r="C3203" s="157">
        <v>17171.925377489209</v>
      </c>
      <c r="F3203" s="11" t="s">
        <v>13606</v>
      </c>
      <c r="G3203" s="11" t="s">
        <v>13607</v>
      </c>
      <c r="H3203" s="157">
        <v>9792.891761598501</v>
      </c>
    </row>
    <row r="3204" spans="1:8" x14ac:dyDescent="0.25">
      <c r="A3204" s="11" t="s">
        <v>6417</v>
      </c>
      <c r="B3204" s="11" t="s">
        <v>6418</v>
      </c>
      <c r="C3204" s="157">
        <v>6058.4906313308484</v>
      </c>
      <c r="F3204" s="11" t="s">
        <v>13538</v>
      </c>
      <c r="G3204" s="11" t="s">
        <v>13539</v>
      </c>
      <c r="H3204" s="157">
        <v>4951.2717152908599</v>
      </c>
    </row>
    <row r="3205" spans="1:8" x14ac:dyDescent="0.25">
      <c r="A3205" s="11" t="s">
        <v>10824</v>
      </c>
      <c r="B3205" s="11" t="s">
        <v>10825</v>
      </c>
      <c r="C3205" s="157">
        <v>20314.739659097682</v>
      </c>
      <c r="F3205" s="11" t="s">
        <v>13540</v>
      </c>
      <c r="G3205" s="11" t="s">
        <v>13541</v>
      </c>
      <c r="H3205" s="157">
        <v>10720.418535861641</v>
      </c>
    </row>
    <row r="3206" spans="1:8" x14ac:dyDescent="0.25">
      <c r="A3206" s="11" t="s">
        <v>6069</v>
      </c>
      <c r="B3206" s="11" t="s">
        <v>6070</v>
      </c>
      <c r="C3206" s="157">
        <v>8070.8948581167951</v>
      </c>
      <c r="F3206" s="11" t="s">
        <v>13728</v>
      </c>
      <c r="G3206" s="11" t="s">
        <v>13729</v>
      </c>
      <c r="H3206" s="157">
        <v>6577.5383854323991</v>
      </c>
    </row>
    <row r="3207" spans="1:8" x14ac:dyDescent="0.25">
      <c r="A3207" s="11" t="s">
        <v>6071</v>
      </c>
      <c r="B3207" s="11" t="s">
        <v>6072</v>
      </c>
      <c r="C3207" s="157">
        <v>4208.2907700156456</v>
      </c>
      <c r="F3207" s="11" t="s">
        <v>13750</v>
      </c>
      <c r="G3207" s="11" t="s">
        <v>13751</v>
      </c>
      <c r="H3207" s="157">
        <v>13950.602123822089</v>
      </c>
    </row>
    <row r="3208" spans="1:8" x14ac:dyDescent="0.25">
      <c r="A3208" s="11" t="s">
        <v>14592</v>
      </c>
      <c r="B3208" s="11" t="s">
        <v>14593</v>
      </c>
      <c r="C3208" s="157">
        <v>7598.8358184118879</v>
      </c>
      <c r="F3208" s="11" t="s">
        <v>13702</v>
      </c>
      <c r="G3208" s="11" t="s">
        <v>13703</v>
      </c>
      <c r="H3208" s="157">
        <v>15854.269658288427</v>
      </c>
    </row>
    <row r="3209" spans="1:8" x14ac:dyDescent="0.25">
      <c r="A3209" s="11" t="s">
        <v>2957</v>
      </c>
      <c r="B3209" s="11" t="s">
        <v>2958</v>
      </c>
      <c r="C3209" s="157">
        <v>7494.8836074702485</v>
      </c>
      <c r="D3209" s="12"/>
      <c r="E3209" s="12"/>
      <c r="F3209" s="11" t="s">
        <v>13711</v>
      </c>
      <c r="G3209" s="11" t="s">
        <v>13712</v>
      </c>
      <c r="H3209" s="157">
        <v>15007.316721626865</v>
      </c>
    </row>
    <row r="3210" spans="1:8" x14ac:dyDescent="0.25">
      <c r="A3210" s="11" t="s">
        <v>13612</v>
      </c>
      <c r="B3210" s="11" t="s">
        <v>13613</v>
      </c>
      <c r="C3210" s="157">
        <v>16373.202152091471</v>
      </c>
      <c r="F3210" s="11" t="s">
        <v>13590</v>
      </c>
      <c r="G3210" s="11" t="s">
        <v>13591</v>
      </c>
      <c r="H3210" s="157">
        <v>14447.656233431202</v>
      </c>
    </row>
    <row r="3211" spans="1:8" x14ac:dyDescent="0.25">
      <c r="A3211" s="11" t="s">
        <v>11565</v>
      </c>
      <c r="B3211" s="11" t="s">
        <v>11566</v>
      </c>
      <c r="C3211" s="157">
        <v>2680.0394827346745</v>
      </c>
      <c r="F3211" s="11" t="s">
        <v>13586</v>
      </c>
      <c r="G3211" s="11" t="s">
        <v>13587</v>
      </c>
      <c r="H3211" s="157">
        <v>14525.412060628336</v>
      </c>
    </row>
    <row r="3212" spans="1:8" x14ac:dyDescent="0.25">
      <c r="A3212" s="11" t="s">
        <v>13092</v>
      </c>
      <c r="B3212" s="11" t="s">
        <v>13093</v>
      </c>
      <c r="C3212" s="157">
        <v>10782.566788798989</v>
      </c>
      <c r="F3212" s="11" t="s">
        <v>13535</v>
      </c>
      <c r="G3212" s="11" t="s">
        <v>13536</v>
      </c>
      <c r="H3212" s="157">
        <v>14620.173917498925</v>
      </c>
    </row>
    <row r="3213" spans="1:8" x14ac:dyDescent="0.25">
      <c r="A3213" s="11" t="s">
        <v>6419</v>
      </c>
      <c r="B3213" s="11" t="s">
        <v>6420</v>
      </c>
      <c r="C3213" s="157">
        <v>44510.185805358284</v>
      </c>
      <c r="F3213" s="11" t="s">
        <v>13498</v>
      </c>
      <c r="G3213" s="11" t="s">
        <v>13499</v>
      </c>
      <c r="H3213" s="157">
        <v>12898.346752960822</v>
      </c>
    </row>
    <row r="3214" spans="1:8" x14ac:dyDescent="0.25">
      <c r="A3214" s="11" t="s">
        <v>13381</v>
      </c>
      <c r="B3214" s="11" t="s">
        <v>13382</v>
      </c>
      <c r="C3214" s="157">
        <v>35068.740327377411</v>
      </c>
      <c r="F3214" s="11" t="s">
        <v>13636</v>
      </c>
      <c r="G3214" s="11" t="s">
        <v>7264</v>
      </c>
      <c r="H3214" s="157">
        <v>18456.416499698327</v>
      </c>
    </row>
    <row r="3215" spans="1:8" x14ac:dyDescent="0.25">
      <c r="A3215" s="11" t="s">
        <v>6740</v>
      </c>
      <c r="B3215" s="11" t="s">
        <v>6741</v>
      </c>
      <c r="C3215" s="157">
        <v>14360.924484979732</v>
      </c>
      <c r="F3215" s="11" t="s">
        <v>13506</v>
      </c>
      <c r="G3215" s="11" t="s">
        <v>13507</v>
      </c>
      <c r="H3215" s="157">
        <v>11166.804928712259</v>
      </c>
    </row>
    <row r="3216" spans="1:8" x14ac:dyDescent="0.25">
      <c r="A3216" s="11" t="s">
        <v>5691</v>
      </c>
      <c r="B3216" s="11" t="s">
        <v>5692</v>
      </c>
      <c r="C3216" s="157">
        <v>36160.200874083384</v>
      </c>
      <c r="F3216" s="11" t="s">
        <v>13484</v>
      </c>
      <c r="G3216" s="11" t="s">
        <v>13485</v>
      </c>
      <c r="H3216" s="157">
        <v>7468.9147335488869</v>
      </c>
    </row>
    <row r="3217" spans="1:8" x14ac:dyDescent="0.25">
      <c r="A3217" s="11" t="s">
        <v>13614</v>
      </c>
      <c r="B3217" s="11" t="s">
        <v>13615</v>
      </c>
      <c r="C3217" s="157">
        <v>26653.091542806509</v>
      </c>
      <c r="F3217" s="11" t="s">
        <v>13707</v>
      </c>
      <c r="G3217" s="11" t="s">
        <v>13708</v>
      </c>
      <c r="H3217" s="157">
        <v>11644.98491706877</v>
      </c>
    </row>
    <row r="3218" spans="1:8" x14ac:dyDescent="0.25">
      <c r="A3218" s="11" t="s">
        <v>10237</v>
      </c>
      <c r="B3218" s="11" t="s">
        <v>10238</v>
      </c>
      <c r="C3218" s="157">
        <v>86890.38006450735</v>
      </c>
      <c r="F3218" s="11" t="s">
        <v>13476</v>
      </c>
      <c r="G3218" s="11" t="s">
        <v>13477</v>
      </c>
      <c r="H3218" s="157">
        <v>35532.766620564318</v>
      </c>
    </row>
    <row r="3219" spans="1:8" x14ac:dyDescent="0.25">
      <c r="A3219" s="11" t="s">
        <v>8811</v>
      </c>
      <c r="B3219" s="11" t="s">
        <v>8812</v>
      </c>
      <c r="C3219" s="157">
        <v>59653.557586365088</v>
      </c>
      <c r="F3219" s="11" t="s">
        <v>13762</v>
      </c>
      <c r="G3219" s="11" t="s">
        <v>13763</v>
      </c>
      <c r="H3219" s="157">
        <v>16543.49146009067</v>
      </c>
    </row>
    <row r="3220" spans="1:8" x14ac:dyDescent="0.25">
      <c r="A3220" s="11" t="s">
        <v>10826</v>
      </c>
      <c r="B3220" s="11" t="s">
        <v>10827</v>
      </c>
      <c r="C3220" s="157">
        <v>19203.299229805445</v>
      </c>
      <c r="F3220" s="11" t="s">
        <v>13668</v>
      </c>
      <c r="G3220" s="11" t="s">
        <v>13669</v>
      </c>
      <c r="H3220" s="157">
        <v>16125.917736375442</v>
      </c>
    </row>
    <row r="3221" spans="1:8" x14ac:dyDescent="0.25">
      <c r="A3221" s="11" t="s">
        <v>14301</v>
      </c>
      <c r="B3221" s="11" t="s">
        <v>14302</v>
      </c>
      <c r="C3221" s="157">
        <v>5249.850007893544</v>
      </c>
      <c r="F3221" s="11" t="s">
        <v>13662</v>
      </c>
      <c r="G3221" s="11" t="s">
        <v>13663</v>
      </c>
      <c r="H3221" s="157">
        <v>3721.0627937275217</v>
      </c>
    </row>
    <row r="3222" spans="1:8" x14ac:dyDescent="0.25">
      <c r="A3222" s="11" t="s">
        <v>4579</v>
      </c>
      <c r="B3222" s="11" t="s">
        <v>4580</v>
      </c>
      <c r="C3222" s="157">
        <v>6935.4148742525176</v>
      </c>
      <c r="D3222" s="12"/>
      <c r="E3222" s="12"/>
      <c r="F3222" s="11" t="s">
        <v>13716</v>
      </c>
      <c r="G3222" s="11" t="s">
        <v>13717</v>
      </c>
      <c r="H3222" s="157">
        <v>13459.180345836863</v>
      </c>
    </row>
    <row r="3223" spans="1:8" x14ac:dyDescent="0.25">
      <c r="A3223" s="11" t="s">
        <v>13383</v>
      </c>
      <c r="B3223" s="11" t="s">
        <v>13384</v>
      </c>
      <c r="C3223" s="157">
        <v>5814.6397506857256</v>
      </c>
      <c r="F3223" s="11" t="s">
        <v>13650</v>
      </c>
      <c r="G3223" s="11" t="s">
        <v>13651</v>
      </c>
      <c r="H3223" s="157">
        <v>13944.212079576484</v>
      </c>
    </row>
    <row r="3224" spans="1:8" x14ac:dyDescent="0.25">
      <c r="A3224" s="11" t="s">
        <v>5181</v>
      </c>
      <c r="B3224" s="11" t="s">
        <v>5182</v>
      </c>
      <c r="C3224" s="157">
        <v>9839.9636300391958</v>
      </c>
      <c r="D3224" s="12"/>
      <c r="E3224" s="12"/>
      <c r="F3224" s="11" t="s">
        <v>13599</v>
      </c>
      <c r="G3224" s="11" t="s">
        <v>13600</v>
      </c>
      <c r="H3224" s="157">
        <v>6678.1838398593673</v>
      </c>
    </row>
    <row r="3225" spans="1:8" x14ac:dyDescent="0.25">
      <c r="A3225" s="11" t="s">
        <v>11567</v>
      </c>
      <c r="B3225" s="11" t="s">
        <v>11568</v>
      </c>
      <c r="C3225" s="157">
        <v>3856.1033552471945</v>
      </c>
      <c r="F3225" s="11" t="s">
        <v>13657</v>
      </c>
      <c r="G3225" s="11" t="s">
        <v>13658</v>
      </c>
      <c r="H3225" s="157">
        <v>13387.287737427385</v>
      </c>
    </row>
    <row r="3226" spans="1:8" x14ac:dyDescent="0.25">
      <c r="A3226" s="11" t="s">
        <v>9790</v>
      </c>
      <c r="B3226" s="11" t="s">
        <v>9791</v>
      </c>
      <c r="C3226" s="157">
        <v>2475.0285773743417</v>
      </c>
      <c r="F3226" s="11" t="s">
        <v>13559</v>
      </c>
      <c r="G3226" s="11" t="s">
        <v>13560</v>
      </c>
      <c r="H3226" s="157">
        <v>6883.7371730126242</v>
      </c>
    </row>
    <row r="3227" spans="1:8" x14ac:dyDescent="0.25">
      <c r="A3227" s="11" t="s">
        <v>2959</v>
      </c>
      <c r="B3227" s="11" t="s">
        <v>2960</v>
      </c>
      <c r="C3227" s="157">
        <v>10262.135938386005</v>
      </c>
      <c r="D3227" s="12"/>
      <c r="E3227" s="12"/>
      <c r="F3227" s="11" t="s">
        <v>13592</v>
      </c>
      <c r="G3227" s="11" t="s">
        <v>4558</v>
      </c>
      <c r="H3227" s="157">
        <v>28588.545791151042</v>
      </c>
    </row>
    <row r="3228" spans="1:8" x14ac:dyDescent="0.25">
      <c r="A3228" s="11" t="s">
        <v>9292</v>
      </c>
      <c r="B3228" s="11" t="s">
        <v>9293</v>
      </c>
      <c r="C3228" s="157">
        <v>5310.198429176271</v>
      </c>
      <c r="F3228" s="11" t="s">
        <v>13593</v>
      </c>
      <c r="G3228" s="11" t="s">
        <v>13594</v>
      </c>
      <c r="H3228" s="157">
        <v>10563.851988564276</v>
      </c>
    </row>
    <row r="3229" spans="1:8" x14ac:dyDescent="0.25">
      <c r="A3229" s="11" t="s">
        <v>8813</v>
      </c>
      <c r="B3229" s="11" t="s">
        <v>8814</v>
      </c>
      <c r="C3229" s="157">
        <v>8765.6434719317695</v>
      </c>
      <c r="F3229" s="11" t="s">
        <v>13629</v>
      </c>
      <c r="G3229" s="11" t="s">
        <v>3711</v>
      </c>
      <c r="H3229" s="157">
        <v>8874.2939831882268</v>
      </c>
    </row>
    <row r="3230" spans="1:8" x14ac:dyDescent="0.25">
      <c r="A3230" s="11" t="s">
        <v>12426</v>
      </c>
      <c r="B3230" s="11" t="s">
        <v>12427</v>
      </c>
      <c r="C3230" s="157">
        <v>14638.779705199211</v>
      </c>
      <c r="F3230" s="11" t="s">
        <v>13684</v>
      </c>
      <c r="G3230" s="11" t="s">
        <v>13685</v>
      </c>
      <c r="H3230" s="157">
        <v>14674.316595447754</v>
      </c>
    </row>
    <row r="3231" spans="1:8" x14ac:dyDescent="0.25">
      <c r="A3231" s="11" t="s">
        <v>13998</v>
      </c>
      <c r="B3231" s="11" t="s">
        <v>13999</v>
      </c>
      <c r="C3231" s="157">
        <v>18751.818631080598</v>
      </c>
      <c r="F3231" s="11" t="s">
        <v>13551</v>
      </c>
      <c r="G3231" s="11" t="s">
        <v>13552</v>
      </c>
      <c r="H3231" s="157">
        <v>13507.752571889892</v>
      </c>
    </row>
    <row r="3232" spans="1:8" x14ac:dyDescent="0.25">
      <c r="A3232" s="11" t="s">
        <v>13616</v>
      </c>
      <c r="B3232" s="11" t="s">
        <v>13617</v>
      </c>
      <c r="C3232" s="157">
        <v>6842.6657790763857</v>
      </c>
      <c r="F3232" s="11" t="s">
        <v>13637</v>
      </c>
      <c r="G3232" s="11" t="s">
        <v>7264</v>
      </c>
      <c r="H3232" s="157">
        <v>12220.192019423373</v>
      </c>
    </row>
    <row r="3233" spans="1:8" x14ac:dyDescent="0.25">
      <c r="A3233" s="11" t="s">
        <v>6421</v>
      </c>
      <c r="B3233" s="11" t="s">
        <v>6422</v>
      </c>
      <c r="C3233" s="157">
        <v>7281.4118020187261</v>
      </c>
      <c r="F3233" s="11" t="s">
        <v>13614</v>
      </c>
      <c r="G3233" s="11" t="s">
        <v>13615</v>
      </c>
      <c r="H3233" s="157">
        <v>26653.091542806509</v>
      </c>
    </row>
    <row r="3234" spans="1:8" x14ac:dyDescent="0.25">
      <c r="A3234" s="11" t="s">
        <v>10239</v>
      </c>
      <c r="B3234" s="11" t="s">
        <v>10240</v>
      </c>
      <c r="C3234" s="157">
        <v>3030.9085490128828</v>
      </c>
      <c r="F3234" s="11" t="s">
        <v>13736</v>
      </c>
      <c r="G3234" s="11" t="s">
        <v>3769</v>
      </c>
      <c r="H3234" s="157">
        <v>14017.610942265035</v>
      </c>
    </row>
    <row r="3235" spans="1:8" x14ac:dyDescent="0.25">
      <c r="A3235" s="11" t="s">
        <v>14446</v>
      </c>
      <c r="B3235" s="11" t="s">
        <v>14447</v>
      </c>
      <c r="C3235" s="157">
        <v>9106.8946995074184</v>
      </c>
      <c r="F3235" s="11" t="s">
        <v>13526</v>
      </c>
      <c r="G3235" s="11" t="s">
        <v>13527</v>
      </c>
      <c r="H3235" s="157">
        <v>14173.264638590244</v>
      </c>
    </row>
    <row r="3236" spans="1:8" x14ac:dyDescent="0.25">
      <c r="A3236" s="11" t="s">
        <v>10828</v>
      </c>
      <c r="B3236" s="11" t="s">
        <v>10829</v>
      </c>
      <c r="C3236" s="157">
        <v>7008.255780092546</v>
      </c>
      <c r="F3236" s="11" t="s">
        <v>13563</v>
      </c>
      <c r="G3236" s="11" t="s">
        <v>10124</v>
      </c>
      <c r="H3236" s="157">
        <v>13355.603876137091</v>
      </c>
    </row>
    <row r="3237" spans="1:8" x14ac:dyDescent="0.25">
      <c r="A3237" s="11" t="s">
        <v>10241</v>
      </c>
      <c r="B3237" s="11" t="s">
        <v>10242</v>
      </c>
      <c r="C3237" s="157">
        <v>11155.345139513138</v>
      </c>
      <c r="F3237" s="11" t="s">
        <v>13542</v>
      </c>
      <c r="G3237" s="11" t="s">
        <v>13543</v>
      </c>
      <c r="H3237" s="157">
        <v>9647.073899213312</v>
      </c>
    </row>
    <row r="3238" spans="1:8" x14ac:dyDescent="0.25">
      <c r="A3238" s="11" t="s">
        <v>9294</v>
      </c>
      <c r="B3238" s="11" t="s">
        <v>9295</v>
      </c>
      <c r="C3238" s="157">
        <v>13739.847463950207</v>
      </c>
      <c r="F3238" s="11" t="s">
        <v>13764</v>
      </c>
      <c r="G3238" s="11" t="s">
        <v>13765</v>
      </c>
      <c r="H3238" s="157">
        <v>22375.556874095451</v>
      </c>
    </row>
    <row r="3239" spans="1:8" x14ac:dyDescent="0.25">
      <c r="A3239" s="11" t="s">
        <v>11569</v>
      </c>
      <c r="B3239" s="11" t="s">
        <v>11570</v>
      </c>
      <c r="C3239" s="157">
        <v>7351.9545045061541</v>
      </c>
      <c r="F3239" s="11" t="s">
        <v>13514</v>
      </c>
      <c r="G3239" s="11" t="s">
        <v>13515</v>
      </c>
      <c r="H3239" s="157">
        <v>10870.235454581931</v>
      </c>
    </row>
    <row r="3240" spans="1:8" x14ac:dyDescent="0.25">
      <c r="A3240" s="11" t="s">
        <v>10243</v>
      </c>
      <c r="B3240" s="11" t="s">
        <v>10244</v>
      </c>
      <c r="C3240" s="157">
        <v>9468.0616513910263</v>
      </c>
      <c r="F3240" s="11" t="s">
        <v>13508</v>
      </c>
      <c r="G3240" s="11" t="s">
        <v>13509</v>
      </c>
      <c r="H3240" s="157">
        <v>12362.606956896358</v>
      </c>
    </row>
    <row r="3241" spans="1:8" x14ac:dyDescent="0.25">
      <c r="A3241" s="11" t="s">
        <v>6073</v>
      </c>
      <c r="B3241" s="11" t="s">
        <v>6074</v>
      </c>
      <c r="C3241" s="157">
        <v>13406.356625408765</v>
      </c>
      <c r="F3241" s="11" t="s">
        <v>13488</v>
      </c>
      <c r="G3241" s="11" t="s">
        <v>13489</v>
      </c>
      <c r="H3241" s="157">
        <v>13207.149683335085</v>
      </c>
    </row>
    <row r="3242" spans="1:8" x14ac:dyDescent="0.25">
      <c r="A3242" s="11" t="s">
        <v>4155</v>
      </c>
      <c r="B3242" s="11" t="s">
        <v>4156</v>
      </c>
      <c r="C3242" s="157">
        <v>6109.862288571614</v>
      </c>
      <c r="D3242" s="12"/>
      <c r="E3242" s="12"/>
      <c r="F3242" s="11" t="s">
        <v>13638</v>
      </c>
      <c r="G3242" s="11" t="s">
        <v>13639</v>
      </c>
      <c r="H3242" s="157">
        <v>10250.322783844153</v>
      </c>
    </row>
    <row r="3243" spans="1:8" x14ac:dyDescent="0.25">
      <c r="A3243" s="11" t="s">
        <v>10830</v>
      </c>
      <c r="B3243" s="11" t="s">
        <v>10831</v>
      </c>
      <c r="C3243" s="157">
        <v>14777.514950802164</v>
      </c>
      <c r="F3243" s="11" t="s">
        <v>13582</v>
      </c>
      <c r="G3243" s="11" t="s">
        <v>13583</v>
      </c>
      <c r="H3243" s="157">
        <v>10629.443844394613</v>
      </c>
    </row>
    <row r="3244" spans="1:8" x14ac:dyDescent="0.25">
      <c r="A3244" s="11" t="s">
        <v>10832</v>
      </c>
      <c r="B3244" s="11" t="s">
        <v>10833</v>
      </c>
      <c r="C3244" s="157">
        <v>5725.7805437597945</v>
      </c>
      <c r="F3244" s="11" t="s">
        <v>13588</v>
      </c>
      <c r="G3244" s="11" t="s">
        <v>13589</v>
      </c>
      <c r="H3244" s="157">
        <v>12925.299185042863</v>
      </c>
    </row>
    <row r="3245" spans="1:8" x14ac:dyDescent="0.25">
      <c r="A3245" s="11" t="s">
        <v>14303</v>
      </c>
      <c r="B3245" s="11" t="s">
        <v>14304</v>
      </c>
      <c r="C3245" s="157">
        <v>3281.3986108676527</v>
      </c>
      <c r="F3245" s="11" t="s">
        <v>13644</v>
      </c>
      <c r="G3245" s="11" t="s">
        <v>13645</v>
      </c>
      <c r="H3245" s="157">
        <v>14875.816448052374</v>
      </c>
    </row>
    <row r="3246" spans="1:8" x14ac:dyDescent="0.25">
      <c r="A3246" s="11" t="s">
        <v>12428</v>
      </c>
      <c r="B3246" s="11" t="s">
        <v>12429</v>
      </c>
      <c r="C3246" s="157">
        <v>10839.149722544462</v>
      </c>
      <c r="F3246" s="11" t="s">
        <v>13555</v>
      </c>
      <c r="G3246" s="11" t="s">
        <v>13556</v>
      </c>
      <c r="H3246" s="157">
        <v>7195.7325767505063</v>
      </c>
    </row>
    <row r="3247" spans="1:8" x14ac:dyDescent="0.25">
      <c r="A3247" s="11" t="s">
        <v>6075</v>
      </c>
      <c r="B3247" s="11" t="s">
        <v>6076</v>
      </c>
      <c r="C3247" s="157">
        <v>6479.380823940769</v>
      </c>
      <c r="F3247" s="11" t="s">
        <v>13502</v>
      </c>
      <c r="G3247" s="11" t="s">
        <v>13503</v>
      </c>
      <c r="H3247" s="157">
        <v>12680.793689865452</v>
      </c>
    </row>
    <row r="3248" spans="1:8" x14ac:dyDescent="0.25">
      <c r="A3248" s="11" t="s">
        <v>14106</v>
      </c>
      <c r="B3248" s="11" t="s">
        <v>14107</v>
      </c>
      <c r="C3248" s="157">
        <v>9329.2358198894672</v>
      </c>
      <c r="F3248" s="11" t="s">
        <v>13620</v>
      </c>
      <c r="G3248" s="11" t="s">
        <v>13621</v>
      </c>
      <c r="H3248" s="157">
        <v>14007.057665085536</v>
      </c>
    </row>
    <row r="3249" spans="1:8" x14ac:dyDescent="0.25">
      <c r="A3249" s="11" t="s">
        <v>4157</v>
      </c>
      <c r="B3249" s="11" t="s">
        <v>4158</v>
      </c>
      <c r="C3249" s="157">
        <v>16410.838440863703</v>
      </c>
      <c r="D3249" s="12"/>
      <c r="E3249" s="12"/>
      <c r="F3249" s="11" t="s">
        <v>13608</v>
      </c>
      <c r="G3249" s="11" t="s">
        <v>13609</v>
      </c>
      <c r="H3249" s="157">
        <v>20791.094804992794</v>
      </c>
    </row>
    <row r="3250" spans="1:8" x14ac:dyDescent="0.25">
      <c r="A3250" s="11" t="s">
        <v>9792</v>
      </c>
      <c r="B3250" s="11" t="s">
        <v>9793</v>
      </c>
      <c r="C3250" s="157">
        <v>11795.791876983934</v>
      </c>
      <c r="F3250" s="11" t="s">
        <v>13604</v>
      </c>
      <c r="G3250" s="11" t="s">
        <v>13605</v>
      </c>
      <c r="H3250" s="157">
        <v>18971.278765148534</v>
      </c>
    </row>
    <row r="3251" spans="1:8" x14ac:dyDescent="0.25">
      <c r="A3251" s="11" t="s">
        <v>12430</v>
      </c>
      <c r="B3251" s="11" t="s">
        <v>12431</v>
      </c>
      <c r="C3251" s="157">
        <v>10850.213515712159</v>
      </c>
      <c r="F3251" s="11" t="s">
        <v>13752</v>
      </c>
      <c r="G3251" s="11" t="s">
        <v>13753</v>
      </c>
      <c r="H3251" s="157">
        <v>13575.577909079713</v>
      </c>
    </row>
    <row r="3252" spans="1:8" x14ac:dyDescent="0.25">
      <c r="A3252" s="11" t="s">
        <v>9794</v>
      </c>
      <c r="B3252" s="11" t="s">
        <v>9795</v>
      </c>
      <c r="C3252" s="157">
        <v>6794.0509731829834</v>
      </c>
      <c r="F3252" s="11" t="s">
        <v>13572</v>
      </c>
      <c r="G3252" s="11" t="s">
        <v>13573</v>
      </c>
      <c r="H3252" s="157">
        <v>10543.649993778448</v>
      </c>
    </row>
    <row r="3253" spans="1:8" x14ac:dyDescent="0.25">
      <c r="A3253" s="11" t="s">
        <v>7022</v>
      </c>
      <c r="B3253" s="11" t="s">
        <v>7023</v>
      </c>
      <c r="C3253" s="157">
        <v>11566.048810102504</v>
      </c>
      <c r="F3253" s="11" t="s">
        <v>13682</v>
      </c>
      <c r="G3253" s="11" t="s">
        <v>13683</v>
      </c>
      <c r="H3253" s="157">
        <v>9468.191550981679</v>
      </c>
    </row>
    <row r="3254" spans="1:8" x14ac:dyDescent="0.25">
      <c r="A3254" s="11" t="s">
        <v>6423</v>
      </c>
      <c r="B3254" s="11" t="s">
        <v>6424</v>
      </c>
      <c r="C3254" s="157">
        <v>4648.169432891691</v>
      </c>
      <c r="F3254" s="11" t="s">
        <v>13612</v>
      </c>
      <c r="G3254" s="11" t="s">
        <v>13613</v>
      </c>
      <c r="H3254" s="157">
        <v>16373.202152091471</v>
      </c>
    </row>
    <row r="3255" spans="1:8" x14ac:dyDescent="0.25">
      <c r="A3255" s="11" t="s">
        <v>6742</v>
      </c>
      <c r="B3255" s="11" t="s">
        <v>6743</v>
      </c>
      <c r="C3255" s="157">
        <v>18431.06261220359</v>
      </c>
      <c r="F3255" s="11" t="s">
        <v>13698</v>
      </c>
      <c r="G3255" s="11" t="s">
        <v>13699</v>
      </c>
      <c r="H3255" s="157">
        <v>11179.635578975156</v>
      </c>
    </row>
    <row r="3256" spans="1:8" x14ac:dyDescent="0.25">
      <c r="A3256" s="11" t="s">
        <v>8815</v>
      </c>
      <c r="B3256" s="11" t="s">
        <v>8816</v>
      </c>
      <c r="C3256" s="157">
        <v>18596.574568561737</v>
      </c>
      <c r="F3256" s="11" t="s">
        <v>13490</v>
      </c>
      <c r="G3256" s="11" t="s">
        <v>13491</v>
      </c>
      <c r="H3256" s="157">
        <v>16175.473700702914</v>
      </c>
    </row>
    <row r="3257" spans="1:8" x14ac:dyDescent="0.25">
      <c r="A3257" s="11" t="s">
        <v>12099</v>
      </c>
      <c r="B3257" s="11" t="s">
        <v>12100</v>
      </c>
      <c r="C3257" s="157">
        <v>4656.8746912234865</v>
      </c>
      <c r="F3257" s="11" t="s">
        <v>13549</v>
      </c>
      <c r="G3257" s="11" t="s">
        <v>13550</v>
      </c>
      <c r="H3257" s="157">
        <v>17137.952233042102</v>
      </c>
    </row>
    <row r="3258" spans="1:8" x14ac:dyDescent="0.25">
      <c r="A3258" s="11" t="s">
        <v>8544</v>
      </c>
      <c r="B3258" s="11" t="s">
        <v>8545</v>
      </c>
      <c r="C3258" s="157">
        <v>5174.94554637489</v>
      </c>
      <c r="F3258" s="11" t="s">
        <v>13713</v>
      </c>
      <c r="G3258" s="11" t="s">
        <v>13714</v>
      </c>
      <c r="H3258" s="157">
        <v>8065.2059913012899</v>
      </c>
    </row>
    <row r="3259" spans="1:8" x14ac:dyDescent="0.25">
      <c r="A3259" s="11" t="s">
        <v>10834</v>
      </c>
      <c r="B3259" s="11" t="s">
        <v>10835</v>
      </c>
      <c r="C3259" s="157">
        <v>3211.744503058223</v>
      </c>
      <c r="F3259" s="11" t="s">
        <v>13557</v>
      </c>
      <c r="G3259" s="11" t="s">
        <v>13558</v>
      </c>
      <c r="H3259" s="157">
        <v>13926.822760132751</v>
      </c>
    </row>
    <row r="3260" spans="1:8" x14ac:dyDescent="0.25">
      <c r="A3260" s="11" t="s">
        <v>6744</v>
      </c>
      <c r="B3260" s="11" t="s">
        <v>6745</v>
      </c>
      <c r="C3260" s="157">
        <v>6398.2248792674482</v>
      </c>
      <c r="F3260" s="11" t="s">
        <v>13692</v>
      </c>
      <c r="G3260" s="11" t="s">
        <v>13693</v>
      </c>
      <c r="H3260" s="157">
        <v>12026.746510456655</v>
      </c>
    </row>
    <row r="3261" spans="1:8" x14ac:dyDescent="0.25">
      <c r="A3261" s="11" t="s">
        <v>11571</v>
      </c>
      <c r="B3261" s="11" t="s">
        <v>11572</v>
      </c>
      <c r="C3261" s="157">
        <v>2089.5249380924347</v>
      </c>
      <c r="F3261" s="11" t="s">
        <v>13537</v>
      </c>
      <c r="G3261" s="11" t="s">
        <v>5585</v>
      </c>
      <c r="H3261" s="157">
        <v>4247.5257545664817</v>
      </c>
    </row>
    <row r="3262" spans="1:8" x14ac:dyDescent="0.25">
      <c r="A3262" s="11" t="s">
        <v>13094</v>
      </c>
      <c r="B3262" s="11" t="s">
        <v>13095</v>
      </c>
      <c r="C3262" s="157">
        <v>25584.638488443037</v>
      </c>
      <c r="F3262" s="11" t="s">
        <v>13718</v>
      </c>
      <c r="G3262" s="11" t="s">
        <v>9464</v>
      </c>
      <c r="H3262" s="157">
        <v>13728.178124122294</v>
      </c>
    </row>
    <row r="3263" spans="1:8" x14ac:dyDescent="0.25">
      <c r="A3263" s="11" t="s">
        <v>7839</v>
      </c>
      <c r="B3263" s="11" t="s">
        <v>7840</v>
      </c>
      <c r="C3263" s="157">
        <v>6018.1579351054288</v>
      </c>
      <c r="F3263" s="11" t="s">
        <v>13696</v>
      </c>
      <c r="G3263" s="11" t="s">
        <v>13697</v>
      </c>
      <c r="H3263" s="157">
        <v>10078.255452565585</v>
      </c>
    </row>
    <row r="3264" spans="1:8" x14ac:dyDescent="0.25">
      <c r="A3264" s="11" t="s">
        <v>7978</v>
      </c>
      <c r="B3264" s="11" t="s">
        <v>7979</v>
      </c>
      <c r="C3264" s="157">
        <v>13618.809922763152</v>
      </c>
      <c r="F3264" s="11" t="s">
        <v>13518</v>
      </c>
      <c r="G3264" s="11" t="s">
        <v>13519</v>
      </c>
      <c r="H3264" s="157">
        <v>7613.8783019602852</v>
      </c>
    </row>
    <row r="3265" spans="1:8" x14ac:dyDescent="0.25">
      <c r="A3265" s="11" t="s">
        <v>3444</v>
      </c>
      <c r="B3265" s="11" t="s">
        <v>3445</v>
      </c>
      <c r="C3265" s="157">
        <v>12082.256688821677</v>
      </c>
      <c r="D3265" s="12"/>
      <c r="E3265" s="12"/>
      <c r="F3265" s="11" t="s">
        <v>13492</v>
      </c>
      <c r="G3265" s="11" t="s">
        <v>13493</v>
      </c>
      <c r="H3265" s="157">
        <v>4954.0311236108291</v>
      </c>
    </row>
    <row r="3266" spans="1:8" x14ac:dyDescent="0.25">
      <c r="A3266" s="11" t="s">
        <v>3446</v>
      </c>
      <c r="B3266" s="11" t="s">
        <v>3447</v>
      </c>
      <c r="C3266" s="157">
        <v>13741.519424724751</v>
      </c>
      <c r="D3266" s="12"/>
      <c r="E3266" s="12"/>
      <c r="F3266" s="11" t="s">
        <v>13500</v>
      </c>
      <c r="G3266" s="11" t="s">
        <v>13501</v>
      </c>
      <c r="H3266" s="157">
        <v>5685.2136707423842</v>
      </c>
    </row>
    <row r="3267" spans="1:8" x14ac:dyDescent="0.25">
      <c r="A3267" s="11" t="s">
        <v>3897</v>
      </c>
      <c r="B3267" s="11" t="s">
        <v>3898</v>
      </c>
      <c r="C3267" s="157">
        <v>14631.289615695674</v>
      </c>
      <c r="D3267" s="12"/>
      <c r="E3267" s="12"/>
      <c r="F3267" s="11" t="s">
        <v>13659</v>
      </c>
      <c r="G3267" s="11" t="s">
        <v>9382</v>
      </c>
      <c r="H3267" s="157">
        <v>10205.887011917937</v>
      </c>
    </row>
    <row r="3268" spans="1:8" x14ac:dyDescent="0.25">
      <c r="A3268" s="11" t="s">
        <v>9796</v>
      </c>
      <c r="B3268" s="11" t="s">
        <v>9797</v>
      </c>
      <c r="C3268" s="157">
        <v>13480.375309806825</v>
      </c>
      <c r="F3268" s="11" t="s">
        <v>13618</v>
      </c>
      <c r="G3268" s="11" t="s">
        <v>13619</v>
      </c>
      <c r="H3268" s="157">
        <v>8681.7922338296303</v>
      </c>
    </row>
    <row r="3269" spans="1:8" x14ac:dyDescent="0.25">
      <c r="A3269" s="11" t="s">
        <v>5183</v>
      </c>
      <c r="B3269" s="11" t="s">
        <v>5184</v>
      </c>
      <c r="C3269" s="157">
        <v>7336.4587344103793</v>
      </c>
      <c r="D3269" s="12"/>
      <c r="E3269" s="12"/>
      <c r="F3269" s="11" t="s">
        <v>13737</v>
      </c>
      <c r="G3269" s="11" t="s">
        <v>3279</v>
      </c>
      <c r="H3269" s="157">
        <v>9847.284572096085</v>
      </c>
    </row>
    <row r="3270" spans="1:8" x14ac:dyDescent="0.25">
      <c r="A3270" s="11" t="s">
        <v>14305</v>
      </c>
      <c r="B3270" s="11" t="s">
        <v>14306</v>
      </c>
      <c r="C3270" s="157">
        <v>16331.764934683928</v>
      </c>
      <c r="F3270" s="11" t="s">
        <v>13756</v>
      </c>
      <c r="G3270" s="11" t="s">
        <v>13757</v>
      </c>
      <c r="H3270" s="157">
        <v>11518.244133639559</v>
      </c>
    </row>
    <row r="3271" spans="1:8" x14ac:dyDescent="0.25">
      <c r="A3271" s="11" t="s">
        <v>10245</v>
      </c>
      <c r="B3271" s="11" t="s">
        <v>10246</v>
      </c>
      <c r="C3271" s="157">
        <v>15334.454760696544</v>
      </c>
      <c r="F3271" s="11" t="s">
        <v>13727</v>
      </c>
      <c r="G3271" s="11" t="s">
        <v>12689</v>
      </c>
      <c r="H3271" s="157">
        <v>5557.2644022517406</v>
      </c>
    </row>
    <row r="3272" spans="1:8" x14ac:dyDescent="0.25">
      <c r="A3272" s="11" t="s">
        <v>8546</v>
      </c>
      <c r="B3272" s="11" t="s">
        <v>8547</v>
      </c>
      <c r="C3272" s="157">
        <v>6758.0424960760374</v>
      </c>
      <c r="F3272" s="11" t="s">
        <v>13531</v>
      </c>
      <c r="G3272" s="11" t="s">
        <v>13532</v>
      </c>
      <c r="H3272" s="157">
        <v>9985.1901826468911</v>
      </c>
    </row>
    <row r="3273" spans="1:8" x14ac:dyDescent="0.25">
      <c r="A3273" s="11" t="s">
        <v>11573</v>
      </c>
      <c r="B3273" s="11" t="s">
        <v>11574</v>
      </c>
      <c r="C3273" s="157">
        <v>9515.5991540234027</v>
      </c>
      <c r="F3273" s="11" t="s">
        <v>13748</v>
      </c>
      <c r="G3273" s="11" t="s">
        <v>13749</v>
      </c>
      <c r="H3273" s="157">
        <v>9388.7680561629713</v>
      </c>
    </row>
    <row r="3274" spans="1:8" x14ac:dyDescent="0.25">
      <c r="A3274" s="11" t="s">
        <v>5185</v>
      </c>
      <c r="B3274" s="11" t="s">
        <v>5186</v>
      </c>
      <c r="C3274" s="157">
        <v>11249.655678764399</v>
      </c>
      <c r="D3274" s="12"/>
      <c r="E3274" s="12"/>
      <c r="F3274" s="11" t="s">
        <v>13624</v>
      </c>
      <c r="G3274" s="11" t="s">
        <v>13625</v>
      </c>
      <c r="H3274" s="157">
        <v>7371.7380826936487</v>
      </c>
    </row>
    <row r="3275" spans="1:8" x14ac:dyDescent="0.25">
      <c r="A3275" s="11" t="s">
        <v>8817</v>
      </c>
      <c r="B3275" s="11" t="s">
        <v>8818</v>
      </c>
      <c r="C3275" s="157">
        <v>22047.588229434819</v>
      </c>
      <c r="F3275" s="11" t="s">
        <v>13630</v>
      </c>
      <c r="G3275" s="11" t="s">
        <v>13631</v>
      </c>
      <c r="H3275" s="157">
        <v>9307.72021180501</v>
      </c>
    </row>
    <row r="3276" spans="1:8" x14ac:dyDescent="0.25">
      <c r="A3276" s="11" t="s">
        <v>6746</v>
      </c>
      <c r="B3276" s="11" t="s">
        <v>6747</v>
      </c>
      <c r="C3276" s="157">
        <v>4448.1457837235612</v>
      </c>
      <c r="F3276" s="11" t="s">
        <v>13578</v>
      </c>
      <c r="G3276" s="11" t="s">
        <v>13579</v>
      </c>
      <c r="H3276" s="157">
        <v>14562.443431671387</v>
      </c>
    </row>
    <row r="3277" spans="1:8" x14ac:dyDescent="0.25">
      <c r="A3277" s="11" t="s">
        <v>11575</v>
      </c>
      <c r="B3277" s="11" t="s">
        <v>11576</v>
      </c>
      <c r="C3277" s="157">
        <v>5127.9788679997127</v>
      </c>
      <c r="F3277" s="11" t="s">
        <v>6111</v>
      </c>
      <c r="G3277" s="11" t="s">
        <v>6112</v>
      </c>
      <c r="H3277" s="157">
        <v>15365.778056288851</v>
      </c>
    </row>
    <row r="3278" spans="1:8" x14ac:dyDescent="0.25">
      <c r="A3278" s="11" t="s">
        <v>7425</v>
      </c>
      <c r="B3278" s="11" t="s">
        <v>7426</v>
      </c>
      <c r="C3278" s="157">
        <v>5421.8788130862085</v>
      </c>
      <c r="F3278" s="11" t="s">
        <v>5992</v>
      </c>
      <c r="G3278" s="11" t="s">
        <v>5993</v>
      </c>
      <c r="H3278" s="157">
        <v>11678.967237333653</v>
      </c>
    </row>
    <row r="3279" spans="1:8" x14ac:dyDescent="0.25">
      <c r="A3279" s="11" t="s">
        <v>3172</v>
      </c>
      <c r="B3279" s="11" t="s">
        <v>3173</v>
      </c>
      <c r="C3279" s="157">
        <v>6371.7167737808932</v>
      </c>
      <c r="D3279" s="12"/>
      <c r="E3279" s="12"/>
      <c r="F3279" s="11" t="s">
        <v>6199</v>
      </c>
      <c r="G3279" s="11" t="s">
        <v>6200</v>
      </c>
      <c r="H3279" s="157">
        <v>13511.211113085083</v>
      </c>
    </row>
    <row r="3280" spans="1:8" x14ac:dyDescent="0.25">
      <c r="A3280" s="11" t="s">
        <v>8331</v>
      </c>
      <c r="B3280" s="11" t="s">
        <v>8332</v>
      </c>
      <c r="C3280" s="157">
        <v>8838.0407133155895</v>
      </c>
      <c r="F3280" s="11" t="s">
        <v>6081</v>
      </c>
      <c r="G3280" s="11" t="s">
        <v>6082</v>
      </c>
      <c r="H3280" s="157">
        <v>12646.17879300116</v>
      </c>
    </row>
    <row r="3281" spans="1:8" x14ac:dyDescent="0.25">
      <c r="A3281" s="11" t="s">
        <v>4159</v>
      </c>
      <c r="B3281" s="11" t="s">
        <v>4160</v>
      </c>
      <c r="C3281" s="157">
        <v>7492.8484215374274</v>
      </c>
      <c r="D3281" s="12"/>
      <c r="E3281" s="12"/>
      <c r="F3281" s="11" t="s">
        <v>6205</v>
      </c>
      <c r="G3281" s="11" t="s">
        <v>6206</v>
      </c>
      <c r="H3281" s="157">
        <v>10499.973783530715</v>
      </c>
    </row>
    <row r="3282" spans="1:8" x14ac:dyDescent="0.25">
      <c r="A3282" s="11" t="s">
        <v>10247</v>
      </c>
      <c r="B3282" s="11" t="s">
        <v>10248</v>
      </c>
      <c r="C3282" s="157">
        <v>7415.896944594343</v>
      </c>
      <c r="F3282" s="11" t="s">
        <v>6089</v>
      </c>
      <c r="G3282" s="11" t="s">
        <v>6090</v>
      </c>
      <c r="H3282" s="157">
        <v>4001.4101736619073</v>
      </c>
    </row>
    <row r="3283" spans="1:8" x14ac:dyDescent="0.25">
      <c r="A3283" s="11" t="s">
        <v>6077</v>
      </c>
      <c r="B3283" s="11" t="s">
        <v>6078</v>
      </c>
      <c r="C3283" s="157">
        <v>8190.613548432053</v>
      </c>
      <c r="F3283" s="11" t="s">
        <v>6085</v>
      </c>
      <c r="G3283" s="11" t="s">
        <v>6086</v>
      </c>
      <c r="H3283" s="157">
        <v>10259.326163825763</v>
      </c>
    </row>
    <row r="3284" spans="1:8" x14ac:dyDescent="0.25">
      <c r="A3284" s="11" t="s">
        <v>3698</v>
      </c>
      <c r="B3284" s="11" t="s">
        <v>3699</v>
      </c>
      <c r="C3284" s="157">
        <v>6579.248607575857</v>
      </c>
      <c r="D3284" s="12"/>
      <c r="E3284" s="12"/>
      <c r="F3284" s="11" t="s">
        <v>6149</v>
      </c>
      <c r="G3284" s="11" t="s">
        <v>6150</v>
      </c>
      <c r="H3284" s="157">
        <v>7110.4477731174056</v>
      </c>
    </row>
    <row r="3285" spans="1:8" x14ac:dyDescent="0.25">
      <c r="A3285" s="11" t="s">
        <v>7841</v>
      </c>
      <c r="B3285" s="11" t="s">
        <v>7842</v>
      </c>
      <c r="C3285" s="157">
        <v>21674.636778758271</v>
      </c>
      <c r="F3285" s="11" t="s">
        <v>6087</v>
      </c>
      <c r="G3285" s="11" t="s">
        <v>6088</v>
      </c>
      <c r="H3285" s="157">
        <v>8305.0568214121977</v>
      </c>
    </row>
    <row r="3286" spans="1:8" x14ac:dyDescent="0.25">
      <c r="A3286" s="11" t="s">
        <v>10836</v>
      </c>
      <c r="B3286" s="11" t="s">
        <v>10837</v>
      </c>
      <c r="C3286" s="157">
        <v>8170.6523032573514</v>
      </c>
      <c r="F3286" s="11" t="s">
        <v>6155</v>
      </c>
      <c r="G3286" s="11" t="s">
        <v>6156</v>
      </c>
      <c r="H3286" s="157">
        <v>9648.5787784852528</v>
      </c>
    </row>
    <row r="3287" spans="1:8" x14ac:dyDescent="0.25">
      <c r="A3287" s="11" t="s">
        <v>3448</v>
      </c>
      <c r="B3287" s="11" t="s">
        <v>3449</v>
      </c>
      <c r="C3287" s="157">
        <v>8177.4171830668329</v>
      </c>
      <c r="D3287" s="12"/>
      <c r="E3287" s="12"/>
      <c r="F3287" s="11" t="s">
        <v>6091</v>
      </c>
      <c r="G3287" s="11" t="s">
        <v>6092</v>
      </c>
      <c r="H3287" s="157">
        <v>18048.409279978583</v>
      </c>
    </row>
    <row r="3288" spans="1:8" x14ac:dyDescent="0.25">
      <c r="A3288" s="11" t="s">
        <v>9296</v>
      </c>
      <c r="B3288" s="11" t="s">
        <v>9297</v>
      </c>
      <c r="C3288" s="157">
        <v>8427.5679694694791</v>
      </c>
      <c r="F3288" s="11" t="s">
        <v>6115</v>
      </c>
      <c r="G3288" s="11" t="s">
        <v>6116</v>
      </c>
      <c r="H3288" s="157">
        <v>6763.3603535552711</v>
      </c>
    </row>
    <row r="3289" spans="1:8" x14ac:dyDescent="0.25">
      <c r="A3289" s="11" t="s">
        <v>4161</v>
      </c>
      <c r="B3289" s="11" t="s">
        <v>4162</v>
      </c>
      <c r="C3289" s="157">
        <v>5992.296616001744</v>
      </c>
      <c r="D3289" s="12"/>
      <c r="E3289" s="12"/>
      <c r="F3289" s="11" t="s">
        <v>6109</v>
      </c>
      <c r="G3289" s="11" t="s">
        <v>6110</v>
      </c>
      <c r="H3289" s="157">
        <v>12217.21173009933</v>
      </c>
    </row>
    <row r="3290" spans="1:8" x14ac:dyDescent="0.25">
      <c r="A3290" s="11" t="s">
        <v>8155</v>
      </c>
      <c r="B3290" s="11" t="s">
        <v>8156</v>
      </c>
      <c r="C3290" s="157">
        <v>7997.6375483208731</v>
      </c>
      <c r="F3290" s="11" t="s">
        <v>6041</v>
      </c>
      <c r="G3290" s="11" t="s">
        <v>6042</v>
      </c>
      <c r="H3290" s="157">
        <v>23227.811967537549</v>
      </c>
    </row>
    <row r="3291" spans="1:8" x14ac:dyDescent="0.25">
      <c r="A3291" s="11" t="s">
        <v>14000</v>
      </c>
      <c r="B3291" s="11" t="s">
        <v>14001</v>
      </c>
      <c r="C3291" s="157">
        <v>37850.159044593769</v>
      </c>
      <c r="F3291" s="11" t="s">
        <v>5927</v>
      </c>
      <c r="G3291" s="11" t="s">
        <v>5928</v>
      </c>
      <c r="H3291" s="157">
        <v>13565.452968919488</v>
      </c>
    </row>
    <row r="3292" spans="1:8" x14ac:dyDescent="0.25">
      <c r="A3292" s="11" t="s">
        <v>8819</v>
      </c>
      <c r="B3292" s="11" t="s">
        <v>8820</v>
      </c>
      <c r="C3292" s="157">
        <v>17624.308279738736</v>
      </c>
      <c r="F3292" s="11" t="s">
        <v>6139</v>
      </c>
      <c r="G3292" s="11" t="s">
        <v>6140</v>
      </c>
      <c r="H3292" s="157">
        <v>16432.179404507955</v>
      </c>
    </row>
    <row r="3293" spans="1:8" x14ac:dyDescent="0.25">
      <c r="A3293" s="11" t="s">
        <v>10838</v>
      </c>
      <c r="B3293" s="11" t="s">
        <v>10839</v>
      </c>
      <c r="C3293" s="157">
        <v>22605.001986210136</v>
      </c>
      <c r="F3293" s="11" t="s">
        <v>5998</v>
      </c>
      <c r="G3293" s="11" t="s">
        <v>5999</v>
      </c>
      <c r="H3293" s="157">
        <v>8414.6583026832741</v>
      </c>
    </row>
    <row r="3294" spans="1:8" x14ac:dyDescent="0.25">
      <c r="A3294" s="11" t="s">
        <v>14594</v>
      </c>
      <c r="B3294" s="11" t="s">
        <v>14595</v>
      </c>
      <c r="C3294" s="157">
        <v>13577.957063318276</v>
      </c>
      <c r="F3294" s="11" t="s">
        <v>5982</v>
      </c>
      <c r="G3294" s="11" t="s">
        <v>5983</v>
      </c>
      <c r="H3294" s="157">
        <v>10579.5504390566</v>
      </c>
    </row>
    <row r="3295" spans="1:8" x14ac:dyDescent="0.25">
      <c r="A3295" s="11" t="s">
        <v>8333</v>
      </c>
      <c r="B3295" s="11" t="s">
        <v>8334</v>
      </c>
      <c r="C3295" s="157">
        <v>9233.4401794165478</v>
      </c>
      <c r="F3295" s="11" t="s">
        <v>6055</v>
      </c>
      <c r="G3295" s="11" t="s">
        <v>6056</v>
      </c>
      <c r="H3295" s="157">
        <v>6236.6750387966931</v>
      </c>
    </row>
    <row r="3296" spans="1:8" x14ac:dyDescent="0.25">
      <c r="A3296" s="11" t="s">
        <v>10840</v>
      </c>
      <c r="B3296" s="11" t="s">
        <v>10841</v>
      </c>
      <c r="C3296" s="157">
        <v>8386.961971914443</v>
      </c>
      <c r="F3296" s="11" t="s">
        <v>6181</v>
      </c>
      <c r="G3296" s="11" t="s">
        <v>6182</v>
      </c>
      <c r="H3296" s="157">
        <v>6268.1456546838272</v>
      </c>
    </row>
    <row r="3297" spans="1:8" x14ac:dyDescent="0.25">
      <c r="A3297" s="11" t="s">
        <v>13096</v>
      </c>
      <c r="B3297" s="11" t="s">
        <v>13097</v>
      </c>
      <c r="C3297" s="157">
        <v>3221.2116209109849</v>
      </c>
      <c r="F3297" s="11" t="s">
        <v>6075</v>
      </c>
      <c r="G3297" s="11" t="s">
        <v>6076</v>
      </c>
      <c r="H3297" s="157">
        <v>6479.380823940769</v>
      </c>
    </row>
    <row r="3298" spans="1:8" x14ac:dyDescent="0.25">
      <c r="A3298" s="11" t="s">
        <v>7638</v>
      </c>
      <c r="B3298" s="11" t="s">
        <v>7639</v>
      </c>
      <c r="C3298" s="157">
        <v>3233.2365486174672</v>
      </c>
      <c r="F3298" s="11" t="s">
        <v>6221</v>
      </c>
      <c r="G3298" s="11" t="s">
        <v>6222</v>
      </c>
      <c r="H3298" s="157">
        <v>16179.538751134854</v>
      </c>
    </row>
    <row r="3299" spans="1:8" x14ac:dyDescent="0.25">
      <c r="A3299" s="11" t="s">
        <v>14108</v>
      </c>
      <c r="B3299" s="11" t="s">
        <v>14109</v>
      </c>
      <c r="C3299" s="157">
        <v>16009.60998947822</v>
      </c>
      <c r="F3299" s="11" t="s">
        <v>5891</v>
      </c>
      <c r="G3299" s="11" t="s">
        <v>5892</v>
      </c>
      <c r="H3299" s="157">
        <v>10483.682384008662</v>
      </c>
    </row>
    <row r="3300" spans="1:8" x14ac:dyDescent="0.25">
      <c r="A3300" s="11" t="s">
        <v>6425</v>
      </c>
      <c r="B3300" s="11" t="s">
        <v>6426</v>
      </c>
      <c r="C3300" s="157">
        <v>5178.4036683767845</v>
      </c>
      <c r="F3300" s="11" t="s">
        <v>6025</v>
      </c>
      <c r="G3300" s="11" t="s">
        <v>6026</v>
      </c>
      <c r="H3300" s="157">
        <v>4849.6316857078582</v>
      </c>
    </row>
    <row r="3301" spans="1:8" x14ac:dyDescent="0.25">
      <c r="A3301" s="11" t="s">
        <v>7843</v>
      </c>
      <c r="B3301" s="11" t="s">
        <v>7844</v>
      </c>
      <c r="C3301" s="157">
        <v>8341.4680675119562</v>
      </c>
      <c r="F3301" s="11" t="s">
        <v>5933</v>
      </c>
      <c r="G3301" s="11" t="s">
        <v>5934</v>
      </c>
      <c r="H3301" s="157">
        <v>3331.457260526568</v>
      </c>
    </row>
    <row r="3302" spans="1:8" x14ac:dyDescent="0.25">
      <c r="A3302" s="11" t="s">
        <v>5187</v>
      </c>
      <c r="B3302" s="11" t="s">
        <v>5188</v>
      </c>
      <c r="C3302" s="157">
        <v>9563.9696896818441</v>
      </c>
      <c r="D3302" s="12"/>
      <c r="E3302" s="12"/>
      <c r="F3302" s="11" t="s">
        <v>6018</v>
      </c>
      <c r="G3302" s="11" t="s">
        <v>6019</v>
      </c>
      <c r="H3302" s="157">
        <v>3643.0535615999256</v>
      </c>
    </row>
    <row r="3303" spans="1:8" x14ac:dyDescent="0.25">
      <c r="A3303" s="11" t="s">
        <v>9298</v>
      </c>
      <c r="B3303" s="11" t="s">
        <v>9299</v>
      </c>
      <c r="C3303" s="157">
        <v>14865.299737964906</v>
      </c>
      <c r="F3303" s="11" t="s">
        <v>5897</v>
      </c>
      <c r="G3303" s="11" t="s">
        <v>5898</v>
      </c>
      <c r="H3303" s="157">
        <v>4617.0123677910869</v>
      </c>
    </row>
    <row r="3304" spans="1:8" x14ac:dyDescent="0.25">
      <c r="A3304" s="11" t="s">
        <v>6427</v>
      </c>
      <c r="B3304" s="11" t="s">
        <v>6428</v>
      </c>
      <c r="C3304" s="157">
        <v>8353.6206946899329</v>
      </c>
      <c r="F3304" s="11" t="s">
        <v>6213</v>
      </c>
      <c r="G3304" s="11" t="s">
        <v>6214</v>
      </c>
      <c r="H3304" s="157">
        <v>7453.3018789002081</v>
      </c>
    </row>
    <row r="3305" spans="1:8" x14ac:dyDescent="0.25">
      <c r="A3305" s="11" t="s">
        <v>3899</v>
      </c>
      <c r="B3305" s="11" t="s">
        <v>3900</v>
      </c>
      <c r="C3305" s="157">
        <v>13246.319466002635</v>
      </c>
      <c r="D3305" s="12"/>
      <c r="E3305" s="12"/>
      <c r="F3305" s="11" t="s">
        <v>5899</v>
      </c>
      <c r="G3305" s="11" t="s">
        <v>5900</v>
      </c>
      <c r="H3305" s="157">
        <v>7818.3253369312442</v>
      </c>
    </row>
    <row r="3306" spans="1:8" x14ac:dyDescent="0.25">
      <c r="A3306" s="11" t="s">
        <v>3450</v>
      </c>
      <c r="B3306" s="11" t="s">
        <v>3451</v>
      </c>
      <c r="C3306" s="157">
        <v>3950.4786783025829</v>
      </c>
      <c r="D3306" s="12"/>
      <c r="E3306" s="12"/>
      <c r="F3306" s="11" t="s">
        <v>6167</v>
      </c>
      <c r="G3306" s="11" t="s">
        <v>6168</v>
      </c>
      <c r="H3306" s="157">
        <v>8418.8301272340814</v>
      </c>
    </row>
    <row r="3307" spans="1:8" x14ac:dyDescent="0.25">
      <c r="A3307" s="11" t="s">
        <v>14110</v>
      </c>
      <c r="B3307" s="11" t="s">
        <v>14111</v>
      </c>
      <c r="C3307" s="157">
        <v>6871.0517680246521</v>
      </c>
      <c r="F3307" s="11" t="s">
        <v>6053</v>
      </c>
      <c r="G3307" s="11" t="s">
        <v>6054</v>
      </c>
      <c r="H3307" s="157">
        <v>9151.020306331995</v>
      </c>
    </row>
    <row r="3308" spans="1:8" x14ac:dyDescent="0.25">
      <c r="A3308" s="11" t="s">
        <v>3700</v>
      </c>
      <c r="B3308" s="11" t="s">
        <v>3701</v>
      </c>
      <c r="C3308" s="157">
        <v>7025.4631303220813</v>
      </c>
      <c r="D3308" s="12"/>
      <c r="E3308" s="12"/>
      <c r="F3308" s="11" t="s">
        <v>6145</v>
      </c>
      <c r="G3308" s="11" t="s">
        <v>6146</v>
      </c>
      <c r="H3308" s="157">
        <v>7386.6573087164388</v>
      </c>
    </row>
    <row r="3309" spans="1:8" x14ac:dyDescent="0.25">
      <c r="A3309" s="11" t="s">
        <v>6079</v>
      </c>
      <c r="B3309" s="11" t="s">
        <v>6080</v>
      </c>
      <c r="C3309" s="157">
        <v>27666.257411698458</v>
      </c>
      <c r="F3309" s="11" t="s">
        <v>5976</v>
      </c>
      <c r="G3309" s="11" t="s">
        <v>5977</v>
      </c>
      <c r="H3309" s="157">
        <v>25293.066775434829</v>
      </c>
    </row>
    <row r="3310" spans="1:8" x14ac:dyDescent="0.25">
      <c r="A3310" s="11" t="s">
        <v>12101</v>
      </c>
      <c r="B3310" s="11" t="s">
        <v>6080</v>
      </c>
      <c r="C3310" s="157">
        <v>11258.465684654544</v>
      </c>
      <c r="F3310" s="11" t="s">
        <v>6027</v>
      </c>
      <c r="G3310" s="11" t="s">
        <v>6028</v>
      </c>
      <c r="H3310" s="157">
        <v>2941.4573092016763</v>
      </c>
    </row>
    <row r="3311" spans="1:8" x14ac:dyDescent="0.25">
      <c r="A3311" s="11" t="s">
        <v>2961</v>
      </c>
      <c r="B3311" s="11" t="s">
        <v>2962</v>
      </c>
      <c r="C3311" s="157">
        <v>18946.585790148296</v>
      </c>
      <c r="D3311" s="12"/>
      <c r="E3311" s="12"/>
      <c r="F3311" s="11" t="s">
        <v>6183</v>
      </c>
      <c r="G3311" s="11" t="s">
        <v>6184</v>
      </c>
      <c r="H3311" s="157">
        <v>19274.35525619796</v>
      </c>
    </row>
    <row r="3312" spans="1:8" x14ac:dyDescent="0.25">
      <c r="A3312" s="11" t="s">
        <v>7980</v>
      </c>
      <c r="B3312" s="11" t="s">
        <v>7981</v>
      </c>
      <c r="C3312" s="157">
        <v>6103.6415374036678</v>
      </c>
      <c r="F3312" s="11" t="s">
        <v>5923</v>
      </c>
      <c r="G3312" s="11" t="s">
        <v>5924</v>
      </c>
      <c r="H3312" s="157">
        <v>2697.1471346188841</v>
      </c>
    </row>
    <row r="3313" spans="1:8" x14ac:dyDescent="0.25">
      <c r="A3313" s="11" t="s">
        <v>10842</v>
      </c>
      <c r="B3313" s="11" t="s">
        <v>10843</v>
      </c>
      <c r="C3313" s="157">
        <v>8145.7131699308202</v>
      </c>
      <c r="F3313" s="11" t="s">
        <v>6101</v>
      </c>
      <c r="G3313" s="11" t="s">
        <v>6102</v>
      </c>
      <c r="H3313" s="157">
        <v>15084.241344889806</v>
      </c>
    </row>
    <row r="3314" spans="1:8" x14ac:dyDescent="0.25">
      <c r="A3314" s="11" t="s">
        <v>10844</v>
      </c>
      <c r="B3314" s="11" t="s">
        <v>10845</v>
      </c>
      <c r="C3314" s="157">
        <v>9651.5189015571832</v>
      </c>
      <c r="F3314" s="11" t="s">
        <v>6229</v>
      </c>
      <c r="G3314" s="11" t="s">
        <v>6230</v>
      </c>
      <c r="H3314" s="157">
        <v>11442.943074335237</v>
      </c>
    </row>
    <row r="3315" spans="1:8" x14ac:dyDescent="0.25">
      <c r="A3315" s="11" t="s">
        <v>9300</v>
      </c>
      <c r="B3315" s="11" t="s">
        <v>9301</v>
      </c>
      <c r="C3315" s="157">
        <v>6261.5576902826406</v>
      </c>
      <c r="F3315" s="11" t="s">
        <v>6065</v>
      </c>
      <c r="G3315" s="11" t="s">
        <v>6066</v>
      </c>
      <c r="H3315" s="157">
        <v>5171.2270520415268</v>
      </c>
    </row>
    <row r="3316" spans="1:8" x14ac:dyDescent="0.25">
      <c r="A3316" s="11" t="s">
        <v>9798</v>
      </c>
      <c r="B3316" s="11" t="s">
        <v>9799</v>
      </c>
      <c r="C3316" s="157">
        <v>8151.3218724375347</v>
      </c>
      <c r="F3316" s="11" t="s">
        <v>6137</v>
      </c>
      <c r="G3316" s="11" t="s">
        <v>6138</v>
      </c>
      <c r="H3316" s="157">
        <v>6247.4204546650526</v>
      </c>
    </row>
    <row r="3317" spans="1:8" x14ac:dyDescent="0.25">
      <c r="A3317" s="11" t="s">
        <v>10846</v>
      </c>
      <c r="B3317" s="11" t="s">
        <v>10847</v>
      </c>
      <c r="C3317" s="157">
        <v>3922.6452578051076</v>
      </c>
      <c r="F3317" s="11" t="s">
        <v>5988</v>
      </c>
      <c r="G3317" s="11" t="s">
        <v>5989</v>
      </c>
      <c r="H3317" s="157">
        <v>7905.5642611102594</v>
      </c>
    </row>
    <row r="3318" spans="1:8" x14ac:dyDescent="0.25">
      <c r="A3318" s="11" t="s">
        <v>12432</v>
      </c>
      <c r="B3318" s="11" t="s">
        <v>12433</v>
      </c>
      <c r="C3318" s="157">
        <v>4017.7088576622277</v>
      </c>
      <c r="F3318" s="11" t="s">
        <v>5917</v>
      </c>
      <c r="G3318" s="11" t="s">
        <v>5918</v>
      </c>
      <c r="H3318" s="157">
        <v>8390.6962604626824</v>
      </c>
    </row>
    <row r="3319" spans="1:8" x14ac:dyDescent="0.25">
      <c r="A3319" s="11" t="s">
        <v>7845</v>
      </c>
      <c r="B3319" s="11" t="s">
        <v>7846</v>
      </c>
      <c r="C3319" s="157">
        <v>11776.795676871452</v>
      </c>
      <c r="F3319" s="11" t="s">
        <v>6006</v>
      </c>
      <c r="G3319" s="11" t="s">
        <v>6007</v>
      </c>
      <c r="H3319" s="157">
        <v>11913.674852860715</v>
      </c>
    </row>
    <row r="3320" spans="1:8" x14ac:dyDescent="0.25">
      <c r="A3320" s="11" t="s">
        <v>2803</v>
      </c>
      <c r="B3320" s="11" t="s">
        <v>2804</v>
      </c>
      <c r="C3320" s="157">
        <v>4887.9685479750851</v>
      </c>
      <c r="D3320" s="12"/>
      <c r="E3320" s="12"/>
      <c r="F3320" s="11" t="s">
        <v>6105</v>
      </c>
      <c r="G3320" s="11" t="s">
        <v>6106</v>
      </c>
      <c r="H3320" s="157">
        <v>11510.438340376646</v>
      </c>
    </row>
    <row r="3321" spans="1:8" x14ac:dyDescent="0.25">
      <c r="A3321" s="11" t="s">
        <v>6081</v>
      </c>
      <c r="B3321" s="11" t="s">
        <v>6082</v>
      </c>
      <c r="C3321" s="157">
        <v>12646.17879300116</v>
      </c>
      <c r="F3321" s="11" t="s">
        <v>6107</v>
      </c>
      <c r="G3321" s="11" t="s">
        <v>6108</v>
      </c>
      <c r="H3321" s="157">
        <v>12515.610583675149</v>
      </c>
    </row>
    <row r="3322" spans="1:8" x14ac:dyDescent="0.25">
      <c r="A3322" s="11" t="s">
        <v>11577</v>
      </c>
      <c r="B3322" s="11" t="s">
        <v>11578</v>
      </c>
      <c r="C3322" s="157">
        <v>7020.1752300922572</v>
      </c>
      <c r="F3322" s="11" t="s">
        <v>6127</v>
      </c>
      <c r="G3322" s="11" t="s">
        <v>6128</v>
      </c>
      <c r="H3322" s="157">
        <v>16278.795064095377</v>
      </c>
    </row>
    <row r="3323" spans="1:8" x14ac:dyDescent="0.25">
      <c r="A3323" s="11" t="s">
        <v>7427</v>
      </c>
      <c r="B3323" s="11" t="s">
        <v>7428</v>
      </c>
      <c r="C3323" s="157">
        <v>8829.0239893396574</v>
      </c>
      <c r="F3323" s="11" t="s">
        <v>5889</v>
      </c>
      <c r="G3323" s="11" t="s">
        <v>5890</v>
      </c>
      <c r="H3323" s="157">
        <v>6823.4912368635587</v>
      </c>
    </row>
    <row r="3324" spans="1:8" x14ac:dyDescent="0.25">
      <c r="A3324" s="11" t="s">
        <v>11579</v>
      </c>
      <c r="B3324" s="11" t="s">
        <v>11580</v>
      </c>
      <c r="C3324" s="157">
        <v>15279.226276748403</v>
      </c>
      <c r="F3324" s="11" t="s">
        <v>5936</v>
      </c>
      <c r="G3324" s="11" t="s">
        <v>5937</v>
      </c>
      <c r="H3324" s="157">
        <v>9009.5739781665488</v>
      </c>
    </row>
    <row r="3325" spans="1:8" x14ac:dyDescent="0.25">
      <c r="A3325" s="11" t="s">
        <v>7429</v>
      </c>
      <c r="B3325" s="11" t="s">
        <v>7430</v>
      </c>
      <c r="C3325" s="157">
        <v>10037.749224822241</v>
      </c>
      <c r="F3325" s="11" t="s">
        <v>6227</v>
      </c>
      <c r="G3325" s="11" t="s">
        <v>6228</v>
      </c>
      <c r="H3325" s="157">
        <v>13095.555152213446</v>
      </c>
    </row>
    <row r="3326" spans="1:8" x14ac:dyDescent="0.25">
      <c r="A3326" s="11" t="s">
        <v>13843</v>
      </c>
      <c r="B3326" s="11" t="s">
        <v>7430</v>
      </c>
      <c r="C3326" s="157">
        <v>9456.7124090640027</v>
      </c>
      <c r="F3326" s="11" t="s">
        <v>6099</v>
      </c>
      <c r="G3326" s="11" t="s">
        <v>6100</v>
      </c>
      <c r="H3326" s="157">
        <v>2288.5809501543959</v>
      </c>
    </row>
    <row r="3327" spans="1:8" x14ac:dyDescent="0.25">
      <c r="A3327" s="11" t="s">
        <v>5693</v>
      </c>
      <c r="B3327" s="11" t="s">
        <v>5694</v>
      </c>
      <c r="C3327" s="157">
        <v>9531.3611057591843</v>
      </c>
      <c r="F3327" s="11" t="s">
        <v>5935</v>
      </c>
      <c r="G3327" s="11" t="s">
        <v>4899</v>
      </c>
      <c r="H3327" s="157">
        <v>7941.8690034508772</v>
      </c>
    </row>
    <row r="3328" spans="1:8" x14ac:dyDescent="0.25">
      <c r="A3328" s="11" t="s">
        <v>13098</v>
      </c>
      <c r="B3328" s="11" t="s">
        <v>13099</v>
      </c>
      <c r="C3328" s="157">
        <v>10653.000731430349</v>
      </c>
      <c r="F3328" s="11" t="s">
        <v>6012</v>
      </c>
      <c r="G3328" s="11" t="s">
        <v>6013</v>
      </c>
      <c r="H3328" s="157">
        <v>15651.557747412926</v>
      </c>
    </row>
    <row r="3329" spans="1:8" x14ac:dyDescent="0.25">
      <c r="A3329" s="11" t="s">
        <v>5695</v>
      </c>
      <c r="B3329" s="11" t="s">
        <v>5696</v>
      </c>
      <c r="C3329" s="157">
        <v>9552.1665466446902</v>
      </c>
      <c r="F3329" s="11" t="s">
        <v>6141</v>
      </c>
      <c r="G3329" s="11" t="s">
        <v>6142</v>
      </c>
      <c r="H3329" s="157">
        <v>11923.802758872804</v>
      </c>
    </row>
    <row r="3330" spans="1:8" x14ac:dyDescent="0.25">
      <c r="A3330" s="11" t="s">
        <v>12812</v>
      </c>
      <c r="B3330" s="11" t="s">
        <v>12813</v>
      </c>
      <c r="C3330" s="157">
        <v>7750.7673130930934</v>
      </c>
      <c r="F3330" s="11" t="s">
        <v>5929</v>
      </c>
      <c r="G3330" s="11" t="s">
        <v>5930</v>
      </c>
      <c r="H3330" s="157">
        <v>6810.7927398634783</v>
      </c>
    </row>
    <row r="3331" spans="1:8" x14ac:dyDescent="0.25">
      <c r="A3331" s="11" t="s">
        <v>13100</v>
      </c>
      <c r="B3331" s="11" t="s">
        <v>13101</v>
      </c>
      <c r="C3331" s="157">
        <v>17148.101414982651</v>
      </c>
      <c r="F3331" s="11" t="s">
        <v>5986</v>
      </c>
      <c r="G3331" s="11" t="s">
        <v>5987</v>
      </c>
      <c r="H3331" s="157">
        <v>19485.989874199218</v>
      </c>
    </row>
    <row r="3332" spans="1:8" x14ac:dyDescent="0.25">
      <c r="A3332" s="11" t="s">
        <v>12814</v>
      </c>
      <c r="B3332" s="11" t="s">
        <v>12815</v>
      </c>
      <c r="C3332" s="157">
        <v>21796.313276935522</v>
      </c>
      <c r="F3332" s="11" t="s">
        <v>5980</v>
      </c>
      <c r="G3332" s="11" t="s">
        <v>5981</v>
      </c>
      <c r="H3332" s="157">
        <v>12450.512872045145</v>
      </c>
    </row>
    <row r="3333" spans="1:8" x14ac:dyDescent="0.25">
      <c r="A3333" s="11" t="s">
        <v>6748</v>
      </c>
      <c r="B3333" s="11" t="s">
        <v>6749</v>
      </c>
      <c r="C3333" s="157">
        <v>7092.8122917557967</v>
      </c>
      <c r="F3333" s="11" t="s">
        <v>6033</v>
      </c>
      <c r="G3333" s="11" t="s">
        <v>6034</v>
      </c>
      <c r="H3333" s="157">
        <v>6848.7819064789292</v>
      </c>
    </row>
    <row r="3334" spans="1:8" x14ac:dyDescent="0.25">
      <c r="A3334" s="11" t="s">
        <v>11581</v>
      </c>
      <c r="B3334" s="11" t="s">
        <v>11582</v>
      </c>
      <c r="C3334" s="157">
        <v>14793.121861998005</v>
      </c>
      <c r="F3334" s="11" t="s">
        <v>5952</v>
      </c>
      <c r="G3334" s="11" t="s">
        <v>4386</v>
      </c>
      <c r="H3334" s="157">
        <v>15045.742291842405</v>
      </c>
    </row>
    <row r="3335" spans="1:8" x14ac:dyDescent="0.25">
      <c r="A3335" s="11" t="s">
        <v>12102</v>
      </c>
      <c r="B3335" s="11" t="s">
        <v>12103</v>
      </c>
      <c r="C3335" s="157">
        <v>2121.534272298612</v>
      </c>
      <c r="F3335" s="11" t="s">
        <v>5939</v>
      </c>
      <c r="G3335" s="11" t="s">
        <v>3078</v>
      </c>
      <c r="H3335" s="157">
        <v>12769.584671653725</v>
      </c>
    </row>
    <row r="3336" spans="1:8" x14ac:dyDescent="0.25">
      <c r="A3336" s="11" t="s">
        <v>13102</v>
      </c>
      <c r="B3336" s="11" t="s">
        <v>13103</v>
      </c>
      <c r="C3336" s="157">
        <v>4519.8456850187113</v>
      </c>
      <c r="F3336" s="11" t="s">
        <v>6037</v>
      </c>
      <c r="G3336" s="11" t="s">
        <v>6038</v>
      </c>
      <c r="H3336" s="157">
        <v>5488.2232498474414</v>
      </c>
    </row>
    <row r="3337" spans="1:8" x14ac:dyDescent="0.25">
      <c r="A3337" s="11" t="s">
        <v>4163</v>
      </c>
      <c r="B3337" s="11" t="s">
        <v>4164</v>
      </c>
      <c r="C3337" s="157">
        <v>1712.0202541633103</v>
      </c>
      <c r="D3337" s="12"/>
      <c r="E3337" s="12"/>
      <c r="F3337" s="11" t="s">
        <v>6023</v>
      </c>
      <c r="G3337" s="11" t="s">
        <v>6024</v>
      </c>
      <c r="H3337" s="157">
        <v>8614.5093248178891</v>
      </c>
    </row>
    <row r="3338" spans="1:8" x14ac:dyDescent="0.25">
      <c r="A3338" s="11" t="s">
        <v>10249</v>
      </c>
      <c r="B3338" s="11" t="s">
        <v>10250</v>
      </c>
      <c r="C3338" s="157">
        <v>13027.63537355363</v>
      </c>
      <c r="F3338" s="11" t="s">
        <v>6153</v>
      </c>
      <c r="G3338" s="11" t="s">
        <v>6154</v>
      </c>
      <c r="H3338" s="157">
        <v>6061.1707456178692</v>
      </c>
    </row>
    <row r="3339" spans="1:8" x14ac:dyDescent="0.25">
      <c r="A3339" s="11" t="s">
        <v>13385</v>
      </c>
      <c r="B3339" s="11" t="s">
        <v>13386</v>
      </c>
      <c r="C3339" s="157">
        <v>6547.0682820684378</v>
      </c>
      <c r="F3339" s="11" t="s">
        <v>6097</v>
      </c>
      <c r="G3339" s="11" t="s">
        <v>6098</v>
      </c>
      <c r="H3339" s="157">
        <v>7892.9777853280475</v>
      </c>
    </row>
    <row r="3340" spans="1:8" x14ac:dyDescent="0.25">
      <c r="A3340" s="11" t="s">
        <v>13618</v>
      </c>
      <c r="B3340" s="11" t="s">
        <v>13619</v>
      </c>
      <c r="C3340" s="157">
        <v>8681.7922338296303</v>
      </c>
      <c r="F3340" s="11" t="s">
        <v>5966</v>
      </c>
      <c r="G3340" s="11" t="s">
        <v>5967</v>
      </c>
      <c r="H3340" s="157">
        <v>10736.562844069356</v>
      </c>
    </row>
    <row r="3341" spans="1:8" x14ac:dyDescent="0.25">
      <c r="A3341" s="11" t="s">
        <v>2963</v>
      </c>
      <c r="B3341" s="11" t="s">
        <v>2964</v>
      </c>
      <c r="C3341" s="157">
        <v>18210.977001382609</v>
      </c>
      <c r="D3341" s="12"/>
      <c r="E3341" s="12"/>
      <c r="F3341" s="11" t="s">
        <v>6022</v>
      </c>
      <c r="G3341" s="11" t="s">
        <v>2936</v>
      </c>
      <c r="H3341" s="157">
        <v>11169.224312988246</v>
      </c>
    </row>
    <row r="3342" spans="1:8" x14ac:dyDescent="0.25">
      <c r="A3342" s="11" t="s">
        <v>3174</v>
      </c>
      <c r="B3342" s="11" t="s">
        <v>3175</v>
      </c>
      <c r="C3342" s="157">
        <v>15146.680054448922</v>
      </c>
      <c r="D3342" s="12"/>
      <c r="E3342" s="12"/>
      <c r="F3342" s="11" t="s">
        <v>6203</v>
      </c>
      <c r="G3342" s="11" t="s">
        <v>6204</v>
      </c>
      <c r="H3342" s="157">
        <v>6027.7398599418284</v>
      </c>
    </row>
    <row r="3343" spans="1:8" x14ac:dyDescent="0.25">
      <c r="A3343" s="11" t="s">
        <v>6750</v>
      </c>
      <c r="B3343" s="11" t="s">
        <v>6751</v>
      </c>
      <c r="C3343" s="157">
        <v>2407.2105578162109</v>
      </c>
      <c r="F3343" s="11" t="s">
        <v>6031</v>
      </c>
      <c r="G3343" s="11" t="s">
        <v>6032</v>
      </c>
      <c r="H3343" s="157">
        <v>12643.589976568415</v>
      </c>
    </row>
    <row r="3344" spans="1:8" x14ac:dyDescent="0.25">
      <c r="A3344" s="11" t="s">
        <v>3176</v>
      </c>
      <c r="B3344" s="11" t="s">
        <v>3177</v>
      </c>
      <c r="C3344" s="157">
        <v>13263.79083368799</v>
      </c>
      <c r="D3344" s="12"/>
      <c r="E3344" s="12"/>
      <c r="F3344" s="11" t="s">
        <v>6179</v>
      </c>
      <c r="G3344" s="11" t="s">
        <v>6180</v>
      </c>
      <c r="H3344" s="157">
        <v>7733.7725298370024</v>
      </c>
    </row>
    <row r="3345" spans="1:8" x14ac:dyDescent="0.25">
      <c r="A3345" s="11" t="s">
        <v>7431</v>
      </c>
      <c r="B3345" s="11" t="s">
        <v>3177</v>
      </c>
      <c r="C3345" s="157">
        <v>5004.6657085369479</v>
      </c>
      <c r="F3345" s="11" t="s">
        <v>6197</v>
      </c>
      <c r="G3345" s="11" t="s">
        <v>6198</v>
      </c>
      <c r="H3345" s="157">
        <v>7622.0110140744337</v>
      </c>
    </row>
    <row r="3346" spans="1:8" x14ac:dyDescent="0.25">
      <c r="A3346" s="11" t="s">
        <v>7432</v>
      </c>
      <c r="B3346" s="11" t="s">
        <v>7433</v>
      </c>
      <c r="C3346" s="157">
        <v>11905.055983359314</v>
      </c>
      <c r="F3346" s="11" t="s">
        <v>5950</v>
      </c>
      <c r="G3346" s="11" t="s">
        <v>5951</v>
      </c>
      <c r="H3346" s="157">
        <v>6892.9792791344908</v>
      </c>
    </row>
    <row r="3347" spans="1:8" x14ac:dyDescent="0.25">
      <c r="A3347" s="11" t="s">
        <v>9302</v>
      </c>
      <c r="B3347" s="11" t="s">
        <v>9303</v>
      </c>
      <c r="C3347" s="157">
        <v>9303.3366067414427</v>
      </c>
      <c r="F3347" s="11" t="s">
        <v>6135</v>
      </c>
      <c r="G3347" s="11" t="s">
        <v>6136</v>
      </c>
      <c r="H3347" s="157">
        <v>6916.7794578045277</v>
      </c>
    </row>
    <row r="3348" spans="1:8" x14ac:dyDescent="0.25">
      <c r="A3348" s="11" t="s">
        <v>10251</v>
      </c>
      <c r="B3348" s="11" t="s">
        <v>10252</v>
      </c>
      <c r="C3348" s="157">
        <v>14328.798392311939</v>
      </c>
      <c r="F3348" s="11" t="s">
        <v>5915</v>
      </c>
      <c r="G3348" s="11" t="s">
        <v>5916</v>
      </c>
      <c r="H3348" s="157">
        <v>6531.3727464812118</v>
      </c>
    </row>
    <row r="3349" spans="1:8" x14ac:dyDescent="0.25">
      <c r="A3349" s="11" t="s">
        <v>10253</v>
      </c>
      <c r="B3349" s="11" t="s">
        <v>10254</v>
      </c>
      <c r="C3349" s="157">
        <v>9058.9261869791608</v>
      </c>
      <c r="F3349" s="11" t="s">
        <v>6121</v>
      </c>
      <c r="G3349" s="11" t="s">
        <v>6122</v>
      </c>
      <c r="H3349" s="157">
        <v>3203.9935470312703</v>
      </c>
    </row>
    <row r="3350" spans="1:8" x14ac:dyDescent="0.25">
      <c r="A3350" s="11" t="s">
        <v>6752</v>
      </c>
      <c r="B3350" s="11" t="s">
        <v>6753</v>
      </c>
      <c r="C3350" s="157">
        <v>3491.7467172896577</v>
      </c>
      <c r="F3350" s="11" t="s">
        <v>6143</v>
      </c>
      <c r="G3350" s="11" t="s">
        <v>6144</v>
      </c>
      <c r="H3350" s="157">
        <v>10084.169249618355</v>
      </c>
    </row>
    <row r="3351" spans="1:8" x14ac:dyDescent="0.25">
      <c r="A3351" s="11" t="s">
        <v>9304</v>
      </c>
      <c r="B3351" s="11" t="s">
        <v>9305</v>
      </c>
      <c r="C3351" s="157">
        <v>7721.4978542342178</v>
      </c>
      <c r="F3351" s="11" t="s">
        <v>6163</v>
      </c>
      <c r="G3351" s="11" t="s">
        <v>6164</v>
      </c>
      <c r="H3351" s="157">
        <v>3364.7045100375826</v>
      </c>
    </row>
    <row r="3352" spans="1:8" x14ac:dyDescent="0.25">
      <c r="A3352" s="11" t="s">
        <v>12651</v>
      </c>
      <c r="B3352" s="11" t="s">
        <v>12652</v>
      </c>
      <c r="C3352" s="157">
        <v>9506.3462858374751</v>
      </c>
      <c r="F3352" s="11" t="s">
        <v>6177</v>
      </c>
      <c r="G3352" s="11" t="s">
        <v>6178</v>
      </c>
      <c r="H3352" s="157">
        <v>4685.3937336869039</v>
      </c>
    </row>
    <row r="3353" spans="1:8" x14ac:dyDescent="0.25">
      <c r="A3353" s="11" t="s">
        <v>7246</v>
      </c>
      <c r="B3353" s="11" t="s">
        <v>7247</v>
      </c>
      <c r="C3353" s="157">
        <v>13740.022906365662</v>
      </c>
      <c r="F3353" s="11" t="s">
        <v>6125</v>
      </c>
      <c r="G3353" s="11" t="s">
        <v>6126</v>
      </c>
      <c r="H3353" s="157">
        <v>7143.8447503421403</v>
      </c>
    </row>
    <row r="3354" spans="1:8" x14ac:dyDescent="0.25">
      <c r="A3354" s="11" t="s">
        <v>7640</v>
      </c>
      <c r="B3354" s="11" t="s">
        <v>7641</v>
      </c>
      <c r="C3354" s="157">
        <v>11374.966156354159</v>
      </c>
      <c r="F3354" s="11" t="s">
        <v>6045</v>
      </c>
      <c r="G3354" s="11" t="s">
        <v>6046</v>
      </c>
      <c r="H3354" s="157">
        <v>23878.984274791859</v>
      </c>
    </row>
    <row r="3355" spans="1:8" x14ac:dyDescent="0.25">
      <c r="A3355" s="11" t="s">
        <v>6754</v>
      </c>
      <c r="B3355" s="11" t="s">
        <v>6755</v>
      </c>
      <c r="C3355" s="157">
        <v>6349.0373133604771</v>
      </c>
      <c r="F3355" s="11" t="s">
        <v>6049</v>
      </c>
      <c r="G3355" s="11" t="s">
        <v>6050</v>
      </c>
      <c r="H3355" s="157">
        <v>7931.7382383933791</v>
      </c>
    </row>
    <row r="3356" spans="1:8" x14ac:dyDescent="0.25">
      <c r="A3356" s="11" t="s">
        <v>13844</v>
      </c>
      <c r="B3356" s="11" t="s">
        <v>6755</v>
      </c>
      <c r="C3356" s="157">
        <v>8427.0329480952259</v>
      </c>
      <c r="F3356" s="11" t="s">
        <v>6171</v>
      </c>
      <c r="G3356" s="11" t="s">
        <v>6172</v>
      </c>
      <c r="H3356" s="157">
        <v>4570.8397936976926</v>
      </c>
    </row>
    <row r="3357" spans="1:8" x14ac:dyDescent="0.25">
      <c r="A3357" s="11" t="s">
        <v>9306</v>
      </c>
      <c r="B3357" s="11" t="s">
        <v>9307</v>
      </c>
      <c r="C3357" s="157">
        <v>6702.3377283277123</v>
      </c>
      <c r="F3357" s="11" t="s">
        <v>5957</v>
      </c>
      <c r="G3357" s="11" t="s">
        <v>4392</v>
      </c>
      <c r="H3357" s="157">
        <v>8876.3799789667301</v>
      </c>
    </row>
    <row r="3358" spans="1:8" x14ac:dyDescent="0.25">
      <c r="A3358" s="11" t="s">
        <v>11583</v>
      </c>
      <c r="B3358" s="11" t="s">
        <v>11584</v>
      </c>
      <c r="C3358" s="157">
        <v>20777.030182057541</v>
      </c>
      <c r="F3358" s="11" t="s">
        <v>6020</v>
      </c>
      <c r="G3358" s="11" t="s">
        <v>6021</v>
      </c>
      <c r="H3358" s="157">
        <v>7744.4225370308905</v>
      </c>
    </row>
    <row r="3359" spans="1:8" x14ac:dyDescent="0.25">
      <c r="A3359" s="11" t="s">
        <v>4581</v>
      </c>
      <c r="B3359" s="11" t="s">
        <v>4582</v>
      </c>
      <c r="C3359" s="157">
        <v>12707.962296009613</v>
      </c>
      <c r="D3359" s="12"/>
      <c r="E3359" s="12"/>
      <c r="F3359" s="11" t="s">
        <v>6223</v>
      </c>
      <c r="G3359" s="11" t="s">
        <v>6224</v>
      </c>
      <c r="H3359" s="157">
        <v>5051.8830458381235</v>
      </c>
    </row>
    <row r="3360" spans="1:8" x14ac:dyDescent="0.25">
      <c r="A3360" s="11" t="s">
        <v>12434</v>
      </c>
      <c r="B3360" s="11" t="s">
        <v>12435</v>
      </c>
      <c r="C3360" s="157">
        <v>14592.689574262382</v>
      </c>
      <c r="F3360" s="11" t="s">
        <v>5962</v>
      </c>
      <c r="G3360" s="11" t="s">
        <v>5963</v>
      </c>
      <c r="H3360" s="157">
        <v>3168.8288207223168</v>
      </c>
    </row>
    <row r="3361" spans="1:8" x14ac:dyDescent="0.25">
      <c r="A3361" s="11" t="s">
        <v>9308</v>
      </c>
      <c r="B3361" s="11" t="s">
        <v>9309</v>
      </c>
      <c r="C3361" s="157">
        <v>19672.958777944437</v>
      </c>
      <c r="F3361" s="11" t="s">
        <v>6059</v>
      </c>
      <c r="G3361" s="11" t="s">
        <v>6060</v>
      </c>
      <c r="H3361" s="157">
        <v>14744.83196565045</v>
      </c>
    </row>
    <row r="3362" spans="1:8" x14ac:dyDescent="0.25">
      <c r="A3362" s="11" t="s">
        <v>8157</v>
      </c>
      <c r="B3362" s="11" t="s">
        <v>8158</v>
      </c>
      <c r="C3362" s="157">
        <v>31641.796959045892</v>
      </c>
      <c r="F3362" s="11" t="s">
        <v>6043</v>
      </c>
      <c r="G3362" s="11" t="s">
        <v>6044</v>
      </c>
      <c r="H3362" s="157">
        <v>4913.642916586703</v>
      </c>
    </row>
    <row r="3363" spans="1:8" x14ac:dyDescent="0.25">
      <c r="A3363" s="11" t="s">
        <v>7248</v>
      </c>
      <c r="B3363" s="11" t="s">
        <v>7249</v>
      </c>
      <c r="C3363" s="157">
        <v>11142.067177368237</v>
      </c>
      <c r="F3363" s="11" t="s">
        <v>6209</v>
      </c>
      <c r="G3363" s="11" t="s">
        <v>6210</v>
      </c>
      <c r="H3363" s="157">
        <v>17092.352687865176</v>
      </c>
    </row>
    <row r="3364" spans="1:8" x14ac:dyDescent="0.25">
      <c r="A3364" s="11" t="s">
        <v>4583</v>
      </c>
      <c r="B3364" s="11" t="s">
        <v>4584</v>
      </c>
      <c r="C3364" s="157">
        <v>4033.0376747665382</v>
      </c>
      <c r="D3364" s="12"/>
      <c r="E3364" s="12"/>
      <c r="F3364" s="11" t="s">
        <v>5990</v>
      </c>
      <c r="G3364" s="11" t="s">
        <v>5991</v>
      </c>
      <c r="H3364" s="157">
        <v>11696.138774813717</v>
      </c>
    </row>
    <row r="3365" spans="1:8" x14ac:dyDescent="0.25">
      <c r="A3365" s="11" t="s">
        <v>4585</v>
      </c>
      <c r="B3365" s="11" t="s">
        <v>4586</v>
      </c>
      <c r="C3365" s="157">
        <v>9723.7270276627914</v>
      </c>
      <c r="D3365" s="12"/>
      <c r="E3365" s="12"/>
      <c r="F3365" s="11" t="s">
        <v>5747</v>
      </c>
      <c r="G3365" s="11" t="s">
        <v>5748</v>
      </c>
      <c r="H3365" s="157">
        <v>7267.6618794965298</v>
      </c>
    </row>
    <row r="3366" spans="1:8" x14ac:dyDescent="0.25">
      <c r="A3366" s="11" t="s">
        <v>10848</v>
      </c>
      <c r="B3366" s="11" t="s">
        <v>10849</v>
      </c>
      <c r="C3366" s="157">
        <v>3701.6710993081529</v>
      </c>
      <c r="F3366" s="11" t="s">
        <v>6063</v>
      </c>
      <c r="G3366" s="11" t="s">
        <v>6064</v>
      </c>
      <c r="H3366" s="157">
        <v>6534.4846869984976</v>
      </c>
    </row>
    <row r="3367" spans="1:8" x14ac:dyDescent="0.25">
      <c r="A3367" s="11" t="s">
        <v>13104</v>
      </c>
      <c r="B3367" s="11" t="s">
        <v>13105</v>
      </c>
      <c r="C3367" s="157">
        <v>8109.1778024562782</v>
      </c>
      <c r="F3367" s="11" t="s">
        <v>6151</v>
      </c>
      <c r="G3367" s="11" t="s">
        <v>6152</v>
      </c>
      <c r="H3367" s="157">
        <v>9527.6480230070265</v>
      </c>
    </row>
    <row r="3368" spans="1:8" x14ac:dyDescent="0.25">
      <c r="A3368" s="11" t="s">
        <v>10255</v>
      </c>
      <c r="B3368" s="11" t="s">
        <v>10256</v>
      </c>
      <c r="C3368" s="157">
        <v>6491.66860858583</v>
      </c>
      <c r="F3368" s="11" t="s">
        <v>6133</v>
      </c>
      <c r="G3368" s="11" t="s">
        <v>6134</v>
      </c>
      <c r="H3368" s="157">
        <v>7341.5208585114187</v>
      </c>
    </row>
    <row r="3369" spans="1:8" x14ac:dyDescent="0.25">
      <c r="A3369" s="11" t="s">
        <v>9310</v>
      </c>
      <c r="B3369" s="11" t="s">
        <v>9311</v>
      </c>
      <c r="C3369" s="157">
        <v>13285.555238490088</v>
      </c>
      <c r="F3369" s="11" t="s">
        <v>5909</v>
      </c>
      <c r="G3369" s="11" t="s">
        <v>5910</v>
      </c>
      <c r="H3369" s="157">
        <v>13611.59724346467</v>
      </c>
    </row>
    <row r="3370" spans="1:8" x14ac:dyDescent="0.25">
      <c r="A3370" s="11" t="s">
        <v>2965</v>
      </c>
      <c r="B3370" s="11" t="s">
        <v>2966</v>
      </c>
      <c r="C3370" s="157">
        <v>11924.58889365759</v>
      </c>
      <c r="D3370" s="12"/>
      <c r="E3370" s="12"/>
      <c r="F3370" s="11" t="s">
        <v>6008</v>
      </c>
      <c r="G3370" s="11" t="s">
        <v>6009</v>
      </c>
      <c r="H3370" s="157">
        <v>10126.664909794232</v>
      </c>
    </row>
    <row r="3371" spans="1:8" x14ac:dyDescent="0.25">
      <c r="A3371" s="11" t="s">
        <v>12816</v>
      </c>
      <c r="B3371" s="11" t="s">
        <v>12817</v>
      </c>
      <c r="C3371" s="157">
        <v>25877.142589125757</v>
      </c>
      <c r="F3371" s="11" t="s">
        <v>6113</v>
      </c>
      <c r="G3371" s="11" t="s">
        <v>6114</v>
      </c>
      <c r="H3371" s="157">
        <v>21920.281052150312</v>
      </c>
    </row>
    <row r="3372" spans="1:8" x14ac:dyDescent="0.25">
      <c r="A3372" s="11" t="s">
        <v>6429</v>
      </c>
      <c r="B3372" s="11" t="s">
        <v>6430</v>
      </c>
      <c r="C3372" s="157">
        <v>14337.266776316335</v>
      </c>
      <c r="F3372" s="11" t="s">
        <v>6077</v>
      </c>
      <c r="G3372" s="11" t="s">
        <v>6078</v>
      </c>
      <c r="H3372" s="157">
        <v>8190.613548432053</v>
      </c>
    </row>
    <row r="3373" spans="1:8" x14ac:dyDescent="0.25">
      <c r="A3373" s="11" t="s">
        <v>2805</v>
      </c>
      <c r="B3373" s="11" t="s">
        <v>2806</v>
      </c>
      <c r="C3373" s="157">
        <v>26658.709229300275</v>
      </c>
      <c r="D3373" s="12"/>
      <c r="E3373" s="12"/>
      <c r="F3373" s="11" t="s">
        <v>6079</v>
      </c>
      <c r="G3373" s="11" t="s">
        <v>6080</v>
      </c>
      <c r="H3373" s="157">
        <v>27666.257411698458</v>
      </c>
    </row>
    <row r="3374" spans="1:8" x14ac:dyDescent="0.25">
      <c r="A3374" s="11" t="s">
        <v>3178</v>
      </c>
      <c r="B3374" s="11" t="s">
        <v>3179</v>
      </c>
      <c r="C3374" s="157">
        <v>9321.3820411215092</v>
      </c>
      <c r="D3374" s="12"/>
      <c r="E3374" s="12"/>
      <c r="F3374" s="11" t="s">
        <v>5948</v>
      </c>
      <c r="G3374" s="11" t="s">
        <v>5949</v>
      </c>
      <c r="H3374" s="157">
        <v>5987.4905847375439</v>
      </c>
    </row>
    <row r="3375" spans="1:8" x14ac:dyDescent="0.25">
      <c r="A3375" s="11" t="s">
        <v>14112</v>
      </c>
      <c r="B3375" s="11" t="s">
        <v>14113</v>
      </c>
      <c r="C3375" s="157">
        <v>16572.975413806951</v>
      </c>
      <c r="F3375" s="11" t="s">
        <v>6103</v>
      </c>
      <c r="G3375" s="11" t="s">
        <v>6104</v>
      </c>
      <c r="H3375" s="157">
        <v>4781.5118329146253</v>
      </c>
    </row>
    <row r="3376" spans="1:8" x14ac:dyDescent="0.25">
      <c r="A3376" s="11" t="s">
        <v>10257</v>
      </c>
      <c r="B3376" s="11" t="s">
        <v>10258</v>
      </c>
      <c r="C3376" s="157">
        <v>6129.4607780445822</v>
      </c>
      <c r="F3376" s="11" t="s">
        <v>5919</v>
      </c>
      <c r="G3376" s="11" t="s">
        <v>5920</v>
      </c>
      <c r="H3376" s="157">
        <v>5167.4845889881308</v>
      </c>
    </row>
    <row r="3377" spans="1:8" x14ac:dyDescent="0.25">
      <c r="A3377" s="11" t="s">
        <v>8159</v>
      </c>
      <c r="B3377" s="11" t="s">
        <v>8160</v>
      </c>
      <c r="C3377" s="157">
        <v>8391.6151715684955</v>
      </c>
      <c r="F3377" s="11" t="s">
        <v>6069</v>
      </c>
      <c r="G3377" s="11" t="s">
        <v>6070</v>
      </c>
      <c r="H3377" s="157">
        <v>8070.8948581167951</v>
      </c>
    </row>
    <row r="3378" spans="1:8" x14ac:dyDescent="0.25">
      <c r="A3378" s="11" t="s">
        <v>12104</v>
      </c>
      <c r="B3378" s="11" t="s">
        <v>12105</v>
      </c>
      <c r="C3378" s="157">
        <v>14754.921970139369</v>
      </c>
      <c r="F3378" s="11" t="s">
        <v>6225</v>
      </c>
      <c r="G3378" s="11" t="s">
        <v>6226</v>
      </c>
      <c r="H3378" s="157">
        <v>16130.341670760328</v>
      </c>
    </row>
    <row r="3379" spans="1:8" x14ac:dyDescent="0.25">
      <c r="A3379" s="11" t="s">
        <v>11585</v>
      </c>
      <c r="B3379" s="11" t="s">
        <v>11586</v>
      </c>
      <c r="C3379" s="157">
        <v>10878.863423986029</v>
      </c>
      <c r="F3379" s="11" t="s">
        <v>5996</v>
      </c>
      <c r="G3379" s="11" t="s">
        <v>5997</v>
      </c>
      <c r="H3379" s="157">
        <v>12263.639866220699</v>
      </c>
    </row>
    <row r="3380" spans="1:8" x14ac:dyDescent="0.25">
      <c r="A3380" s="11" t="s">
        <v>5189</v>
      </c>
      <c r="B3380" s="11" t="s">
        <v>5190</v>
      </c>
      <c r="C3380" s="157">
        <v>14293.464517282004</v>
      </c>
      <c r="D3380" s="12"/>
      <c r="E3380" s="12"/>
      <c r="F3380" s="11" t="s">
        <v>6219</v>
      </c>
      <c r="G3380" s="11" t="s">
        <v>6220</v>
      </c>
      <c r="H3380" s="157">
        <v>12701.99903515354</v>
      </c>
    </row>
    <row r="3381" spans="1:8" x14ac:dyDescent="0.25">
      <c r="A3381" s="11" t="s">
        <v>13106</v>
      </c>
      <c r="B3381" s="11" t="s">
        <v>13107</v>
      </c>
      <c r="C3381" s="157">
        <v>17796.061036976298</v>
      </c>
      <c r="F3381" s="11" t="s">
        <v>6217</v>
      </c>
      <c r="G3381" s="11" t="s">
        <v>6218</v>
      </c>
      <c r="H3381" s="157">
        <v>9274.7793136050514</v>
      </c>
    </row>
    <row r="3382" spans="1:8" x14ac:dyDescent="0.25">
      <c r="A3382" s="11" t="s">
        <v>10850</v>
      </c>
      <c r="B3382" s="11" t="s">
        <v>10851</v>
      </c>
      <c r="C3382" s="157">
        <v>10648.983527415594</v>
      </c>
      <c r="F3382" s="11" t="s">
        <v>6215</v>
      </c>
      <c r="G3382" s="11" t="s">
        <v>6216</v>
      </c>
      <c r="H3382" s="157">
        <v>15050.475122767382</v>
      </c>
    </row>
    <row r="3383" spans="1:8" x14ac:dyDescent="0.25">
      <c r="A3383" s="11" t="s">
        <v>10259</v>
      </c>
      <c r="B3383" s="11" t="s">
        <v>10260</v>
      </c>
      <c r="C3383" s="157">
        <v>6058.179780651717</v>
      </c>
      <c r="F3383" s="11" t="s">
        <v>6093</v>
      </c>
      <c r="G3383" s="11" t="s">
        <v>6094</v>
      </c>
      <c r="H3383" s="157">
        <v>13231.824114216701</v>
      </c>
    </row>
    <row r="3384" spans="1:8" x14ac:dyDescent="0.25">
      <c r="A3384" s="11" t="s">
        <v>13620</v>
      </c>
      <c r="B3384" s="11" t="s">
        <v>13621</v>
      </c>
      <c r="C3384" s="157">
        <v>14007.057665085536</v>
      </c>
      <c r="F3384" s="11" t="s">
        <v>5913</v>
      </c>
      <c r="G3384" s="11" t="s">
        <v>5914</v>
      </c>
      <c r="H3384" s="157">
        <v>11334.705671623828</v>
      </c>
    </row>
    <row r="3385" spans="1:8" x14ac:dyDescent="0.25">
      <c r="A3385" s="11" t="s">
        <v>11587</v>
      </c>
      <c r="B3385" s="11" t="s">
        <v>11588</v>
      </c>
      <c r="C3385" s="157">
        <v>7242.0398123569648</v>
      </c>
      <c r="F3385" s="11" t="s">
        <v>6175</v>
      </c>
      <c r="G3385" s="11" t="s">
        <v>6176</v>
      </c>
      <c r="H3385" s="157">
        <v>9577.2667881523084</v>
      </c>
    </row>
    <row r="3386" spans="1:8" x14ac:dyDescent="0.25">
      <c r="A3386" s="11" t="s">
        <v>10852</v>
      </c>
      <c r="B3386" s="11" t="s">
        <v>10853</v>
      </c>
      <c r="C3386" s="157">
        <v>7488.4096020597244</v>
      </c>
      <c r="F3386" s="11" t="s">
        <v>6073</v>
      </c>
      <c r="G3386" s="11" t="s">
        <v>6074</v>
      </c>
      <c r="H3386" s="157">
        <v>13406.356625408765</v>
      </c>
    </row>
    <row r="3387" spans="1:8" x14ac:dyDescent="0.25">
      <c r="A3387" s="11" t="s">
        <v>5697</v>
      </c>
      <c r="B3387" s="11" t="s">
        <v>5698</v>
      </c>
      <c r="C3387" s="157">
        <v>78097.617184210976</v>
      </c>
      <c r="F3387" s="11" t="s">
        <v>5964</v>
      </c>
      <c r="G3387" s="11" t="s">
        <v>5965</v>
      </c>
      <c r="H3387" s="157">
        <v>11117.685968121934</v>
      </c>
    </row>
    <row r="3388" spans="1:8" x14ac:dyDescent="0.25">
      <c r="A3388" s="11" t="s">
        <v>8821</v>
      </c>
      <c r="B3388" s="11" t="s">
        <v>8822</v>
      </c>
      <c r="C3388" s="157">
        <v>10700.965879830781</v>
      </c>
      <c r="F3388" s="11" t="s">
        <v>5974</v>
      </c>
      <c r="G3388" s="11" t="s">
        <v>5975</v>
      </c>
      <c r="H3388" s="157">
        <v>13201.973386071972</v>
      </c>
    </row>
    <row r="3389" spans="1:8" x14ac:dyDescent="0.25">
      <c r="A3389" s="11" t="s">
        <v>4165</v>
      </c>
      <c r="B3389" s="11" t="s">
        <v>4166</v>
      </c>
      <c r="C3389" s="157">
        <v>6210.3938588615392</v>
      </c>
      <c r="D3389" s="12"/>
      <c r="E3389" s="12"/>
      <c r="F3389" s="11" t="s">
        <v>5925</v>
      </c>
      <c r="G3389" s="11" t="s">
        <v>5926</v>
      </c>
      <c r="H3389" s="157">
        <v>13827.226258923763</v>
      </c>
    </row>
    <row r="3390" spans="1:8" x14ac:dyDescent="0.25">
      <c r="A3390" s="11" t="s">
        <v>2967</v>
      </c>
      <c r="B3390" s="11" t="s">
        <v>2968</v>
      </c>
      <c r="C3390" s="157">
        <v>7237.4507478188043</v>
      </c>
      <c r="D3390" s="12"/>
      <c r="E3390" s="12"/>
      <c r="F3390" s="11" t="s">
        <v>5942</v>
      </c>
      <c r="G3390" s="11" t="s">
        <v>5943</v>
      </c>
      <c r="H3390" s="157">
        <v>12213.89951829782</v>
      </c>
    </row>
    <row r="3391" spans="1:8" x14ac:dyDescent="0.25">
      <c r="A3391" s="11" t="s">
        <v>6083</v>
      </c>
      <c r="B3391" s="11" t="s">
        <v>6084</v>
      </c>
      <c r="C3391" s="157">
        <v>217.17605215682715</v>
      </c>
      <c r="F3391" s="11" t="s">
        <v>5931</v>
      </c>
      <c r="G3391" s="11" t="s">
        <v>5932</v>
      </c>
      <c r="H3391" s="157">
        <v>14939.341057839063</v>
      </c>
    </row>
    <row r="3392" spans="1:8" x14ac:dyDescent="0.25">
      <c r="A3392" s="11" t="s">
        <v>5699</v>
      </c>
      <c r="B3392" s="11" t="s">
        <v>5700</v>
      </c>
      <c r="C3392" s="157">
        <v>7034.5894290536708</v>
      </c>
      <c r="F3392" s="11" t="s">
        <v>5907</v>
      </c>
      <c r="G3392" s="11" t="s">
        <v>5908</v>
      </c>
      <c r="H3392" s="157">
        <v>5563.020895091835</v>
      </c>
    </row>
    <row r="3393" spans="1:8" x14ac:dyDescent="0.25">
      <c r="A3393" s="11" t="s">
        <v>14002</v>
      </c>
      <c r="B3393" s="11" t="s">
        <v>14003</v>
      </c>
      <c r="C3393" s="157">
        <v>13768.201884743357</v>
      </c>
      <c r="F3393" s="11" t="s">
        <v>6047</v>
      </c>
      <c r="G3393" s="11" t="s">
        <v>6048</v>
      </c>
      <c r="H3393" s="157">
        <v>15751.353658614375</v>
      </c>
    </row>
    <row r="3394" spans="1:8" x14ac:dyDescent="0.25">
      <c r="A3394" s="11" t="s">
        <v>10261</v>
      </c>
      <c r="B3394" s="11" t="s">
        <v>10262</v>
      </c>
      <c r="C3394" s="157">
        <v>3007.5037495286479</v>
      </c>
      <c r="F3394" s="11" t="s">
        <v>6169</v>
      </c>
      <c r="G3394" s="11" t="s">
        <v>6170</v>
      </c>
      <c r="H3394" s="157">
        <v>4392.8162836130368</v>
      </c>
    </row>
    <row r="3395" spans="1:8" x14ac:dyDescent="0.25">
      <c r="A3395" s="11" t="s">
        <v>6085</v>
      </c>
      <c r="B3395" s="11" t="s">
        <v>6086</v>
      </c>
      <c r="C3395" s="157">
        <v>10259.326163825763</v>
      </c>
      <c r="F3395" s="11" t="s">
        <v>6173</v>
      </c>
      <c r="G3395" s="11" t="s">
        <v>6174</v>
      </c>
      <c r="H3395" s="157">
        <v>5053.4577574875793</v>
      </c>
    </row>
    <row r="3396" spans="1:8" x14ac:dyDescent="0.25">
      <c r="A3396" s="11" t="s">
        <v>9800</v>
      </c>
      <c r="B3396" s="11" t="s">
        <v>9801</v>
      </c>
      <c r="C3396" s="157">
        <v>7067.5677154463247</v>
      </c>
      <c r="F3396" s="11" t="s">
        <v>6211</v>
      </c>
      <c r="G3396" s="11" t="s">
        <v>6212</v>
      </c>
      <c r="H3396" s="157">
        <v>6575.8003188195262</v>
      </c>
    </row>
    <row r="3397" spans="1:8" x14ac:dyDescent="0.25">
      <c r="A3397" s="11" t="s">
        <v>8548</v>
      </c>
      <c r="B3397" s="11" t="s">
        <v>8549</v>
      </c>
      <c r="C3397" s="157">
        <v>21932.035563026875</v>
      </c>
      <c r="F3397" s="11" t="s">
        <v>5978</v>
      </c>
      <c r="G3397" s="11" t="s">
        <v>5979</v>
      </c>
      <c r="H3397" s="157">
        <v>6543.5659531606143</v>
      </c>
    </row>
    <row r="3398" spans="1:8" x14ac:dyDescent="0.25">
      <c r="A3398" s="11" t="s">
        <v>5701</v>
      </c>
      <c r="B3398" s="11" t="s">
        <v>5702</v>
      </c>
      <c r="C3398" s="157">
        <v>3397.0423547923365</v>
      </c>
      <c r="F3398" s="11" t="s">
        <v>6029</v>
      </c>
      <c r="G3398" s="11" t="s">
        <v>6030</v>
      </c>
      <c r="H3398" s="157">
        <v>19595.276925082457</v>
      </c>
    </row>
    <row r="3399" spans="1:8" x14ac:dyDescent="0.25">
      <c r="A3399" s="11" t="s">
        <v>13387</v>
      </c>
      <c r="B3399" s="11" t="s">
        <v>13388</v>
      </c>
      <c r="C3399" s="157">
        <v>7973.5860922500833</v>
      </c>
      <c r="F3399" s="11" t="s">
        <v>5946</v>
      </c>
      <c r="G3399" s="11" t="s">
        <v>5947</v>
      </c>
      <c r="H3399" s="157">
        <v>11457.982826704187</v>
      </c>
    </row>
    <row r="3400" spans="1:8" x14ac:dyDescent="0.25">
      <c r="A3400" s="11" t="s">
        <v>9312</v>
      </c>
      <c r="B3400" s="11" t="s">
        <v>9313</v>
      </c>
      <c r="C3400" s="157">
        <v>31021.811770912307</v>
      </c>
      <c r="F3400" s="11" t="s">
        <v>5895</v>
      </c>
      <c r="G3400" s="11" t="s">
        <v>5896</v>
      </c>
      <c r="H3400" s="157">
        <v>4649.5435452905258</v>
      </c>
    </row>
    <row r="3401" spans="1:8" x14ac:dyDescent="0.25">
      <c r="A3401" s="11" t="s">
        <v>3452</v>
      </c>
      <c r="B3401" s="11" t="s">
        <v>3453</v>
      </c>
      <c r="C3401" s="157">
        <v>3541.4936517128772</v>
      </c>
      <c r="D3401" s="12"/>
      <c r="E3401" s="12"/>
      <c r="F3401" s="11" t="s">
        <v>5903</v>
      </c>
      <c r="G3401" s="11" t="s">
        <v>5904</v>
      </c>
      <c r="H3401" s="157">
        <v>17744.581137007779</v>
      </c>
    </row>
    <row r="3402" spans="1:8" x14ac:dyDescent="0.25">
      <c r="A3402" s="11" t="s">
        <v>12818</v>
      </c>
      <c r="B3402" s="11" t="s">
        <v>12819</v>
      </c>
      <c r="C3402" s="157">
        <v>8776.789179895035</v>
      </c>
      <c r="F3402" s="11" t="s">
        <v>5970</v>
      </c>
      <c r="G3402" s="11" t="s">
        <v>5971</v>
      </c>
      <c r="H3402" s="157">
        <v>3046.8849094732991</v>
      </c>
    </row>
    <row r="3403" spans="1:8" x14ac:dyDescent="0.25">
      <c r="A3403" s="11" t="s">
        <v>8823</v>
      </c>
      <c r="B3403" s="11" t="s">
        <v>8824</v>
      </c>
      <c r="C3403" s="157">
        <v>6199.4239021261483</v>
      </c>
      <c r="F3403" s="11" t="s">
        <v>6051</v>
      </c>
      <c r="G3403" s="11" t="s">
        <v>6052</v>
      </c>
      <c r="H3403" s="157">
        <v>14046.289005651655</v>
      </c>
    </row>
    <row r="3404" spans="1:8" x14ac:dyDescent="0.25">
      <c r="A3404" s="11" t="s">
        <v>2969</v>
      </c>
      <c r="B3404" s="11" t="s">
        <v>2970</v>
      </c>
      <c r="C3404" s="157">
        <v>20755.939756428106</v>
      </c>
      <c r="D3404" s="12"/>
      <c r="E3404" s="12"/>
      <c r="F3404" s="11" t="s">
        <v>5938</v>
      </c>
      <c r="G3404" s="11" t="s">
        <v>2908</v>
      </c>
      <c r="H3404" s="157">
        <v>8991.6282588418107</v>
      </c>
    </row>
    <row r="3405" spans="1:8" x14ac:dyDescent="0.25">
      <c r="A3405" s="11" t="s">
        <v>12653</v>
      </c>
      <c r="B3405" s="11" t="s">
        <v>12654</v>
      </c>
      <c r="C3405" s="157">
        <v>5429.6920487521875</v>
      </c>
      <c r="F3405" s="11" t="s">
        <v>6016</v>
      </c>
      <c r="G3405" s="11" t="s">
        <v>6017</v>
      </c>
      <c r="H3405" s="157">
        <v>4898.9016874888603</v>
      </c>
    </row>
    <row r="3406" spans="1:8" x14ac:dyDescent="0.25">
      <c r="A3406" s="11" t="s">
        <v>3454</v>
      </c>
      <c r="B3406" s="11" t="s">
        <v>3455</v>
      </c>
      <c r="C3406" s="157">
        <v>14125.538774288041</v>
      </c>
      <c r="D3406" s="12"/>
      <c r="E3406" s="12"/>
      <c r="F3406" s="11" t="s">
        <v>6165</v>
      </c>
      <c r="G3406" s="11" t="s">
        <v>6166</v>
      </c>
      <c r="H3406" s="157">
        <v>9668.6011276257104</v>
      </c>
    </row>
    <row r="3407" spans="1:8" x14ac:dyDescent="0.25">
      <c r="A3407" s="11" t="s">
        <v>3901</v>
      </c>
      <c r="B3407" s="11" t="s">
        <v>3902</v>
      </c>
      <c r="C3407" s="157">
        <v>13617.961882509544</v>
      </c>
      <c r="D3407" s="12"/>
      <c r="E3407" s="12"/>
      <c r="F3407" s="11" t="s">
        <v>5921</v>
      </c>
      <c r="G3407" s="11" t="s">
        <v>5922</v>
      </c>
      <c r="H3407" s="157">
        <v>6124.4154940554099</v>
      </c>
    </row>
    <row r="3408" spans="1:8" x14ac:dyDescent="0.25">
      <c r="A3408" s="11" t="s">
        <v>6087</v>
      </c>
      <c r="B3408" s="11" t="s">
        <v>6088</v>
      </c>
      <c r="C3408" s="157">
        <v>8305.0568214121977</v>
      </c>
      <c r="F3408" s="11" t="s">
        <v>6071</v>
      </c>
      <c r="G3408" s="11" t="s">
        <v>6072</v>
      </c>
      <c r="H3408" s="157">
        <v>4208.2907700156456</v>
      </c>
    </row>
    <row r="3409" spans="1:8" x14ac:dyDescent="0.25">
      <c r="A3409" s="11" t="s">
        <v>14721</v>
      </c>
      <c r="B3409" s="11" t="s">
        <v>14722</v>
      </c>
      <c r="C3409" s="157">
        <v>4292.6925053494888</v>
      </c>
      <c r="F3409" s="11" t="s">
        <v>6191</v>
      </c>
      <c r="G3409" s="11" t="s">
        <v>6192</v>
      </c>
      <c r="H3409" s="157">
        <v>4237.6054826007585</v>
      </c>
    </row>
    <row r="3410" spans="1:8" x14ac:dyDescent="0.25">
      <c r="A3410" s="11" t="s">
        <v>5191</v>
      </c>
      <c r="B3410" s="11" t="s">
        <v>5192</v>
      </c>
      <c r="C3410" s="157">
        <v>18226.98330412454</v>
      </c>
      <c r="D3410" s="12"/>
      <c r="E3410" s="12"/>
      <c r="F3410" s="11" t="s">
        <v>6095</v>
      </c>
      <c r="G3410" s="11" t="s">
        <v>6096</v>
      </c>
      <c r="H3410" s="157">
        <v>10051.570880740937</v>
      </c>
    </row>
    <row r="3411" spans="1:8" x14ac:dyDescent="0.25">
      <c r="A3411" s="11" t="s">
        <v>5193</v>
      </c>
      <c r="B3411" s="11" t="s">
        <v>5194</v>
      </c>
      <c r="C3411" s="157">
        <v>6764.8885819829529</v>
      </c>
      <c r="D3411" s="12"/>
      <c r="E3411" s="12"/>
      <c r="F3411" s="11" t="s">
        <v>5955</v>
      </c>
      <c r="G3411" s="11" t="s">
        <v>5956</v>
      </c>
      <c r="H3411" s="157">
        <v>2538.786083870627</v>
      </c>
    </row>
    <row r="3412" spans="1:8" x14ac:dyDescent="0.25">
      <c r="A3412" s="11" t="s">
        <v>8825</v>
      </c>
      <c r="B3412" s="11" t="s">
        <v>8826</v>
      </c>
      <c r="C3412" s="157">
        <v>8961.1641176278554</v>
      </c>
      <c r="F3412" s="11" t="s">
        <v>5994</v>
      </c>
      <c r="G3412" s="11" t="s">
        <v>5995</v>
      </c>
      <c r="H3412" s="157">
        <v>10493.022141009387</v>
      </c>
    </row>
    <row r="3413" spans="1:8" x14ac:dyDescent="0.25">
      <c r="A3413" s="11" t="s">
        <v>9314</v>
      </c>
      <c r="B3413" s="11" t="s">
        <v>8826</v>
      </c>
      <c r="C3413" s="157">
        <v>14731.879236711042</v>
      </c>
      <c r="F3413" s="11" t="s">
        <v>6129</v>
      </c>
      <c r="G3413" s="11" t="s">
        <v>6130</v>
      </c>
      <c r="H3413" s="157">
        <v>5386.0975812684001</v>
      </c>
    </row>
    <row r="3414" spans="1:8" x14ac:dyDescent="0.25">
      <c r="A3414" s="11" t="s">
        <v>5195</v>
      </c>
      <c r="B3414" s="11" t="s">
        <v>5196</v>
      </c>
      <c r="C3414" s="157">
        <v>9696.313379468671</v>
      </c>
      <c r="D3414" s="12"/>
      <c r="E3414" s="12"/>
      <c r="F3414" s="11" t="s">
        <v>6131</v>
      </c>
      <c r="G3414" s="11" t="s">
        <v>6132</v>
      </c>
      <c r="H3414" s="157">
        <v>14547.428454630977</v>
      </c>
    </row>
    <row r="3415" spans="1:8" x14ac:dyDescent="0.25">
      <c r="A3415" s="11" t="s">
        <v>5197</v>
      </c>
      <c r="B3415" s="11" t="s">
        <v>5198</v>
      </c>
      <c r="C3415" s="157">
        <v>6090.4909778810725</v>
      </c>
      <c r="D3415" s="12"/>
      <c r="E3415" s="12"/>
      <c r="F3415" s="11" t="s">
        <v>6159</v>
      </c>
      <c r="G3415" s="11" t="s">
        <v>6160</v>
      </c>
      <c r="H3415" s="157">
        <v>7163.9181441600067</v>
      </c>
    </row>
    <row r="3416" spans="1:8" x14ac:dyDescent="0.25">
      <c r="A3416" s="11" t="s">
        <v>8161</v>
      </c>
      <c r="B3416" s="11" t="s">
        <v>8162</v>
      </c>
      <c r="C3416" s="157">
        <v>2791.4944017676435</v>
      </c>
      <c r="F3416" s="11" t="s">
        <v>6004</v>
      </c>
      <c r="G3416" s="11" t="s">
        <v>6005</v>
      </c>
      <c r="H3416" s="157">
        <v>7823.5896739304662</v>
      </c>
    </row>
    <row r="3417" spans="1:8" x14ac:dyDescent="0.25">
      <c r="A3417" s="11" t="s">
        <v>10854</v>
      </c>
      <c r="B3417" s="11" t="s">
        <v>10855</v>
      </c>
      <c r="C3417" s="157">
        <v>8179.8410120219896</v>
      </c>
      <c r="F3417" s="11" t="s">
        <v>6014</v>
      </c>
      <c r="G3417" s="11" t="s">
        <v>6015</v>
      </c>
      <c r="H3417" s="157">
        <v>6885.0223524159019</v>
      </c>
    </row>
    <row r="3418" spans="1:8" x14ac:dyDescent="0.25">
      <c r="A3418" s="11" t="s">
        <v>14723</v>
      </c>
      <c r="B3418" s="11" t="s">
        <v>14724</v>
      </c>
      <c r="C3418" s="157">
        <v>6905.787800046317</v>
      </c>
      <c r="F3418" s="11" t="s">
        <v>5944</v>
      </c>
      <c r="G3418" s="11" t="s">
        <v>5945</v>
      </c>
      <c r="H3418" s="157">
        <v>12724.113391004994</v>
      </c>
    </row>
    <row r="3419" spans="1:8" x14ac:dyDescent="0.25">
      <c r="A3419" s="11" t="s">
        <v>12106</v>
      </c>
      <c r="B3419" s="11" t="s">
        <v>12107</v>
      </c>
      <c r="C3419" s="157">
        <v>11519.915727629261</v>
      </c>
      <c r="F3419" s="11" t="s">
        <v>6119</v>
      </c>
      <c r="G3419" s="11" t="s">
        <v>6120</v>
      </c>
      <c r="H3419" s="157">
        <v>5348.9845146286098</v>
      </c>
    </row>
    <row r="3420" spans="1:8" x14ac:dyDescent="0.25">
      <c r="A3420" s="11" t="s">
        <v>10263</v>
      </c>
      <c r="B3420" s="11" t="s">
        <v>10264</v>
      </c>
      <c r="C3420" s="157">
        <v>9314.371645979787</v>
      </c>
      <c r="F3420" s="11" t="s">
        <v>5905</v>
      </c>
      <c r="G3420" s="11" t="s">
        <v>5906</v>
      </c>
      <c r="H3420" s="157">
        <v>14910.872740740373</v>
      </c>
    </row>
    <row r="3421" spans="1:8" x14ac:dyDescent="0.25">
      <c r="A3421" s="11" t="s">
        <v>14307</v>
      </c>
      <c r="B3421" s="11" t="s">
        <v>14308</v>
      </c>
      <c r="C3421" s="157">
        <v>11711.061153584436</v>
      </c>
      <c r="F3421" s="11" t="s">
        <v>6201</v>
      </c>
      <c r="G3421" s="11" t="s">
        <v>6202</v>
      </c>
      <c r="H3421" s="157">
        <v>4697.1301871844616</v>
      </c>
    </row>
    <row r="3422" spans="1:8" x14ac:dyDescent="0.25">
      <c r="A3422" s="11" t="s">
        <v>12108</v>
      </c>
      <c r="B3422" s="11" t="s">
        <v>12109</v>
      </c>
      <c r="C3422" s="157">
        <v>16983.822731508186</v>
      </c>
      <c r="F3422" s="11" t="s">
        <v>6057</v>
      </c>
      <c r="G3422" s="11" t="s">
        <v>6058</v>
      </c>
      <c r="H3422" s="157">
        <v>4489.1175114798452</v>
      </c>
    </row>
    <row r="3423" spans="1:8" x14ac:dyDescent="0.25">
      <c r="A3423" s="11" t="s">
        <v>4587</v>
      </c>
      <c r="B3423" s="11" t="s">
        <v>4588</v>
      </c>
      <c r="C3423" s="157">
        <v>21281.631778252238</v>
      </c>
      <c r="D3423" s="12"/>
      <c r="E3423" s="12"/>
      <c r="F3423" s="11" t="s">
        <v>6185</v>
      </c>
      <c r="G3423" s="11" t="s">
        <v>6186</v>
      </c>
      <c r="H3423" s="157">
        <v>10699.152816870564</v>
      </c>
    </row>
    <row r="3424" spans="1:8" x14ac:dyDescent="0.25">
      <c r="A3424" s="11" t="s">
        <v>13845</v>
      </c>
      <c r="B3424" s="11" t="s">
        <v>13846</v>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3425" s="11" t="s">
        <v>6062</v>
      </c>
      <c r="H3425" s="157">
        <v>11096.803834560907</v>
      </c>
    </row>
    <row r="3426" spans="1:8" x14ac:dyDescent="0.25">
      <c r="A3426" s="11" t="s">
        <v>11589</v>
      </c>
      <c r="B3426" s="11" t="s">
        <v>11590</v>
      </c>
      <c r="C3426" s="157">
        <v>14653.372370443352</v>
      </c>
      <c r="F3426" s="11" t="s">
        <v>6035</v>
      </c>
      <c r="G3426" s="11" t="s">
        <v>6036</v>
      </c>
      <c r="H3426" s="157">
        <v>7791.4887071901503</v>
      </c>
    </row>
    <row r="3427" spans="1:8" x14ac:dyDescent="0.25">
      <c r="A3427" s="11" t="s">
        <v>7250</v>
      </c>
      <c r="B3427" s="11" t="s">
        <v>7251</v>
      </c>
      <c r="C3427" s="157">
        <v>5474.529986112746</v>
      </c>
      <c r="F3427" s="11" t="s">
        <v>6067</v>
      </c>
      <c r="G3427" s="11" t="s">
        <v>6068</v>
      </c>
      <c r="H3427" s="157">
        <v>6612.1784364028199</v>
      </c>
    </row>
    <row r="3428" spans="1:8" x14ac:dyDescent="0.25">
      <c r="A3428" s="11" t="s">
        <v>5703</v>
      </c>
      <c r="B3428" s="11" t="s">
        <v>5704</v>
      </c>
      <c r="C3428" s="157">
        <v>16798.2464284858</v>
      </c>
      <c r="F3428" s="11" t="s">
        <v>5901</v>
      </c>
      <c r="G3428" s="11" t="s">
        <v>5902</v>
      </c>
      <c r="H3428" s="157">
        <v>1254.1367350191774</v>
      </c>
    </row>
    <row r="3429" spans="1:8" x14ac:dyDescent="0.25">
      <c r="A3429" s="11" t="s">
        <v>14309</v>
      </c>
      <c r="B3429" s="11" t="s">
        <v>14310</v>
      </c>
      <c r="C3429" s="157">
        <v>14253.81059132832</v>
      </c>
      <c r="F3429" s="11" t="s">
        <v>5958</v>
      </c>
      <c r="G3429" s="11" t="s">
        <v>5959</v>
      </c>
      <c r="H3429" s="157">
        <v>9761.2311029612501</v>
      </c>
    </row>
    <row r="3430" spans="1:8" x14ac:dyDescent="0.25">
      <c r="A3430" s="11" t="s">
        <v>6431</v>
      </c>
      <c r="B3430" s="11" t="s">
        <v>6432</v>
      </c>
      <c r="C3430" s="157">
        <v>12138.557462861732</v>
      </c>
      <c r="F3430" s="11" t="s">
        <v>6207</v>
      </c>
      <c r="G3430" s="11" t="s">
        <v>6208</v>
      </c>
      <c r="H3430" s="157">
        <v>18322.130758738935</v>
      </c>
    </row>
    <row r="3431" spans="1:8" x14ac:dyDescent="0.25">
      <c r="A3431" s="11" t="s">
        <v>13108</v>
      </c>
      <c r="B3431" s="11" t="s">
        <v>13109</v>
      </c>
      <c r="C3431" s="157">
        <v>32367.00102682658</v>
      </c>
      <c r="F3431" s="11" t="s">
        <v>5893</v>
      </c>
      <c r="G3431" s="11" t="s">
        <v>5894</v>
      </c>
      <c r="H3431" s="157">
        <v>4625.4328420578258</v>
      </c>
    </row>
    <row r="3432" spans="1:8" x14ac:dyDescent="0.25">
      <c r="A3432" s="11" t="s">
        <v>11591</v>
      </c>
      <c r="B3432" s="11" t="s">
        <v>11592</v>
      </c>
      <c r="C3432" s="157">
        <v>9637.4173381274268</v>
      </c>
      <c r="F3432" s="11" t="s">
        <v>6157</v>
      </c>
      <c r="G3432" s="11" t="s">
        <v>6158</v>
      </c>
      <c r="H3432" s="157">
        <v>10243.812195135677</v>
      </c>
    </row>
    <row r="3433" spans="1:8" x14ac:dyDescent="0.25">
      <c r="A3433" s="11" t="s">
        <v>11593</v>
      </c>
      <c r="B3433" s="11" t="s">
        <v>11594</v>
      </c>
      <c r="C3433" s="157">
        <v>6361.5617675336243</v>
      </c>
      <c r="F3433" s="11" t="s">
        <v>5911</v>
      </c>
      <c r="G3433" s="11" t="s">
        <v>5912</v>
      </c>
      <c r="H3433" s="157">
        <v>5146.1080784294618</v>
      </c>
    </row>
    <row r="3434" spans="1:8" x14ac:dyDescent="0.25">
      <c r="A3434" s="11" t="s">
        <v>7642</v>
      </c>
      <c r="B3434" s="11" t="s">
        <v>7643</v>
      </c>
      <c r="C3434" s="157">
        <v>11663.713676512669</v>
      </c>
      <c r="F3434" s="11" t="s">
        <v>6187</v>
      </c>
      <c r="G3434" s="11" t="s">
        <v>6188</v>
      </c>
      <c r="H3434" s="157">
        <v>1710.7605206722733</v>
      </c>
    </row>
    <row r="3435" spans="1:8" x14ac:dyDescent="0.25">
      <c r="A3435" s="11" t="s">
        <v>9802</v>
      </c>
      <c r="B3435" s="11" t="s">
        <v>9803</v>
      </c>
      <c r="C3435" s="157">
        <v>10394.65842405386</v>
      </c>
      <c r="F3435" s="11" t="s">
        <v>6189</v>
      </c>
      <c r="G3435" s="11" t="s">
        <v>6190</v>
      </c>
      <c r="H3435" s="157">
        <v>9185.5954753575152</v>
      </c>
    </row>
    <row r="3436" spans="1:8" x14ac:dyDescent="0.25">
      <c r="A3436" s="11" t="s">
        <v>5199</v>
      </c>
      <c r="B3436" s="11" t="s">
        <v>5200</v>
      </c>
      <c r="C3436" s="157">
        <v>7508.2307395954504</v>
      </c>
      <c r="D3436" s="12"/>
      <c r="E3436" s="12"/>
      <c r="F3436" s="11" t="s">
        <v>6193</v>
      </c>
      <c r="G3436" s="11" t="s">
        <v>6194</v>
      </c>
      <c r="H3436" s="157">
        <v>10347.199045858753</v>
      </c>
    </row>
    <row r="3437" spans="1:8" x14ac:dyDescent="0.25">
      <c r="A3437" s="11" t="s">
        <v>12436</v>
      </c>
      <c r="B3437" s="11" t="s">
        <v>12437</v>
      </c>
      <c r="C3437" s="157">
        <v>11430.629682556155</v>
      </c>
      <c r="F3437" s="11" t="s">
        <v>5984</v>
      </c>
      <c r="G3437" s="11" t="s">
        <v>5985</v>
      </c>
      <c r="H3437" s="157">
        <v>4220.3115989307953</v>
      </c>
    </row>
    <row r="3438" spans="1:8" x14ac:dyDescent="0.25">
      <c r="A3438" s="11" t="s">
        <v>6756</v>
      </c>
      <c r="B3438" s="11" t="s">
        <v>6757</v>
      </c>
      <c r="C3438" s="157">
        <v>10590.296415332708</v>
      </c>
      <c r="F3438" s="11" t="s">
        <v>6010</v>
      </c>
      <c r="G3438" s="11" t="s">
        <v>6011</v>
      </c>
      <c r="H3438" s="157">
        <v>10501.133364134701</v>
      </c>
    </row>
    <row r="3439" spans="1:8" x14ac:dyDescent="0.25">
      <c r="A3439" s="11" t="s">
        <v>10856</v>
      </c>
      <c r="B3439" s="11" t="s">
        <v>6757</v>
      </c>
      <c r="C3439" s="157">
        <v>8748.2320076558262</v>
      </c>
      <c r="F3439" s="11" t="s">
        <v>6083</v>
      </c>
      <c r="G3439" s="11" t="s">
        <v>6084</v>
      </c>
      <c r="H3439" s="157">
        <v>217.17605215682715</v>
      </c>
    </row>
    <row r="3440" spans="1:8" x14ac:dyDescent="0.25">
      <c r="A3440" s="11" t="s">
        <v>13110</v>
      </c>
      <c r="B3440" s="11" t="s">
        <v>13111</v>
      </c>
      <c r="C3440" s="157">
        <v>20276.524132765877</v>
      </c>
      <c r="F3440" s="11" t="s">
        <v>5953</v>
      </c>
      <c r="G3440" s="11" t="s">
        <v>5954</v>
      </c>
      <c r="H3440" s="157">
        <v>9869.7456159226604</v>
      </c>
    </row>
    <row r="3441" spans="1:8" x14ac:dyDescent="0.25">
      <c r="A3441" s="11" t="s">
        <v>8550</v>
      </c>
      <c r="B3441" s="11" t="s">
        <v>8551</v>
      </c>
      <c r="C3441" s="157">
        <v>6738.1599901794561</v>
      </c>
      <c r="F3441" s="11" t="s">
        <v>14448</v>
      </c>
      <c r="G3441" s="11" t="s">
        <v>14449</v>
      </c>
      <c r="H3441" s="157">
        <v>9903.6097174975384</v>
      </c>
    </row>
    <row r="3442" spans="1:8" x14ac:dyDescent="0.25">
      <c r="A3442" s="11" t="s">
        <v>10265</v>
      </c>
      <c r="B3442" s="11" t="s">
        <v>8551</v>
      </c>
      <c r="C3442" s="157">
        <v>17380.518977246928</v>
      </c>
      <c r="F3442" s="11" t="s">
        <v>14480</v>
      </c>
      <c r="G3442" s="11" t="s">
        <v>14481</v>
      </c>
      <c r="H3442" s="157">
        <v>38791.638716983332</v>
      </c>
    </row>
    <row r="3443" spans="1:8" x14ac:dyDescent="0.25">
      <c r="A3443" s="11" t="s">
        <v>10857</v>
      </c>
      <c r="B3443" s="11" t="s">
        <v>10858</v>
      </c>
      <c r="C3443" s="157">
        <v>6879.4030018812182</v>
      </c>
      <c r="F3443" s="11" t="s">
        <v>14462</v>
      </c>
      <c r="G3443" s="11" t="s">
        <v>14463</v>
      </c>
      <c r="H3443" s="157">
        <v>12697.203130838185</v>
      </c>
    </row>
    <row r="3444" spans="1:8" x14ac:dyDescent="0.25">
      <c r="A3444" s="11" t="s">
        <v>13622</v>
      </c>
      <c r="B3444" s="11" t="s">
        <v>13623</v>
      </c>
      <c r="C3444" s="157">
        <v>7525.4308034085007</v>
      </c>
      <c r="F3444" s="11" t="s">
        <v>14477</v>
      </c>
      <c r="G3444" s="11" t="s">
        <v>14478</v>
      </c>
      <c r="H3444" s="157">
        <v>11756.427535128001</v>
      </c>
    </row>
    <row r="3445" spans="1:8" x14ac:dyDescent="0.25">
      <c r="A3445" s="11" t="s">
        <v>13847</v>
      </c>
      <c r="B3445" s="11" t="s">
        <v>13848</v>
      </c>
      <c r="C3445" s="157">
        <v>13552.719597923902</v>
      </c>
      <c r="F3445" s="11" t="s">
        <v>14518</v>
      </c>
      <c r="G3445" s="11" t="s">
        <v>14519</v>
      </c>
      <c r="H3445" s="157">
        <v>8894.0388924961699</v>
      </c>
    </row>
    <row r="3446" spans="1:8" x14ac:dyDescent="0.25">
      <c r="A3446" s="11" t="s">
        <v>13624</v>
      </c>
      <c r="B3446" s="11" t="s">
        <v>13625</v>
      </c>
      <c r="C3446" s="157">
        <v>7371.7380826936487</v>
      </c>
      <c r="F3446" s="11" t="s">
        <v>14468</v>
      </c>
      <c r="G3446" s="11" t="s">
        <v>14469</v>
      </c>
      <c r="H3446" s="157">
        <v>57141.732954803978</v>
      </c>
    </row>
    <row r="3447" spans="1:8" x14ac:dyDescent="0.25">
      <c r="A3447" s="11" t="s">
        <v>9315</v>
      </c>
      <c r="B3447" s="11" t="s">
        <v>9316</v>
      </c>
      <c r="C3447" s="157">
        <v>5020.4349240300135</v>
      </c>
      <c r="F3447" s="11" t="s">
        <v>14411</v>
      </c>
      <c r="G3447" s="11" t="s">
        <v>14412</v>
      </c>
      <c r="H3447" s="157">
        <v>11558.92018656308</v>
      </c>
    </row>
    <row r="3448" spans="1:8" x14ac:dyDescent="0.25">
      <c r="A3448" s="11" t="s">
        <v>5705</v>
      </c>
      <c r="B3448" s="11" t="s">
        <v>5706</v>
      </c>
      <c r="C3448" s="157">
        <v>14227.977405950549</v>
      </c>
      <c r="F3448" s="11" t="s">
        <v>14522</v>
      </c>
      <c r="G3448" s="11" t="s">
        <v>9576</v>
      </c>
      <c r="H3448" s="157">
        <v>23615.425378057917</v>
      </c>
    </row>
    <row r="3449" spans="1:8" x14ac:dyDescent="0.25">
      <c r="A3449" s="11" t="s">
        <v>7434</v>
      </c>
      <c r="B3449" s="11" t="s">
        <v>7435</v>
      </c>
      <c r="C3449" s="157">
        <v>14111.289239215439</v>
      </c>
      <c r="F3449" s="11" t="s">
        <v>14460</v>
      </c>
      <c r="G3449" s="11" t="s">
        <v>14461</v>
      </c>
      <c r="H3449" s="157">
        <v>8471.2728455897941</v>
      </c>
    </row>
    <row r="3450" spans="1:8" x14ac:dyDescent="0.25">
      <c r="A3450" s="11" t="s">
        <v>9317</v>
      </c>
      <c r="B3450" s="11" t="s">
        <v>9318</v>
      </c>
      <c r="C3450" s="157">
        <v>8418.9078983941272</v>
      </c>
      <c r="F3450" s="11" t="s">
        <v>14529</v>
      </c>
      <c r="G3450" s="11" t="s">
        <v>14530</v>
      </c>
      <c r="H3450" s="157">
        <v>4760.9275984645092</v>
      </c>
    </row>
    <row r="3451" spans="1:8" x14ac:dyDescent="0.25">
      <c r="A3451" s="11" t="s">
        <v>6758</v>
      </c>
      <c r="B3451" s="11" t="s">
        <v>6759</v>
      </c>
      <c r="C3451" s="157">
        <v>8370.9802846977109</v>
      </c>
      <c r="F3451" s="11" t="s">
        <v>14405</v>
      </c>
      <c r="G3451" s="11" t="s">
        <v>14406</v>
      </c>
      <c r="H3451" s="157">
        <v>11138.566190734129</v>
      </c>
    </row>
    <row r="3452" spans="1:8" x14ac:dyDescent="0.25">
      <c r="A3452" s="11" t="s">
        <v>6089</v>
      </c>
      <c r="B3452" s="11" t="s">
        <v>6090</v>
      </c>
      <c r="C3452" s="157">
        <v>4001.4101736619073</v>
      </c>
      <c r="F3452" s="11" t="s">
        <v>14490</v>
      </c>
      <c r="G3452" s="11" t="s">
        <v>14491</v>
      </c>
      <c r="H3452" s="157">
        <v>23649.965639765025</v>
      </c>
    </row>
    <row r="3453" spans="1:8" x14ac:dyDescent="0.25">
      <c r="A3453" s="11" t="s">
        <v>6433</v>
      </c>
      <c r="B3453" s="11" t="s">
        <v>6434</v>
      </c>
      <c r="C3453" s="157">
        <v>9827.8408222729886</v>
      </c>
      <c r="F3453" s="11" t="s">
        <v>14407</v>
      </c>
      <c r="G3453" s="11" t="s">
        <v>14408</v>
      </c>
      <c r="H3453" s="157">
        <v>3835.3938574785479</v>
      </c>
    </row>
    <row r="3454" spans="1:8" x14ac:dyDescent="0.25">
      <c r="A3454" s="11" t="s">
        <v>14311</v>
      </c>
      <c r="B3454" s="11" t="s">
        <v>14312</v>
      </c>
      <c r="C3454" s="157">
        <v>9906.7592894834324</v>
      </c>
      <c r="F3454" s="11" t="s">
        <v>14466</v>
      </c>
      <c r="G3454" s="11" t="s">
        <v>14467</v>
      </c>
      <c r="H3454" s="157">
        <v>27685.612082065054</v>
      </c>
    </row>
    <row r="3455" spans="1:8" x14ac:dyDescent="0.25">
      <c r="A3455" s="11" t="s">
        <v>8552</v>
      </c>
      <c r="B3455" s="11" t="s">
        <v>8553</v>
      </c>
      <c r="C3455" s="157">
        <v>3568.6873774542983</v>
      </c>
      <c r="F3455" s="11" t="s">
        <v>14520</v>
      </c>
      <c r="G3455" s="11" t="s">
        <v>14521</v>
      </c>
      <c r="H3455" s="157">
        <v>6398.5785602692786</v>
      </c>
    </row>
    <row r="3456" spans="1:8" x14ac:dyDescent="0.25">
      <c r="A3456" s="11" t="s">
        <v>8554</v>
      </c>
      <c r="B3456" s="11" t="s">
        <v>8555</v>
      </c>
      <c r="C3456" s="157">
        <v>4302.8959086191135</v>
      </c>
      <c r="F3456" s="11" t="s">
        <v>14513</v>
      </c>
      <c r="G3456" s="11" t="s">
        <v>14514</v>
      </c>
      <c r="H3456" s="157">
        <v>6145.745715776965</v>
      </c>
    </row>
    <row r="3457" spans="1:8" x14ac:dyDescent="0.25">
      <c r="A3457" s="11" t="s">
        <v>8556</v>
      </c>
      <c r="B3457" s="11" t="s">
        <v>8557</v>
      </c>
      <c r="C3457" s="157">
        <v>3257.1905755720722</v>
      </c>
      <c r="F3457" s="11" t="s">
        <v>14523</v>
      </c>
      <c r="G3457" s="11" t="s">
        <v>14524</v>
      </c>
      <c r="H3457" s="157">
        <v>28696.532500213551</v>
      </c>
    </row>
    <row r="3458" spans="1:8" x14ac:dyDescent="0.25">
      <c r="A3458" s="11" t="s">
        <v>9319</v>
      </c>
      <c r="B3458" s="11" t="s">
        <v>9320</v>
      </c>
      <c r="C3458" s="157">
        <v>18021.202753353966</v>
      </c>
      <c r="F3458" s="11" t="s">
        <v>14434</v>
      </c>
      <c r="G3458" s="11" t="s">
        <v>14435</v>
      </c>
      <c r="H3458" s="157">
        <v>16909.96059420587</v>
      </c>
    </row>
    <row r="3459" spans="1:8" x14ac:dyDescent="0.25">
      <c r="A3459" s="11" t="s">
        <v>6760</v>
      </c>
      <c r="B3459" s="11" t="s">
        <v>6761</v>
      </c>
      <c r="C3459" s="157">
        <v>9831.8484474205761</v>
      </c>
      <c r="F3459" s="11" t="s">
        <v>14482</v>
      </c>
      <c r="G3459" s="11" t="s">
        <v>14483</v>
      </c>
      <c r="H3459" s="157">
        <v>6090.9520998069229</v>
      </c>
    </row>
    <row r="3460" spans="1:8" x14ac:dyDescent="0.25">
      <c r="A3460" s="11" t="s">
        <v>3702</v>
      </c>
      <c r="B3460" s="11" t="s">
        <v>3703</v>
      </c>
      <c r="C3460" s="157">
        <v>10561.508028814626</v>
      </c>
      <c r="D3460" s="12"/>
      <c r="E3460" s="12"/>
      <c r="F3460" s="11" t="s">
        <v>14511</v>
      </c>
      <c r="G3460" s="11" t="s">
        <v>14512</v>
      </c>
      <c r="H3460" s="157">
        <v>7479.5437391583446</v>
      </c>
    </row>
    <row r="3461" spans="1:8" x14ac:dyDescent="0.25">
      <c r="A3461" s="11" t="s">
        <v>9804</v>
      </c>
      <c r="B3461" s="11" t="s">
        <v>9805</v>
      </c>
      <c r="C3461" s="157">
        <v>11291.131650820946</v>
      </c>
      <c r="F3461" s="11" t="s">
        <v>14479</v>
      </c>
      <c r="G3461" s="11" t="s">
        <v>9448</v>
      </c>
      <c r="H3461" s="157">
        <v>23992.949609113719</v>
      </c>
    </row>
    <row r="3462" spans="1:8" x14ac:dyDescent="0.25">
      <c r="A3462" s="11" t="s">
        <v>12110</v>
      </c>
      <c r="B3462" s="11" t="s">
        <v>9805</v>
      </c>
      <c r="C3462" s="157">
        <v>13998.105890810466</v>
      </c>
      <c r="F3462" s="11" t="s">
        <v>14507</v>
      </c>
      <c r="G3462" s="11" t="s">
        <v>14508</v>
      </c>
      <c r="H3462" s="157">
        <v>17273.042714852065</v>
      </c>
    </row>
    <row r="3463" spans="1:8" x14ac:dyDescent="0.25">
      <c r="A3463" s="11" t="s">
        <v>10859</v>
      </c>
      <c r="B3463" s="11" t="s">
        <v>10860</v>
      </c>
      <c r="C3463" s="157">
        <v>10490.531380250521</v>
      </c>
      <c r="F3463" s="11" t="s">
        <v>14444</v>
      </c>
      <c r="G3463" s="11" t="s">
        <v>14445</v>
      </c>
      <c r="H3463" s="157">
        <v>5038.405361545977</v>
      </c>
    </row>
    <row r="3464" spans="1:8" x14ac:dyDescent="0.25">
      <c r="A3464" s="11" t="s">
        <v>8163</v>
      </c>
      <c r="B3464" s="11" t="s">
        <v>8164</v>
      </c>
      <c r="C3464" s="157">
        <v>37.109665253917562</v>
      </c>
      <c r="F3464" s="11" t="s">
        <v>14509</v>
      </c>
      <c r="G3464" s="11" t="s">
        <v>14510</v>
      </c>
      <c r="H3464" s="157">
        <v>9267.903271583602</v>
      </c>
    </row>
    <row r="3465" spans="1:8" x14ac:dyDescent="0.25">
      <c r="A3465" s="11" t="s">
        <v>10266</v>
      </c>
      <c r="B3465" s="11" t="s">
        <v>10267</v>
      </c>
      <c r="C3465" s="157">
        <v>5869.2254349157947</v>
      </c>
      <c r="F3465" s="11" t="s">
        <v>14446</v>
      </c>
      <c r="G3465" s="11" t="s">
        <v>14447</v>
      </c>
      <c r="H3465" s="157">
        <v>9106.8946995074184</v>
      </c>
    </row>
    <row r="3466" spans="1:8" x14ac:dyDescent="0.25">
      <c r="A3466" s="11" t="s">
        <v>5707</v>
      </c>
      <c r="B3466" s="11" t="s">
        <v>5708</v>
      </c>
      <c r="C3466" s="157">
        <v>20917.217601234544</v>
      </c>
      <c r="F3466" s="11" t="s">
        <v>14497</v>
      </c>
      <c r="G3466" s="11" t="s">
        <v>14498</v>
      </c>
      <c r="H3466" s="157">
        <v>19541.303058493137</v>
      </c>
    </row>
    <row r="3467" spans="1:8" x14ac:dyDescent="0.25">
      <c r="A3467" s="11" t="s">
        <v>12438</v>
      </c>
      <c r="B3467" s="11" t="s">
        <v>12439</v>
      </c>
      <c r="C3467" s="157">
        <v>11104.55267343175</v>
      </c>
      <c r="F3467" s="11" t="s">
        <v>14515</v>
      </c>
      <c r="G3467" s="11" t="s">
        <v>3279</v>
      </c>
      <c r="H3467" s="157">
        <v>8552.8055726395633</v>
      </c>
    </row>
    <row r="3468" spans="1:8" x14ac:dyDescent="0.25">
      <c r="A3468" s="11" t="s">
        <v>3180</v>
      </c>
      <c r="B3468" s="11" t="s">
        <v>3181</v>
      </c>
      <c r="C3468" s="157">
        <v>12476.002208441323</v>
      </c>
      <c r="D3468" s="12"/>
      <c r="E3468" s="12"/>
      <c r="F3468" s="11" t="s">
        <v>14438</v>
      </c>
      <c r="G3468" s="11" t="s">
        <v>14439</v>
      </c>
      <c r="H3468" s="157">
        <v>11671.422896185382</v>
      </c>
    </row>
    <row r="3469" spans="1:8" x14ac:dyDescent="0.25">
      <c r="A3469" s="11" t="s">
        <v>2971</v>
      </c>
      <c r="B3469" s="11" t="s">
        <v>2972</v>
      </c>
      <c r="C3469" s="157">
        <v>13797.661742748367</v>
      </c>
      <c r="D3469" s="12"/>
      <c r="E3469" s="12"/>
      <c r="F3469" s="11" t="s">
        <v>14499</v>
      </c>
      <c r="G3469" s="11" t="s">
        <v>14500</v>
      </c>
      <c r="H3469" s="157">
        <v>12759.603622076598</v>
      </c>
    </row>
    <row r="3470" spans="1:8" x14ac:dyDescent="0.25">
      <c r="A3470" s="11" t="s">
        <v>7436</v>
      </c>
      <c r="B3470" s="11" t="s">
        <v>7437</v>
      </c>
      <c r="C3470" s="157">
        <v>10396.0076169693</v>
      </c>
      <c r="F3470" s="11" t="s">
        <v>14436</v>
      </c>
      <c r="G3470" s="11" t="s">
        <v>14437</v>
      </c>
      <c r="H3470" s="157">
        <v>11183.154460755974</v>
      </c>
    </row>
    <row r="3471" spans="1:8" x14ac:dyDescent="0.25">
      <c r="A3471" s="11" t="s">
        <v>10861</v>
      </c>
      <c r="B3471" s="11" t="s">
        <v>10862</v>
      </c>
      <c r="C3471" s="157">
        <v>4586.9934646851352</v>
      </c>
      <c r="F3471" s="11" t="s">
        <v>14501</v>
      </c>
      <c r="G3471" s="11" t="s">
        <v>14502</v>
      </c>
      <c r="H3471" s="157">
        <v>10517.797905611586</v>
      </c>
    </row>
    <row r="3472" spans="1:8" x14ac:dyDescent="0.25">
      <c r="A3472" s="11" t="s">
        <v>12111</v>
      </c>
      <c r="B3472" s="11" t="s">
        <v>12112</v>
      </c>
      <c r="C3472" s="157">
        <v>8243.4937976272904</v>
      </c>
      <c r="F3472" s="11" t="s">
        <v>14527</v>
      </c>
      <c r="G3472" s="11" t="s">
        <v>14528</v>
      </c>
      <c r="H3472" s="157">
        <v>12137.108362928087</v>
      </c>
    </row>
    <row r="3473" spans="1:8" x14ac:dyDescent="0.25">
      <c r="A3473" s="11" t="s">
        <v>11595</v>
      </c>
      <c r="B3473" s="11" t="s">
        <v>11596</v>
      </c>
      <c r="C3473" s="157">
        <v>10150.04452909152</v>
      </c>
      <c r="F3473" s="11" t="s">
        <v>14413</v>
      </c>
      <c r="G3473" s="11" t="s">
        <v>14414</v>
      </c>
      <c r="H3473" s="157">
        <v>4504.9784539496313</v>
      </c>
    </row>
    <row r="3474" spans="1:8" x14ac:dyDescent="0.25">
      <c r="A3474" s="11" t="s">
        <v>10268</v>
      </c>
      <c r="B3474" s="11" t="s">
        <v>10269</v>
      </c>
      <c r="C3474" s="157">
        <v>3566.6136429728394</v>
      </c>
      <c r="F3474" s="11" t="s">
        <v>14415</v>
      </c>
      <c r="G3474" s="11" t="s">
        <v>14416</v>
      </c>
      <c r="H3474" s="157">
        <v>15966.013036292834</v>
      </c>
    </row>
    <row r="3475" spans="1:8" x14ac:dyDescent="0.25">
      <c r="A3475" s="11" t="s">
        <v>13112</v>
      </c>
      <c r="B3475" s="11" t="s">
        <v>13113</v>
      </c>
      <c r="C3475" s="157">
        <v>6751.306340192853</v>
      </c>
      <c r="F3475" s="11" t="s">
        <v>14427</v>
      </c>
      <c r="G3475" s="11" t="s">
        <v>14428</v>
      </c>
      <c r="H3475" s="157">
        <v>6273.1639954398916</v>
      </c>
    </row>
    <row r="3476" spans="1:8" x14ac:dyDescent="0.25">
      <c r="A3476" s="11" t="s">
        <v>4167</v>
      </c>
      <c r="B3476" s="11" t="s">
        <v>4168</v>
      </c>
      <c r="C3476" s="157">
        <v>15900.674334901454</v>
      </c>
      <c r="D3476" s="12"/>
      <c r="E3476" s="12"/>
      <c r="F3476" s="11" t="s">
        <v>14494</v>
      </c>
      <c r="G3476" s="11" t="s">
        <v>14495</v>
      </c>
      <c r="H3476" s="157">
        <v>13104.380664120015</v>
      </c>
    </row>
    <row r="3477" spans="1:8" x14ac:dyDescent="0.25">
      <c r="A3477" s="11" t="s">
        <v>3704</v>
      </c>
      <c r="B3477" s="11" t="s">
        <v>3705</v>
      </c>
      <c r="C3477" s="157">
        <v>7308.7245339220608</v>
      </c>
      <c r="D3477" s="12"/>
      <c r="E3477" s="12"/>
      <c r="F3477" s="11" t="s">
        <v>14472</v>
      </c>
      <c r="G3477" s="11" t="s">
        <v>14473</v>
      </c>
      <c r="H3477" s="157">
        <v>8443.5852341395948</v>
      </c>
    </row>
    <row r="3478" spans="1:8" x14ac:dyDescent="0.25">
      <c r="A3478" s="11" t="s">
        <v>12440</v>
      </c>
      <c r="B3478" s="11" t="s">
        <v>12441</v>
      </c>
      <c r="C3478" s="157">
        <v>8588.5142206174041</v>
      </c>
      <c r="F3478" s="11" t="s">
        <v>14450</v>
      </c>
      <c r="G3478" s="11" t="s">
        <v>14451</v>
      </c>
      <c r="H3478" s="157">
        <v>8929.4689630082376</v>
      </c>
    </row>
    <row r="3479" spans="1:8" x14ac:dyDescent="0.25">
      <c r="A3479" s="11" t="s">
        <v>4589</v>
      </c>
      <c r="B3479" s="11" t="s">
        <v>4590</v>
      </c>
      <c r="C3479" s="157">
        <v>17006.49408611016</v>
      </c>
      <c r="D3479" s="12"/>
      <c r="E3479" s="12"/>
      <c r="F3479" s="11" t="s">
        <v>14474</v>
      </c>
      <c r="G3479" s="11" t="s">
        <v>6154</v>
      </c>
      <c r="H3479" s="157">
        <v>10687.013557652897</v>
      </c>
    </row>
    <row r="3480" spans="1:8" x14ac:dyDescent="0.25">
      <c r="A3480" s="11" t="s">
        <v>14114</v>
      </c>
      <c r="B3480" s="11" t="s">
        <v>14115</v>
      </c>
      <c r="C3480" s="157">
        <v>17724.494359465567</v>
      </c>
      <c r="F3480" s="11" t="s">
        <v>14452</v>
      </c>
      <c r="G3480" s="11" t="s">
        <v>14453</v>
      </c>
      <c r="H3480" s="157">
        <v>5358.2506722497874</v>
      </c>
    </row>
    <row r="3481" spans="1:8" x14ac:dyDescent="0.25">
      <c r="A3481" s="11" t="s">
        <v>10863</v>
      </c>
      <c r="B3481" s="11" t="s">
        <v>10864</v>
      </c>
      <c r="C3481" s="157">
        <v>12496.257198735118</v>
      </c>
      <c r="F3481" s="11" t="s">
        <v>14475</v>
      </c>
      <c r="G3481" s="11" t="s">
        <v>14476</v>
      </c>
      <c r="H3481" s="157">
        <v>10821.229465114173</v>
      </c>
    </row>
    <row r="3482" spans="1:8" x14ac:dyDescent="0.25">
      <c r="A3482" s="11" t="s">
        <v>8165</v>
      </c>
      <c r="B3482" s="11" t="s">
        <v>8166</v>
      </c>
      <c r="C3482" s="157">
        <v>7167.0854539084576</v>
      </c>
      <c r="F3482" s="11" t="s">
        <v>14440</v>
      </c>
      <c r="G3482" s="11" t="s">
        <v>14441</v>
      </c>
      <c r="H3482" s="157">
        <v>5444.5221524576436</v>
      </c>
    </row>
    <row r="3483" spans="1:8" x14ac:dyDescent="0.25">
      <c r="A3483" s="11" t="s">
        <v>12113</v>
      </c>
      <c r="B3483" s="11" t="s">
        <v>12114</v>
      </c>
      <c r="C3483" s="157">
        <v>10889.859599141406</v>
      </c>
      <c r="F3483" s="11" t="s">
        <v>14401</v>
      </c>
      <c r="G3483" s="11" t="s">
        <v>14402</v>
      </c>
      <c r="H3483" s="157">
        <v>6508.0864757501668</v>
      </c>
    </row>
    <row r="3484" spans="1:8" x14ac:dyDescent="0.25">
      <c r="A3484" s="11" t="s">
        <v>6762</v>
      </c>
      <c r="B3484" s="11" t="s">
        <v>6763</v>
      </c>
      <c r="C3484" s="157">
        <v>11031.87718641112</v>
      </c>
      <c r="F3484" s="11" t="s">
        <v>14484</v>
      </c>
      <c r="G3484" s="11" t="s">
        <v>14485</v>
      </c>
      <c r="H3484" s="157">
        <v>10965.846227577938</v>
      </c>
    </row>
    <row r="3485" spans="1:8" x14ac:dyDescent="0.25">
      <c r="A3485" s="11" t="s">
        <v>13114</v>
      </c>
      <c r="B3485" s="11" t="s">
        <v>13115</v>
      </c>
      <c r="C3485" s="157">
        <v>9523.0092057204874</v>
      </c>
      <c r="F3485" s="11" t="s">
        <v>14505</v>
      </c>
      <c r="G3485" s="11" t="s">
        <v>14506</v>
      </c>
      <c r="H3485" s="157">
        <v>16992.283689086893</v>
      </c>
    </row>
    <row r="3486" spans="1:8" x14ac:dyDescent="0.25">
      <c r="A3486" s="11" t="s">
        <v>3903</v>
      </c>
      <c r="B3486" s="11" t="s">
        <v>3904</v>
      </c>
      <c r="C3486" s="157">
        <v>7744.8406306274856</v>
      </c>
      <c r="D3486" s="12"/>
      <c r="E3486" s="12"/>
      <c r="F3486" s="11" t="s">
        <v>14492</v>
      </c>
      <c r="G3486" s="11" t="s">
        <v>14493</v>
      </c>
      <c r="H3486" s="157">
        <v>18732.923405908808</v>
      </c>
    </row>
    <row r="3487" spans="1:8" x14ac:dyDescent="0.25">
      <c r="A3487" s="11" t="s">
        <v>5709</v>
      </c>
      <c r="B3487" s="11" t="s">
        <v>3904</v>
      </c>
      <c r="C3487" s="157">
        <v>7540.6637577378033</v>
      </c>
      <c r="F3487" s="11" t="s">
        <v>14403</v>
      </c>
      <c r="G3487" s="11" t="s">
        <v>14404</v>
      </c>
      <c r="H3487" s="157">
        <v>5611.5735115203888</v>
      </c>
    </row>
    <row r="3488" spans="1:8" x14ac:dyDescent="0.25">
      <c r="A3488" s="11" t="s">
        <v>12442</v>
      </c>
      <c r="B3488" s="11" t="s">
        <v>3904</v>
      </c>
      <c r="C3488" s="157">
        <v>5690.642991646695</v>
      </c>
      <c r="F3488" s="11" t="s">
        <v>14421</v>
      </c>
      <c r="G3488" s="11" t="s">
        <v>14422</v>
      </c>
      <c r="H3488" s="157">
        <v>9576.3768896782858</v>
      </c>
    </row>
    <row r="3489" spans="1:8" x14ac:dyDescent="0.25">
      <c r="A3489" s="11" t="s">
        <v>9321</v>
      </c>
      <c r="B3489" s="11" t="s">
        <v>9322</v>
      </c>
      <c r="C3489" s="157">
        <v>7836.349673931375</v>
      </c>
      <c r="F3489" s="11" t="s">
        <v>14399</v>
      </c>
      <c r="G3489" s="11" t="s">
        <v>14400</v>
      </c>
      <c r="H3489" s="157">
        <v>25894.33004993543</v>
      </c>
    </row>
    <row r="3490" spans="1:8" x14ac:dyDescent="0.25">
      <c r="A3490" s="11" t="s">
        <v>7644</v>
      </c>
      <c r="B3490" s="11" t="s">
        <v>7645</v>
      </c>
      <c r="C3490" s="157">
        <v>14387.510462613354</v>
      </c>
      <c r="F3490" s="11" t="s">
        <v>14516</v>
      </c>
      <c r="G3490" s="11" t="s">
        <v>14517</v>
      </c>
      <c r="H3490" s="157">
        <v>7909.2014843720954</v>
      </c>
    </row>
    <row r="3491" spans="1:8" x14ac:dyDescent="0.25">
      <c r="A3491" s="11" t="s">
        <v>7252</v>
      </c>
      <c r="B3491" s="11" t="s">
        <v>7253</v>
      </c>
      <c r="C3491" s="157">
        <v>3969.8949806465171</v>
      </c>
      <c r="F3491" s="11" t="s">
        <v>14496</v>
      </c>
      <c r="G3491" s="11" t="s">
        <v>3251</v>
      </c>
      <c r="H3491" s="157">
        <v>13674.474469522214</v>
      </c>
    </row>
    <row r="3492" spans="1:8" x14ac:dyDescent="0.25">
      <c r="A3492" s="11" t="s">
        <v>14725</v>
      </c>
      <c r="B3492" s="11" t="s">
        <v>14726</v>
      </c>
      <c r="C3492" s="157">
        <v>2968.5225129538153</v>
      </c>
      <c r="F3492" s="11" t="s">
        <v>14431</v>
      </c>
      <c r="G3492" s="11" t="s">
        <v>14432</v>
      </c>
      <c r="H3492" s="157">
        <v>13143.002467484286</v>
      </c>
    </row>
    <row r="3493" spans="1:8" x14ac:dyDescent="0.25">
      <c r="A3493" s="11" t="s">
        <v>10865</v>
      </c>
      <c r="B3493" s="11" t="s">
        <v>10866</v>
      </c>
      <c r="C3493" s="157">
        <v>11335.215422166664</v>
      </c>
      <c r="F3493" s="11" t="s">
        <v>14454</v>
      </c>
      <c r="G3493" s="11" t="s">
        <v>14455</v>
      </c>
      <c r="H3493" s="157">
        <v>8113.9516385045736</v>
      </c>
    </row>
    <row r="3494" spans="1:8" x14ac:dyDescent="0.25">
      <c r="A3494" s="11" t="s">
        <v>10270</v>
      </c>
      <c r="B3494" s="11" t="s">
        <v>10271</v>
      </c>
      <c r="C3494" s="157">
        <v>9405.3753986196352</v>
      </c>
      <c r="F3494" s="11" t="s">
        <v>14425</v>
      </c>
      <c r="G3494" s="11" t="s">
        <v>14426</v>
      </c>
      <c r="H3494" s="157">
        <v>7147.3445398149415</v>
      </c>
    </row>
    <row r="3495" spans="1:8" x14ac:dyDescent="0.25">
      <c r="A3495" s="11" t="s">
        <v>13116</v>
      </c>
      <c r="B3495" s="11" t="s">
        <v>10271</v>
      </c>
      <c r="C3495" s="157">
        <v>14275.152650163087</v>
      </c>
      <c r="F3495" s="11" t="s">
        <v>14488</v>
      </c>
      <c r="G3495" s="11" t="s">
        <v>14489</v>
      </c>
      <c r="H3495" s="157">
        <v>9366.8109048577699</v>
      </c>
    </row>
    <row r="3496" spans="1:8" x14ac:dyDescent="0.25">
      <c r="A3496" s="11" t="s">
        <v>3456</v>
      </c>
      <c r="B3496" s="11" t="s">
        <v>3457</v>
      </c>
      <c r="C3496" s="157">
        <v>11845.980188618945</v>
      </c>
      <c r="D3496" s="12"/>
      <c r="E3496" s="12"/>
      <c r="F3496" s="11" t="s">
        <v>14456</v>
      </c>
      <c r="G3496" s="11" t="s">
        <v>14457</v>
      </c>
      <c r="H3496" s="157">
        <v>10530.707734665197</v>
      </c>
    </row>
    <row r="3497" spans="1:8" x14ac:dyDescent="0.25">
      <c r="A3497" s="11" t="s">
        <v>14727</v>
      </c>
      <c r="B3497" s="11" t="s">
        <v>3457</v>
      </c>
      <c r="C3497" s="157">
        <v>14000.103242739771</v>
      </c>
      <c r="F3497" s="11" t="s">
        <v>14417</v>
      </c>
      <c r="G3497" s="11" t="s">
        <v>14418</v>
      </c>
      <c r="H3497" s="157">
        <v>3611.3258610018984</v>
      </c>
    </row>
    <row r="3498" spans="1:8" x14ac:dyDescent="0.25">
      <c r="A3498" s="11" t="s">
        <v>6435</v>
      </c>
      <c r="B3498" s="11" t="s">
        <v>6436</v>
      </c>
      <c r="C3498" s="157">
        <v>12043.913817877878</v>
      </c>
      <c r="F3498" s="11" t="s">
        <v>14458</v>
      </c>
      <c r="G3498" s="11" t="s">
        <v>14459</v>
      </c>
      <c r="H3498" s="157">
        <v>4233.0312997981282</v>
      </c>
    </row>
    <row r="3499" spans="1:8" x14ac:dyDescent="0.25">
      <c r="A3499" s="11" t="s">
        <v>4169</v>
      </c>
      <c r="B3499" s="11" t="s">
        <v>4170</v>
      </c>
      <c r="C3499" s="157">
        <v>10139.373497693428</v>
      </c>
      <c r="D3499" s="12"/>
      <c r="E3499" s="12"/>
      <c r="F3499" s="11" t="s">
        <v>14409</v>
      </c>
      <c r="G3499" s="11" t="s">
        <v>14410</v>
      </c>
      <c r="H3499" s="157">
        <v>27556.606158045714</v>
      </c>
    </row>
    <row r="3500" spans="1:8" x14ac:dyDescent="0.25">
      <c r="A3500" s="11" t="s">
        <v>7646</v>
      </c>
      <c r="B3500" s="11" t="s">
        <v>7647</v>
      </c>
      <c r="C3500" s="157">
        <v>9598.4142256740597</v>
      </c>
      <c r="F3500" s="11" t="s">
        <v>14486</v>
      </c>
      <c r="G3500" s="11" t="s">
        <v>14487</v>
      </c>
      <c r="H3500" s="157">
        <v>8806.0311419212303</v>
      </c>
    </row>
    <row r="3501" spans="1:8" x14ac:dyDescent="0.25">
      <c r="A3501" s="11" t="s">
        <v>2807</v>
      </c>
      <c r="B3501" s="11" t="s">
        <v>2808</v>
      </c>
      <c r="C3501" s="157">
        <v>11467.868552764916</v>
      </c>
      <c r="D3501" s="12"/>
      <c r="E3501" s="12"/>
      <c r="F3501" s="11" t="s">
        <v>14423</v>
      </c>
      <c r="G3501" s="11" t="s">
        <v>14424</v>
      </c>
      <c r="H3501" s="157">
        <v>12883.275005188387</v>
      </c>
    </row>
    <row r="3502" spans="1:8" x14ac:dyDescent="0.25">
      <c r="A3502" s="11" t="s">
        <v>12820</v>
      </c>
      <c r="B3502" s="11" t="s">
        <v>12821</v>
      </c>
      <c r="C3502" s="157">
        <v>16769.971454565686</v>
      </c>
      <c r="F3502" s="11" t="s">
        <v>14429</v>
      </c>
      <c r="G3502" s="11" t="s">
        <v>14430</v>
      </c>
      <c r="H3502" s="157">
        <v>5222.0257514546838</v>
      </c>
    </row>
    <row r="3503" spans="1:8" x14ac:dyDescent="0.25">
      <c r="A3503" s="11" t="s">
        <v>10867</v>
      </c>
      <c r="B3503" s="11" t="s">
        <v>10868</v>
      </c>
      <c r="C3503" s="157">
        <v>3944.7674557668192</v>
      </c>
      <c r="F3503" s="11" t="s">
        <v>14464</v>
      </c>
      <c r="G3503" s="11" t="s">
        <v>14465</v>
      </c>
      <c r="H3503" s="157">
        <v>2055.4701140554657</v>
      </c>
    </row>
    <row r="3504" spans="1:8" x14ac:dyDescent="0.25">
      <c r="A3504" s="11" t="s">
        <v>14313</v>
      </c>
      <c r="B3504" s="11" t="s">
        <v>14314</v>
      </c>
      <c r="C3504" s="157">
        <v>8420.0045548014368</v>
      </c>
      <c r="F3504" s="11" t="s">
        <v>14525</v>
      </c>
      <c r="G3504" s="11" t="s">
        <v>14526</v>
      </c>
      <c r="H3504" s="157">
        <v>6771.4709474436231</v>
      </c>
    </row>
    <row r="3505" spans="1:8" x14ac:dyDescent="0.25">
      <c r="A3505" s="11" t="s">
        <v>5710</v>
      </c>
      <c r="B3505" s="11" t="s">
        <v>5711</v>
      </c>
      <c r="C3505" s="157">
        <v>6434.5724196308565</v>
      </c>
      <c r="F3505" s="11" t="s">
        <v>14419</v>
      </c>
      <c r="G3505" s="11" t="s">
        <v>14420</v>
      </c>
      <c r="H3505" s="157">
        <v>14469.398272959095</v>
      </c>
    </row>
    <row r="3506" spans="1:8" x14ac:dyDescent="0.25">
      <c r="A3506" s="11" t="s">
        <v>10272</v>
      </c>
      <c r="B3506" s="11" t="s">
        <v>10273</v>
      </c>
      <c r="C3506" s="157">
        <v>14934.474988306712</v>
      </c>
      <c r="F3506" s="11" t="s">
        <v>14433</v>
      </c>
      <c r="G3506" s="11" t="s">
        <v>3652</v>
      </c>
      <c r="H3506" s="157">
        <v>6781.0974379634299</v>
      </c>
    </row>
    <row r="3507" spans="1:8" x14ac:dyDescent="0.25">
      <c r="A3507" s="11" t="s">
        <v>4171</v>
      </c>
      <c r="B3507" s="11" t="s">
        <v>4172</v>
      </c>
      <c r="C3507" s="157">
        <v>7938.0071956790716</v>
      </c>
      <c r="D3507" s="12"/>
      <c r="E3507" s="12"/>
      <c r="F3507" s="11" t="s">
        <v>14442</v>
      </c>
      <c r="G3507" s="11" t="s">
        <v>14443</v>
      </c>
      <c r="H3507" s="157">
        <v>9338.9504155855211</v>
      </c>
    </row>
    <row r="3508" spans="1:8" x14ac:dyDescent="0.25">
      <c r="A3508" s="11" t="s">
        <v>10869</v>
      </c>
      <c r="B3508" s="11" t="s">
        <v>4172</v>
      </c>
      <c r="C3508" s="157">
        <v>8316.2613911379576</v>
      </c>
      <c r="F3508" s="11" t="s">
        <v>14503</v>
      </c>
      <c r="G3508" s="11" t="s">
        <v>14504</v>
      </c>
      <c r="H3508" s="157">
        <v>5517.7124027692944</v>
      </c>
    </row>
    <row r="3509" spans="1:8" x14ac:dyDescent="0.25">
      <c r="A3509" s="11" t="s">
        <v>6437</v>
      </c>
      <c r="B3509" s="11" t="s">
        <v>6438</v>
      </c>
      <c r="C3509" s="157">
        <v>10550.4508804903</v>
      </c>
      <c r="F3509" s="11" t="s">
        <v>12737</v>
      </c>
      <c r="G3509" s="11" t="s">
        <v>12738</v>
      </c>
      <c r="H3509" s="157">
        <v>9058.4733577172647</v>
      </c>
    </row>
    <row r="3510" spans="1:8" x14ac:dyDescent="0.25">
      <c r="A3510" s="11" t="s">
        <v>8167</v>
      </c>
      <c r="B3510" s="11" t="s">
        <v>6438</v>
      </c>
      <c r="C3510" s="157">
        <v>16548.031002737265</v>
      </c>
      <c r="F3510" s="11" t="s">
        <v>12806</v>
      </c>
      <c r="G3510" s="11" t="s">
        <v>12807</v>
      </c>
      <c r="H3510" s="157">
        <v>15513.691223606838</v>
      </c>
    </row>
    <row r="3511" spans="1:8" x14ac:dyDescent="0.25">
      <c r="A3511" s="11" t="s">
        <v>12443</v>
      </c>
      <c r="B3511" s="11" t="s">
        <v>12444</v>
      </c>
      <c r="C3511" s="157">
        <v>10606.546554104345</v>
      </c>
      <c r="F3511" s="11" t="s">
        <v>12840</v>
      </c>
      <c r="G3511" s="11" t="s">
        <v>12841</v>
      </c>
      <c r="H3511" s="157">
        <v>4834.236005723099</v>
      </c>
    </row>
    <row r="3512" spans="1:8" x14ac:dyDescent="0.25">
      <c r="A3512" s="11" t="s">
        <v>11597</v>
      </c>
      <c r="B3512" s="11" t="s">
        <v>11598</v>
      </c>
      <c r="C3512" s="157">
        <v>7760.5404916800408</v>
      </c>
      <c r="F3512" s="11" t="s">
        <v>12755</v>
      </c>
      <c r="G3512" s="11" t="s">
        <v>12756</v>
      </c>
      <c r="H3512" s="157">
        <v>37671.095043732807</v>
      </c>
    </row>
    <row r="3513" spans="1:8" x14ac:dyDescent="0.25">
      <c r="A3513" s="11" t="s">
        <v>3458</v>
      </c>
      <c r="B3513" s="11" t="s">
        <v>3459</v>
      </c>
      <c r="C3513" s="157">
        <v>10661.713276513236</v>
      </c>
      <c r="D3513" s="12"/>
      <c r="E3513" s="12"/>
      <c r="F3513" s="11" t="s">
        <v>12774</v>
      </c>
      <c r="G3513" s="11" t="s">
        <v>12775</v>
      </c>
      <c r="H3513" s="157">
        <v>16434.905562406475</v>
      </c>
    </row>
    <row r="3514" spans="1:8" x14ac:dyDescent="0.25">
      <c r="A3514" s="11" t="s">
        <v>12822</v>
      </c>
      <c r="B3514" s="11" t="s">
        <v>12823</v>
      </c>
      <c r="C3514" s="157">
        <v>13023.544813048406</v>
      </c>
      <c r="F3514" s="11" t="s">
        <v>12889</v>
      </c>
      <c r="G3514" s="11" t="s">
        <v>12890</v>
      </c>
      <c r="H3514" s="157">
        <v>20258.81153636314</v>
      </c>
    </row>
    <row r="3515" spans="1:8" x14ac:dyDescent="0.25">
      <c r="A3515" s="11" t="s">
        <v>14315</v>
      </c>
      <c r="B3515" s="11" t="s">
        <v>14316</v>
      </c>
      <c r="C3515" s="157">
        <v>15276.161103011502</v>
      </c>
      <c r="F3515" s="11" t="s">
        <v>12830</v>
      </c>
      <c r="G3515" s="11" t="s">
        <v>12831</v>
      </c>
      <c r="H3515" s="157">
        <v>11366.432527410625</v>
      </c>
    </row>
    <row r="3516" spans="1:8" x14ac:dyDescent="0.25">
      <c r="A3516" s="11" t="s">
        <v>14116</v>
      </c>
      <c r="B3516" s="11" t="s">
        <v>14117</v>
      </c>
      <c r="C3516" s="157">
        <v>11249.989053668151</v>
      </c>
      <c r="F3516" s="11" t="s">
        <v>12619</v>
      </c>
      <c r="G3516" s="11" t="s">
        <v>12620</v>
      </c>
      <c r="H3516" s="157">
        <v>9876.1304427231371</v>
      </c>
    </row>
    <row r="3517" spans="1:8" x14ac:dyDescent="0.25">
      <c r="A3517" s="11" t="s">
        <v>3706</v>
      </c>
      <c r="B3517" s="11" t="s">
        <v>3707</v>
      </c>
      <c r="C3517" s="157">
        <v>7656.0518695862211</v>
      </c>
      <c r="D3517" s="12"/>
      <c r="E3517" s="12"/>
      <c r="F3517" s="11" t="s">
        <v>12871</v>
      </c>
      <c r="G3517" s="11" t="s">
        <v>12872</v>
      </c>
      <c r="H3517" s="157">
        <v>9232.9740099775936</v>
      </c>
    </row>
    <row r="3518" spans="1:8" x14ac:dyDescent="0.25">
      <c r="A3518" s="11" t="s">
        <v>6091</v>
      </c>
      <c r="B3518" s="11" t="s">
        <v>6092</v>
      </c>
      <c r="C3518" s="157">
        <v>18048.409279978583</v>
      </c>
      <c r="F3518" s="11" t="s">
        <v>12885</v>
      </c>
      <c r="G3518" s="11" t="s">
        <v>12886</v>
      </c>
      <c r="H3518" s="157">
        <v>12318.085001730162</v>
      </c>
    </row>
    <row r="3519" spans="1:8" x14ac:dyDescent="0.25">
      <c r="A3519" s="11" t="s">
        <v>6093</v>
      </c>
      <c r="B3519" s="11" t="s">
        <v>6094</v>
      </c>
      <c r="C3519" s="157">
        <v>13231.824114216701</v>
      </c>
      <c r="F3519" s="11" t="s">
        <v>12873</v>
      </c>
      <c r="G3519" s="11" t="s">
        <v>12874</v>
      </c>
      <c r="H3519" s="157">
        <v>16572.83572371483</v>
      </c>
    </row>
    <row r="3520" spans="1:8" x14ac:dyDescent="0.25">
      <c r="A3520" s="11" t="s">
        <v>14317</v>
      </c>
      <c r="B3520" s="11" t="s">
        <v>14318</v>
      </c>
      <c r="C3520" s="157">
        <v>5630.0845618316653</v>
      </c>
      <c r="F3520" s="11" t="s">
        <v>12896</v>
      </c>
      <c r="G3520" s="11" t="s">
        <v>12897</v>
      </c>
      <c r="H3520" s="157">
        <v>14560.031471529734</v>
      </c>
    </row>
    <row r="3521" spans="1:8" x14ac:dyDescent="0.25">
      <c r="A3521" s="11" t="s">
        <v>8827</v>
      </c>
      <c r="B3521" s="11" t="s">
        <v>8828</v>
      </c>
      <c r="C3521" s="157">
        <v>11503.19554990544</v>
      </c>
      <c r="F3521" s="11" t="s">
        <v>12772</v>
      </c>
      <c r="G3521" s="11" t="s">
        <v>12773</v>
      </c>
      <c r="H3521" s="157">
        <v>12749.693398284671</v>
      </c>
    </row>
    <row r="3522" spans="1:8" x14ac:dyDescent="0.25">
      <c r="A3522" s="11" t="s">
        <v>12824</v>
      </c>
      <c r="B3522" s="11" t="s">
        <v>8828</v>
      </c>
      <c r="C3522" s="157">
        <v>8823.4488524509197</v>
      </c>
      <c r="F3522" s="11" t="s">
        <v>12933</v>
      </c>
      <c r="G3522" s="11" t="s">
        <v>12934</v>
      </c>
      <c r="H3522" s="157">
        <v>9999.0064364472255</v>
      </c>
    </row>
    <row r="3523" spans="1:8" x14ac:dyDescent="0.25">
      <c r="A3523" s="11" t="s">
        <v>2973</v>
      </c>
      <c r="B3523" s="11" t="s">
        <v>2974</v>
      </c>
      <c r="C3523" s="157">
        <v>13777.543299386165</v>
      </c>
      <c r="D3523" s="12"/>
      <c r="E3523" s="12"/>
      <c r="F3523" s="11" t="s">
        <v>12923</v>
      </c>
      <c r="G3523" s="11" t="s">
        <v>12924</v>
      </c>
      <c r="H3523" s="157">
        <v>1.0687560404829695</v>
      </c>
    </row>
    <row r="3524" spans="1:8" x14ac:dyDescent="0.25">
      <c r="A3524" s="11" t="s">
        <v>9323</v>
      </c>
      <c r="B3524" s="11" t="s">
        <v>9324</v>
      </c>
      <c r="C3524" s="157">
        <v>2917.7955672615062</v>
      </c>
      <c r="F3524" s="11" t="s">
        <v>12848</v>
      </c>
      <c r="G3524" s="11" t="s">
        <v>12849</v>
      </c>
      <c r="H3524" s="157">
        <v>23303.758525073805</v>
      </c>
    </row>
    <row r="3525" spans="1:8" x14ac:dyDescent="0.25">
      <c r="A3525" s="11" t="s">
        <v>10870</v>
      </c>
      <c r="B3525" s="11" t="s">
        <v>10871</v>
      </c>
      <c r="C3525" s="157">
        <v>6212.4755454248798</v>
      </c>
      <c r="F3525" s="11" t="s">
        <v>12743</v>
      </c>
      <c r="G3525" s="11" t="s">
        <v>12744</v>
      </c>
      <c r="H3525" s="157">
        <v>14650.265895784709</v>
      </c>
    </row>
    <row r="3526" spans="1:8" x14ac:dyDescent="0.25">
      <c r="A3526" s="11" t="s">
        <v>3182</v>
      </c>
      <c r="B3526" s="11" t="s">
        <v>3183</v>
      </c>
      <c r="C3526" s="157">
        <v>11336.271233015554</v>
      </c>
      <c r="D3526" s="12"/>
      <c r="E3526" s="12"/>
      <c r="F3526" s="11" t="s">
        <v>12741</v>
      </c>
      <c r="G3526" s="11" t="s">
        <v>12742</v>
      </c>
      <c r="H3526" s="157">
        <v>17646.498164437973</v>
      </c>
    </row>
    <row r="3527" spans="1:8" x14ac:dyDescent="0.25">
      <c r="A3527" s="11" t="s">
        <v>11599</v>
      </c>
      <c r="B3527" s="11" t="s">
        <v>11600</v>
      </c>
      <c r="C3527" s="157">
        <v>6759.3730839833152</v>
      </c>
      <c r="F3527" s="11" t="s">
        <v>12914</v>
      </c>
      <c r="G3527" s="11" t="s">
        <v>12915</v>
      </c>
      <c r="H3527" s="157">
        <v>28409.037728225529</v>
      </c>
    </row>
    <row r="3528" spans="1:8" x14ac:dyDescent="0.25">
      <c r="A3528" s="11" t="s">
        <v>6764</v>
      </c>
      <c r="B3528" s="11" t="s">
        <v>6765</v>
      </c>
      <c r="C3528" s="157">
        <v>4584.8335092775396</v>
      </c>
      <c r="F3528" s="11" t="s">
        <v>12786</v>
      </c>
      <c r="G3528" s="11" t="s">
        <v>12787</v>
      </c>
      <c r="H3528" s="157">
        <v>8986.6335756948702</v>
      </c>
    </row>
    <row r="3529" spans="1:8" x14ac:dyDescent="0.25">
      <c r="A3529" s="11" t="s">
        <v>5712</v>
      </c>
      <c r="B3529" s="11" t="s">
        <v>5713</v>
      </c>
      <c r="C3529" s="157">
        <v>10388.480733850647</v>
      </c>
      <c r="F3529" s="11" t="s">
        <v>12945</v>
      </c>
      <c r="G3529" s="11" t="s">
        <v>12946</v>
      </c>
      <c r="H3529" s="157">
        <v>13637.690860272056</v>
      </c>
    </row>
    <row r="3530" spans="1:8" x14ac:dyDescent="0.25">
      <c r="A3530" s="11" t="s">
        <v>3708</v>
      </c>
      <c r="B3530" s="11" t="s">
        <v>3709</v>
      </c>
      <c r="C3530" s="157">
        <v>8193.9040268255176</v>
      </c>
      <c r="D3530" s="12"/>
      <c r="E3530" s="12"/>
      <c r="F3530" s="11" t="s">
        <v>12860</v>
      </c>
      <c r="G3530" s="11" t="s">
        <v>12861</v>
      </c>
      <c r="H3530" s="157">
        <v>16243.957831343338</v>
      </c>
    </row>
    <row r="3531" spans="1:8" x14ac:dyDescent="0.25">
      <c r="A3531" s="11" t="s">
        <v>7024</v>
      </c>
      <c r="B3531" s="11" t="s">
        <v>7025</v>
      </c>
      <c r="C3531" s="157">
        <v>13245.918472145308</v>
      </c>
      <c r="F3531" s="11" t="s">
        <v>12937</v>
      </c>
      <c r="G3531" s="11" t="s">
        <v>12938</v>
      </c>
      <c r="H3531" s="157">
        <v>2799.5937086409758</v>
      </c>
    </row>
    <row r="3532" spans="1:8" x14ac:dyDescent="0.25">
      <c r="A3532" s="11" t="s">
        <v>13117</v>
      </c>
      <c r="B3532" s="11" t="s">
        <v>13118</v>
      </c>
      <c r="C3532" s="157">
        <v>3718.5413904692286</v>
      </c>
      <c r="F3532" s="11" t="s">
        <v>12838</v>
      </c>
      <c r="G3532" s="11" t="s">
        <v>12839</v>
      </c>
      <c r="H3532" s="157">
        <v>11596.042921147517</v>
      </c>
    </row>
    <row r="3533" spans="1:8" x14ac:dyDescent="0.25">
      <c r="A3533" s="11" t="s">
        <v>3905</v>
      </c>
      <c r="B3533" s="11" t="s">
        <v>3906</v>
      </c>
      <c r="C3533" s="157">
        <v>12046.805682540253</v>
      </c>
      <c r="D3533" s="12"/>
      <c r="E3533" s="12"/>
      <c r="F3533" s="11" t="s">
        <v>12935</v>
      </c>
      <c r="G3533" s="11" t="s">
        <v>12936</v>
      </c>
      <c r="H3533" s="157">
        <v>19168.209005355282</v>
      </c>
    </row>
    <row r="3534" spans="1:8" x14ac:dyDescent="0.25">
      <c r="A3534" s="11" t="s">
        <v>13119</v>
      </c>
      <c r="B3534" s="11" t="s">
        <v>13120</v>
      </c>
      <c r="C3534" s="157">
        <v>9736.732710714612</v>
      </c>
      <c r="F3534" s="11" t="s">
        <v>12717</v>
      </c>
      <c r="G3534" s="11" t="s">
        <v>12718</v>
      </c>
      <c r="H3534" s="157">
        <v>15996.238398864916</v>
      </c>
    </row>
    <row r="3535" spans="1:8" x14ac:dyDescent="0.25">
      <c r="A3535" s="11" t="s">
        <v>13849</v>
      </c>
      <c r="B3535" s="11" t="s">
        <v>13850</v>
      </c>
      <c r="C3535" s="157">
        <v>3362.0556372055958</v>
      </c>
      <c r="F3535" s="11" t="s">
        <v>12686</v>
      </c>
      <c r="G3535" s="11" t="s">
        <v>12687</v>
      </c>
      <c r="H3535" s="157">
        <v>28145.219523609452</v>
      </c>
    </row>
    <row r="3536" spans="1:8" x14ac:dyDescent="0.25">
      <c r="A3536" s="11" t="s">
        <v>13121</v>
      </c>
      <c r="B3536" s="11" t="s">
        <v>13122</v>
      </c>
      <c r="C3536" s="157">
        <v>5494.2778474614543</v>
      </c>
      <c r="F3536" s="11" t="s">
        <v>12863</v>
      </c>
      <c r="G3536" s="11" t="s">
        <v>12864</v>
      </c>
      <c r="H3536" s="157">
        <v>20119.078797275382</v>
      </c>
    </row>
    <row r="3537" spans="1:8" x14ac:dyDescent="0.25">
      <c r="A3537" s="11" t="s">
        <v>13123</v>
      </c>
      <c r="B3537" s="11" t="s">
        <v>13122</v>
      </c>
      <c r="C3537" s="157">
        <v>5725.6565450275439</v>
      </c>
      <c r="F3537" s="11" t="s">
        <v>12788</v>
      </c>
      <c r="G3537" s="11" t="s">
        <v>12789</v>
      </c>
      <c r="H3537" s="157">
        <v>33834.39269028273</v>
      </c>
    </row>
    <row r="3538" spans="1:8" x14ac:dyDescent="0.25">
      <c r="A3538" s="11" t="s">
        <v>13626</v>
      </c>
      <c r="B3538" s="11" t="s">
        <v>13122</v>
      </c>
      <c r="C3538" s="157">
        <v>9850.9896472717937</v>
      </c>
      <c r="F3538" s="11" t="s">
        <v>12705</v>
      </c>
      <c r="G3538" s="11" t="s">
        <v>3980</v>
      </c>
      <c r="H3538" s="157">
        <v>10512.941289939195</v>
      </c>
    </row>
    <row r="3539" spans="1:8" x14ac:dyDescent="0.25">
      <c r="A3539" s="11" t="s">
        <v>7254</v>
      </c>
      <c r="B3539" s="11" t="s">
        <v>7255</v>
      </c>
      <c r="C3539" s="157">
        <v>15744.547444235892</v>
      </c>
      <c r="F3539" s="11" t="s">
        <v>12395</v>
      </c>
      <c r="G3539" s="11" t="s">
        <v>12396</v>
      </c>
      <c r="H3539" s="157">
        <v>9359.4700101438575</v>
      </c>
    </row>
    <row r="3540" spans="1:8" x14ac:dyDescent="0.25">
      <c r="A3540" s="11" t="s">
        <v>10872</v>
      </c>
      <c r="B3540" s="11" t="s">
        <v>10873</v>
      </c>
      <c r="C3540" s="157">
        <v>11003.420403550283</v>
      </c>
      <c r="F3540" s="11" t="s">
        <v>12760</v>
      </c>
      <c r="G3540" s="11" t="s">
        <v>12761</v>
      </c>
      <c r="H3540" s="157">
        <v>11788.55171236971</v>
      </c>
    </row>
    <row r="3541" spans="1:8" x14ac:dyDescent="0.25">
      <c r="A3541" s="11" t="s">
        <v>13851</v>
      </c>
      <c r="B3541" s="11" t="s">
        <v>13852</v>
      </c>
      <c r="C3541" s="157">
        <v>8022.8805476776297</v>
      </c>
      <c r="F3541" s="11" t="s">
        <v>12836</v>
      </c>
      <c r="G3541" s="11" t="s">
        <v>12837</v>
      </c>
      <c r="H3541" s="157">
        <v>21893.029853362757</v>
      </c>
    </row>
    <row r="3542" spans="1:8" x14ac:dyDescent="0.25">
      <c r="A3542" s="11" t="s">
        <v>6766</v>
      </c>
      <c r="B3542" s="11" t="s">
        <v>6767</v>
      </c>
      <c r="C3542" s="157">
        <v>23376.140798842473</v>
      </c>
      <c r="F3542" s="11" t="s">
        <v>12729</v>
      </c>
      <c r="G3542" s="11" t="s">
        <v>12730</v>
      </c>
      <c r="H3542" s="157">
        <v>18112.515732612294</v>
      </c>
    </row>
    <row r="3543" spans="1:8" x14ac:dyDescent="0.25">
      <c r="A3543" s="11" t="s">
        <v>5201</v>
      </c>
      <c r="B3543" s="11" t="s">
        <v>5202</v>
      </c>
      <c r="C3543" s="157">
        <v>5453.5130285899577</v>
      </c>
      <c r="D3543" s="12"/>
      <c r="E3543" s="12"/>
      <c r="F3543" s="11" t="s">
        <v>12909</v>
      </c>
      <c r="G3543" s="11" t="s">
        <v>12910</v>
      </c>
      <c r="H3543" s="157">
        <v>6958.2271664261461</v>
      </c>
    </row>
    <row r="3544" spans="1:8" x14ac:dyDescent="0.25">
      <c r="A3544" s="11" t="s">
        <v>11601</v>
      </c>
      <c r="B3544" s="11" t="s">
        <v>11602</v>
      </c>
      <c r="C3544" s="157">
        <v>4730.2489772522122</v>
      </c>
      <c r="F3544" s="11" t="s">
        <v>12900</v>
      </c>
      <c r="G3544" s="11" t="s">
        <v>12901</v>
      </c>
      <c r="H3544" s="157">
        <v>13251.839202155674</v>
      </c>
    </row>
    <row r="3545" spans="1:8" x14ac:dyDescent="0.25">
      <c r="A3545" s="11" t="s">
        <v>11603</v>
      </c>
      <c r="B3545" s="11" t="s">
        <v>11604</v>
      </c>
      <c r="C3545" s="157">
        <v>7029.7586460964349</v>
      </c>
      <c r="F3545" s="11" t="s">
        <v>12822</v>
      </c>
      <c r="G3545" s="11" t="s">
        <v>12823</v>
      </c>
      <c r="H3545" s="157">
        <v>13023.544813048406</v>
      </c>
    </row>
    <row r="3546" spans="1:8" x14ac:dyDescent="0.25">
      <c r="A3546" s="11" t="s">
        <v>9325</v>
      </c>
      <c r="B3546" s="11" t="s">
        <v>9326</v>
      </c>
      <c r="C3546" s="157">
        <v>5018.9502886084165</v>
      </c>
      <c r="F3546" s="11" t="s">
        <v>12749</v>
      </c>
      <c r="G3546" s="11" t="s">
        <v>12750</v>
      </c>
      <c r="H3546" s="157">
        <v>16709.996974583002</v>
      </c>
    </row>
    <row r="3547" spans="1:8" x14ac:dyDescent="0.25">
      <c r="A3547" s="11" t="s">
        <v>13627</v>
      </c>
      <c r="B3547" s="11" t="s">
        <v>13628</v>
      </c>
      <c r="C3547" s="157">
        <v>5638.7618099979627</v>
      </c>
      <c r="F3547" s="11" t="s">
        <v>12719</v>
      </c>
      <c r="G3547" s="11" t="s">
        <v>12720</v>
      </c>
      <c r="H3547" s="157">
        <v>13241.010800558373</v>
      </c>
    </row>
    <row r="3548" spans="1:8" x14ac:dyDescent="0.25">
      <c r="A3548" s="11" t="s">
        <v>11605</v>
      </c>
      <c r="B3548" s="11" t="s">
        <v>11606</v>
      </c>
      <c r="C3548" s="157">
        <v>5878.8242203583923</v>
      </c>
      <c r="F3548" s="11" t="s">
        <v>12682</v>
      </c>
      <c r="G3548" s="11" t="s">
        <v>12683</v>
      </c>
      <c r="H3548" s="157">
        <v>21959.299525012233</v>
      </c>
    </row>
    <row r="3549" spans="1:8" x14ac:dyDescent="0.25">
      <c r="A3549" s="11" t="s">
        <v>12115</v>
      </c>
      <c r="B3549" s="11" t="s">
        <v>12116</v>
      </c>
      <c r="C3549" s="157">
        <v>7209.0346566349235</v>
      </c>
      <c r="F3549" s="11" t="s">
        <v>12699</v>
      </c>
      <c r="G3549" s="11" t="s">
        <v>12700</v>
      </c>
      <c r="H3549" s="157">
        <v>17871.874533799895</v>
      </c>
    </row>
    <row r="3550" spans="1:8" x14ac:dyDescent="0.25">
      <c r="A3550" s="11" t="s">
        <v>7438</v>
      </c>
      <c r="B3550" s="11" t="s">
        <v>7439</v>
      </c>
      <c r="C3550" s="157">
        <v>7547.3899840440217</v>
      </c>
      <c r="F3550" s="11" t="s">
        <v>12739</v>
      </c>
      <c r="G3550" s="11" t="s">
        <v>12740</v>
      </c>
      <c r="H3550" s="157">
        <v>48389.63560673489</v>
      </c>
    </row>
    <row r="3551" spans="1:8" x14ac:dyDescent="0.25">
      <c r="A3551" s="11" t="s">
        <v>4591</v>
      </c>
      <c r="B3551" s="11" t="s">
        <v>4592</v>
      </c>
      <c r="C3551" s="157">
        <v>21693.434204609155</v>
      </c>
      <c r="D3551" s="12"/>
      <c r="E3551" s="12"/>
      <c r="F3551" s="11" t="s">
        <v>12865</v>
      </c>
      <c r="G3551" s="11" t="s">
        <v>12866</v>
      </c>
      <c r="H3551" s="157">
        <v>12381.641050936836</v>
      </c>
    </row>
    <row r="3552" spans="1:8" x14ac:dyDescent="0.25">
      <c r="A3552" s="11" t="s">
        <v>6439</v>
      </c>
      <c r="B3552" s="11" t="s">
        <v>6440</v>
      </c>
      <c r="C3552" s="157">
        <v>16169.219063049577</v>
      </c>
      <c r="F3552" s="11" t="s">
        <v>12780</v>
      </c>
      <c r="G3552" s="11" t="s">
        <v>12781</v>
      </c>
      <c r="H3552" s="157">
        <v>10684.891918142202</v>
      </c>
    </row>
    <row r="3553" spans="1:8" x14ac:dyDescent="0.25">
      <c r="A3553" s="11" t="s">
        <v>5714</v>
      </c>
      <c r="B3553" s="11" t="s">
        <v>5715</v>
      </c>
      <c r="C3553" s="157">
        <v>642.66032608361991</v>
      </c>
      <c r="F3553" s="11" t="s">
        <v>12800</v>
      </c>
      <c r="G3553" s="11" t="s">
        <v>12801</v>
      </c>
      <c r="H3553" s="157">
        <v>9614.0770480962237</v>
      </c>
    </row>
    <row r="3554" spans="1:8" x14ac:dyDescent="0.25">
      <c r="A3554" s="11" t="s">
        <v>5716</v>
      </c>
      <c r="B3554" s="11" t="s">
        <v>5717</v>
      </c>
      <c r="C3554" s="157">
        <v>1569.1990361092985</v>
      </c>
      <c r="F3554" s="11" t="s">
        <v>12708</v>
      </c>
      <c r="G3554" s="11" t="s">
        <v>12709</v>
      </c>
      <c r="H3554" s="157">
        <v>16389.480312819225</v>
      </c>
    </row>
    <row r="3555" spans="1:8" x14ac:dyDescent="0.25">
      <c r="A3555" s="11" t="s">
        <v>10274</v>
      </c>
      <c r="B3555" s="11" t="s">
        <v>10275</v>
      </c>
      <c r="C3555" s="157">
        <v>22485.408091841033</v>
      </c>
      <c r="F3555" s="11" t="s">
        <v>12745</v>
      </c>
      <c r="G3555" s="11" t="s">
        <v>12746</v>
      </c>
      <c r="H3555" s="157">
        <v>7431.4089682911945</v>
      </c>
    </row>
    <row r="3556" spans="1:8" x14ac:dyDescent="0.25">
      <c r="A3556" s="11" t="s">
        <v>3184</v>
      </c>
      <c r="B3556" s="11" t="s">
        <v>3185</v>
      </c>
      <c r="C3556" s="157">
        <v>13034.10712748864</v>
      </c>
      <c r="D3556" s="12"/>
      <c r="E3556" s="12"/>
      <c r="F3556" s="11" t="s">
        <v>12953</v>
      </c>
      <c r="G3556" s="11" t="s">
        <v>12954</v>
      </c>
      <c r="H3556" s="157">
        <v>21965.153036049494</v>
      </c>
    </row>
    <row r="3557" spans="1:8" x14ac:dyDescent="0.25">
      <c r="A3557" s="11" t="s">
        <v>8829</v>
      </c>
      <c r="B3557" s="11" t="s">
        <v>8830</v>
      </c>
      <c r="C3557" s="157">
        <v>3077.2807968684742</v>
      </c>
      <c r="F3557" s="11" t="s">
        <v>12753</v>
      </c>
      <c r="G3557" s="11" t="s">
        <v>12754</v>
      </c>
      <c r="H3557" s="157">
        <v>7183.9962493203448</v>
      </c>
    </row>
    <row r="3558" spans="1:8" x14ac:dyDescent="0.25">
      <c r="A3558" s="11" t="s">
        <v>6095</v>
      </c>
      <c r="B3558" s="11" t="s">
        <v>6096</v>
      </c>
      <c r="C3558" s="157">
        <v>10051.570880740937</v>
      </c>
      <c r="F3558" s="11" t="s">
        <v>12919</v>
      </c>
      <c r="G3558" s="11" t="s">
        <v>12920</v>
      </c>
      <c r="H3558" s="157">
        <v>33715.038222645373</v>
      </c>
    </row>
    <row r="3559" spans="1:8" x14ac:dyDescent="0.25">
      <c r="A3559" s="11" t="s">
        <v>8831</v>
      </c>
      <c r="B3559" s="11" t="s">
        <v>8832</v>
      </c>
      <c r="C3559" s="157">
        <v>10506.409743923088</v>
      </c>
      <c r="F3559" s="11" t="s">
        <v>12856</v>
      </c>
      <c r="G3559" s="11" t="s">
        <v>12857</v>
      </c>
      <c r="H3559" s="157">
        <v>36863.448987180382</v>
      </c>
    </row>
    <row r="3560" spans="1:8" x14ac:dyDescent="0.25">
      <c r="A3560" s="11" t="s">
        <v>9327</v>
      </c>
      <c r="B3560" s="11" t="s">
        <v>9328</v>
      </c>
      <c r="C3560" s="157">
        <v>9198.477058045024</v>
      </c>
      <c r="F3560" s="11" t="s">
        <v>12846</v>
      </c>
      <c r="G3560" s="11" t="s">
        <v>12847</v>
      </c>
      <c r="H3560" s="157">
        <v>11701.709100307487</v>
      </c>
    </row>
    <row r="3561" spans="1:8" x14ac:dyDescent="0.25">
      <c r="A3561" s="11" t="s">
        <v>10276</v>
      </c>
      <c r="B3561" s="11" t="s">
        <v>10277</v>
      </c>
      <c r="C3561" s="157">
        <v>10264.478699250887</v>
      </c>
      <c r="F3561" s="11" t="s">
        <v>12911</v>
      </c>
      <c r="G3561" s="11" t="s">
        <v>12912</v>
      </c>
      <c r="H3561" s="157">
        <v>49072.669354336002</v>
      </c>
    </row>
    <row r="3562" spans="1:8" x14ac:dyDescent="0.25">
      <c r="A3562" s="11" t="s">
        <v>13124</v>
      </c>
      <c r="B3562" s="11" t="s">
        <v>13125</v>
      </c>
      <c r="C3562" s="157">
        <v>4008.1807234199323</v>
      </c>
      <c r="F3562" s="11" t="s">
        <v>12723</v>
      </c>
      <c r="G3562" s="11" t="s">
        <v>12724</v>
      </c>
      <c r="H3562" s="157">
        <v>6832.3981317242624</v>
      </c>
    </row>
    <row r="3563" spans="1:8" x14ac:dyDescent="0.25">
      <c r="A3563" s="11" t="s">
        <v>13126</v>
      </c>
      <c r="B3563" s="11" t="s">
        <v>13127</v>
      </c>
      <c r="C3563" s="157">
        <v>5793.8906122771259</v>
      </c>
      <c r="F3563" s="11" t="s">
        <v>12798</v>
      </c>
      <c r="G3563" s="11" t="s">
        <v>12799</v>
      </c>
      <c r="H3563" s="157">
        <v>38499.393473511707</v>
      </c>
    </row>
    <row r="3564" spans="1:8" x14ac:dyDescent="0.25">
      <c r="A3564" s="11" t="s">
        <v>3907</v>
      </c>
      <c r="B3564" s="11" t="s">
        <v>3908</v>
      </c>
      <c r="C3564" s="157">
        <v>10593.567824107611</v>
      </c>
      <c r="D3564" s="12"/>
      <c r="E3564" s="12"/>
      <c r="F3564" s="11" t="s">
        <v>12875</v>
      </c>
      <c r="G3564" s="11" t="s">
        <v>12876</v>
      </c>
      <c r="H3564" s="157">
        <v>8115.729692391079</v>
      </c>
    </row>
    <row r="3565" spans="1:8" x14ac:dyDescent="0.25">
      <c r="A3565" s="11" t="s">
        <v>14004</v>
      </c>
      <c r="B3565" s="11" t="s">
        <v>14005</v>
      </c>
      <c r="C3565" s="157">
        <v>12749.793175783168</v>
      </c>
      <c r="F3565" s="11" t="s">
        <v>12904</v>
      </c>
      <c r="G3565" s="11" t="s">
        <v>12905</v>
      </c>
      <c r="H3565" s="157">
        <v>14187.637409662635</v>
      </c>
    </row>
    <row r="3566" spans="1:8" x14ac:dyDescent="0.25">
      <c r="A3566" s="11" t="s">
        <v>3909</v>
      </c>
      <c r="B3566" s="11" t="s">
        <v>3910</v>
      </c>
      <c r="C3566" s="157">
        <v>13211.891565872309</v>
      </c>
      <c r="D3566" s="12"/>
      <c r="E3566" s="12"/>
      <c r="F3566" s="11" t="s">
        <v>12706</v>
      </c>
      <c r="G3566" s="11" t="s">
        <v>12707</v>
      </c>
      <c r="H3566" s="157">
        <v>8231.7284026988582</v>
      </c>
    </row>
    <row r="3567" spans="1:8" x14ac:dyDescent="0.25">
      <c r="A3567" s="11" t="s">
        <v>8168</v>
      </c>
      <c r="B3567" s="11" t="s">
        <v>3910</v>
      </c>
      <c r="C3567" s="157">
        <v>19338.66111569796</v>
      </c>
      <c r="F3567" s="11" t="s">
        <v>12881</v>
      </c>
      <c r="G3567" s="11" t="s">
        <v>12882</v>
      </c>
      <c r="H3567" s="157">
        <v>18588.622729515995</v>
      </c>
    </row>
    <row r="3568" spans="1:8" x14ac:dyDescent="0.25">
      <c r="A3568" s="11" t="s">
        <v>11607</v>
      </c>
      <c r="B3568" s="11" t="s">
        <v>3910</v>
      </c>
      <c r="C3568" s="157">
        <v>3107.1150096890215</v>
      </c>
      <c r="F3568" s="11" t="s">
        <v>12879</v>
      </c>
      <c r="G3568" s="11" t="s">
        <v>12880</v>
      </c>
      <c r="H3568" s="157">
        <v>35359.04719797436</v>
      </c>
    </row>
    <row r="3569" spans="1:8" x14ac:dyDescent="0.25">
      <c r="A3569" s="11" t="s">
        <v>6097</v>
      </c>
      <c r="B3569" s="11" t="s">
        <v>6098</v>
      </c>
      <c r="C3569" s="157">
        <v>7892.9777853280475</v>
      </c>
      <c r="F3569" s="11" t="s">
        <v>12663</v>
      </c>
      <c r="G3569" s="11" t="s">
        <v>12664</v>
      </c>
      <c r="H3569" s="157">
        <v>13875.509982482885</v>
      </c>
    </row>
    <row r="3570" spans="1:8" x14ac:dyDescent="0.25">
      <c r="A3570" s="11" t="s">
        <v>3710</v>
      </c>
      <c r="B3570" s="11" t="s">
        <v>3711</v>
      </c>
      <c r="C3570" s="157">
        <v>14871.088457412759</v>
      </c>
      <c r="D3570" s="12"/>
      <c r="E3570" s="12"/>
      <c r="F3570" s="11" t="s">
        <v>12902</v>
      </c>
      <c r="G3570" s="11" t="s">
        <v>12903</v>
      </c>
      <c r="H3570" s="157">
        <v>20083.470895660928</v>
      </c>
    </row>
    <row r="3571" spans="1:8" x14ac:dyDescent="0.25">
      <c r="A3571" s="11" t="s">
        <v>7648</v>
      </c>
      <c r="B3571" s="11" t="s">
        <v>3711</v>
      </c>
      <c r="C3571" s="157">
        <v>8388.1931839406316</v>
      </c>
      <c r="F3571" s="11" t="s">
        <v>12893</v>
      </c>
      <c r="G3571" s="11" t="s">
        <v>12894</v>
      </c>
      <c r="H3571" s="157">
        <v>23568.228641151662</v>
      </c>
    </row>
    <row r="3572" spans="1:8" x14ac:dyDescent="0.25">
      <c r="A3572" s="11" t="s">
        <v>8558</v>
      </c>
      <c r="B3572" s="11" t="s">
        <v>3711</v>
      </c>
      <c r="C3572" s="157">
        <v>10961.358677944791</v>
      </c>
      <c r="F3572" s="11" t="s">
        <v>12862</v>
      </c>
      <c r="G3572" s="11" t="s">
        <v>3006</v>
      </c>
      <c r="H3572" s="157">
        <v>12118.863131883953</v>
      </c>
    </row>
    <row r="3573" spans="1:8" x14ac:dyDescent="0.25">
      <c r="A3573" s="11" t="s">
        <v>10874</v>
      </c>
      <c r="B3573" s="11" t="s">
        <v>3711</v>
      </c>
      <c r="C3573" s="157">
        <v>7240.7143842878431</v>
      </c>
      <c r="F3573" s="11" t="s">
        <v>12877</v>
      </c>
      <c r="G3573" s="11" t="s">
        <v>12878</v>
      </c>
      <c r="H3573" s="157">
        <v>13576.904351042391</v>
      </c>
    </row>
    <row r="3574" spans="1:8" x14ac:dyDescent="0.25">
      <c r="A3574" s="11" t="s">
        <v>13629</v>
      </c>
      <c r="B3574" s="11" t="s">
        <v>3711</v>
      </c>
      <c r="C3574" s="157">
        <v>8874.2939831882268</v>
      </c>
      <c r="F3574" s="11" t="s">
        <v>12784</v>
      </c>
      <c r="G3574" s="11" t="s">
        <v>12785</v>
      </c>
      <c r="H3574" s="157">
        <v>6759.106171822229</v>
      </c>
    </row>
    <row r="3575" spans="1:8" x14ac:dyDescent="0.25">
      <c r="A3575" s="11" t="s">
        <v>2975</v>
      </c>
      <c r="B3575" s="11" t="s">
        <v>2976</v>
      </c>
      <c r="C3575" s="157">
        <v>7677.1386261204625</v>
      </c>
      <c r="D3575" s="12"/>
      <c r="E3575" s="12"/>
      <c r="F3575" s="11" t="s">
        <v>12625</v>
      </c>
      <c r="G3575" s="11" t="s">
        <v>12626</v>
      </c>
      <c r="H3575" s="157">
        <v>25701.704845888809</v>
      </c>
    </row>
    <row r="3576" spans="1:8" x14ac:dyDescent="0.25">
      <c r="A3576" s="11" t="s">
        <v>14448</v>
      </c>
      <c r="B3576" s="11" t="s">
        <v>14449</v>
      </c>
      <c r="C3576" s="157">
        <v>9903.6097174975384</v>
      </c>
      <c r="F3576" s="11" t="s">
        <v>12814</v>
      </c>
      <c r="G3576" s="11" t="s">
        <v>12815</v>
      </c>
      <c r="H3576" s="157">
        <v>21796.313276935522</v>
      </c>
    </row>
    <row r="3577" spans="1:8" x14ac:dyDescent="0.25">
      <c r="A3577" s="11" t="s">
        <v>11608</v>
      </c>
      <c r="B3577" s="11" t="s">
        <v>11609</v>
      </c>
      <c r="C3577" s="157">
        <v>12243.782072409222</v>
      </c>
      <c r="F3577" s="11" t="s">
        <v>12715</v>
      </c>
      <c r="G3577" s="11" t="s">
        <v>12716</v>
      </c>
      <c r="H3577" s="157">
        <v>5715.7832450935857</v>
      </c>
    </row>
    <row r="3578" spans="1:8" x14ac:dyDescent="0.25">
      <c r="A3578" s="11" t="s">
        <v>11610</v>
      </c>
      <c r="B3578" s="11" t="s">
        <v>11611</v>
      </c>
      <c r="C3578" s="157">
        <v>3415.4817438424056</v>
      </c>
      <c r="F3578" s="11" t="s">
        <v>12918</v>
      </c>
      <c r="G3578" s="11" t="s">
        <v>12531</v>
      </c>
      <c r="H3578" s="157">
        <v>9341.1310311494199</v>
      </c>
    </row>
    <row r="3579" spans="1:8" x14ac:dyDescent="0.25">
      <c r="A3579" s="11" t="s">
        <v>11612</v>
      </c>
      <c r="B3579" s="11" t="s">
        <v>11613</v>
      </c>
      <c r="C3579" s="157">
        <v>6821.5311450786348</v>
      </c>
      <c r="F3579" s="11" t="s">
        <v>12764</v>
      </c>
      <c r="G3579" s="11" t="s">
        <v>12765</v>
      </c>
      <c r="H3579" s="157">
        <v>10540.848761320645</v>
      </c>
    </row>
    <row r="3580" spans="1:8" x14ac:dyDescent="0.25">
      <c r="A3580" s="11" t="s">
        <v>10875</v>
      </c>
      <c r="B3580" s="11" t="s">
        <v>10876</v>
      </c>
      <c r="C3580" s="157">
        <v>8275.2745901852795</v>
      </c>
      <c r="F3580" s="11" t="s">
        <v>12574</v>
      </c>
      <c r="G3580" s="11" t="s">
        <v>12575</v>
      </c>
      <c r="H3580" s="157">
        <v>10242.173701381929</v>
      </c>
    </row>
    <row r="3581" spans="1:8" x14ac:dyDescent="0.25">
      <c r="A3581" s="11" t="s">
        <v>12117</v>
      </c>
      <c r="B3581" s="11" t="s">
        <v>12118</v>
      </c>
      <c r="C3581" s="157">
        <v>9784.3468243367843</v>
      </c>
      <c r="F3581" s="11" t="s">
        <v>12818</v>
      </c>
      <c r="G3581" s="11" t="s">
        <v>12819</v>
      </c>
      <c r="H3581" s="157">
        <v>8776.789179895035</v>
      </c>
    </row>
    <row r="3582" spans="1:8" x14ac:dyDescent="0.25">
      <c r="A3582" s="11" t="s">
        <v>10877</v>
      </c>
      <c r="B3582" s="11" t="s">
        <v>10878</v>
      </c>
      <c r="C3582" s="157">
        <v>5926.0097484871858</v>
      </c>
      <c r="F3582" s="11" t="s">
        <v>12710</v>
      </c>
      <c r="G3582" s="11" t="s">
        <v>12709</v>
      </c>
      <c r="H3582" s="157">
        <v>10982.935126488341</v>
      </c>
    </row>
    <row r="3583" spans="1:8" x14ac:dyDescent="0.25">
      <c r="A3583" s="11" t="s">
        <v>3460</v>
      </c>
      <c r="B3583" s="11" t="s">
        <v>3461</v>
      </c>
      <c r="C3583" s="157">
        <v>7063.4634255819728</v>
      </c>
      <c r="D3583" s="12"/>
      <c r="E3583" s="12"/>
      <c r="F3583" s="11" t="s">
        <v>12711</v>
      </c>
      <c r="G3583" s="11" t="s">
        <v>12712</v>
      </c>
      <c r="H3583" s="157">
        <v>10055.376132610723</v>
      </c>
    </row>
    <row r="3584" spans="1:8" x14ac:dyDescent="0.25">
      <c r="A3584" s="11" t="s">
        <v>7256</v>
      </c>
      <c r="B3584" s="11" t="s">
        <v>7257</v>
      </c>
      <c r="C3584" s="157">
        <v>12973.6411440338</v>
      </c>
      <c r="F3584" s="11" t="s">
        <v>12631</v>
      </c>
      <c r="G3584" s="11" t="s">
        <v>12632</v>
      </c>
      <c r="H3584" s="157">
        <v>7639.3812672686017</v>
      </c>
    </row>
    <row r="3585" spans="1:8" x14ac:dyDescent="0.25">
      <c r="A3585" s="11" t="s">
        <v>10278</v>
      </c>
      <c r="B3585" s="11" t="s">
        <v>10279</v>
      </c>
      <c r="C3585" s="157">
        <v>22532.350928035918</v>
      </c>
      <c r="F3585" s="11" t="s">
        <v>12834</v>
      </c>
      <c r="G3585" s="11" t="s">
        <v>12835</v>
      </c>
      <c r="H3585" s="157">
        <v>4840.3222700089218</v>
      </c>
    </row>
    <row r="3586" spans="1:8" x14ac:dyDescent="0.25">
      <c r="A3586" s="11" t="s">
        <v>12119</v>
      </c>
      <c r="B3586" s="11" t="s">
        <v>12120</v>
      </c>
      <c r="C3586" s="157">
        <v>18643.263797022104</v>
      </c>
      <c r="F3586" s="11" t="s">
        <v>12824</v>
      </c>
      <c r="G3586" s="11" t="s">
        <v>8828</v>
      </c>
      <c r="H3586" s="157">
        <v>8823.4488524509197</v>
      </c>
    </row>
    <row r="3587" spans="1:8" x14ac:dyDescent="0.25">
      <c r="A3587" s="11" t="s">
        <v>13128</v>
      </c>
      <c r="B3587" s="11" t="s">
        <v>13129</v>
      </c>
      <c r="C3587" s="157">
        <v>11014.671402182819</v>
      </c>
      <c r="F3587" s="11" t="s">
        <v>12812</v>
      </c>
      <c r="G3587" s="11" t="s">
        <v>12813</v>
      </c>
      <c r="H3587" s="157">
        <v>7750.7673130930934</v>
      </c>
    </row>
    <row r="3588" spans="1:8" x14ac:dyDescent="0.25">
      <c r="A3588" s="11" t="s">
        <v>5203</v>
      </c>
      <c r="B3588" s="11" t="s">
        <v>5204</v>
      </c>
      <c r="C3588" s="157">
        <v>7698.7941768377523</v>
      </c>
      <c r="D3588" s="12"/>
      <c r="E3588" s="12"/>
      <c r="F3588" s="11" t="s">
        <v>12782</v>
      </c>
      <c r="G3588" s="11" t="s">
        <v>12783</v>
      </c>
      <c r="H3588" s="157">
        <v>22304.903485042581</v>
      </c>
    </row>
    <row r="3589" spans="1:8" x14ac:dyDescent="0.25">
      <c r="A3589" s="11" t="s">
        <v>9806</v>
      </c>
      <c r="B3589" s="11" t="s">
        <v>9807</v>
      </c>
      <c r="C3589" s="157">
        <v>5653.0781825211998</v>
      </c>
      <c r="F3589" s="11" t="s">
        <v>12778</v>
      </c>
      <c r="G3589" s="11" t="s">
        <v>12779</v>
      </c>
      <c r="H3589" s="157">
        <v>12550.556354963343</v>
      </c>
    </row>
    <row r="3590" spans="1:8" x14ac:dyDescent="0.25">
      <c r="A3590" s="11" t="s">
        <v>10280</v>
      </c>
      <c r="B3590" s="11" t="s">
        <v>10281</v>
      </c>
      <c r="C3590" s="157">
        <v>14849.155135444864</v>
      </c>
      <c r="F3590" s="11" t="s">
        <v>12883</v>
      </c>
      <c r="G3590" s="11" t="s">
        <v>12884</v>
      </c>
      <c r="H3590" s="157">
        <v>13930.065280639465</v>
      </c>
    </row>
    <row r="3591" spans="1:8" x14ac:dyDescent="0.25">
      <c r="A3591" s="11" t="s">
        <v>7982</v>
      </c>
      <c r="B3591" s="11" t="s">
        <v>7983</v>
      </c>
      <c r="C3591" s="157">
        <v>9953.8308333844143</v>
      </c>
      <c r="F3591" s="11" t="s">
        <v>12925</v>
      </c>
      <c r="G3591" s="11" t="s">
        <v>12926</v>
      </c>
      <c r="H3591" s="157">
        <v>23775.944548407366</v>
      </c>
    </row>
    <row r="3592" spans="1:8" x14ac:dyDescent="0.25">
      <c r="A3592" s="11" t="s">
        <v>13630</v>
      </c>
      <c r="B3592" s="11" t="s">
        <v>13631</v>
      </c>
      <c r="C3592" s="157">
        <v>9307.72021180501</v>
      </c>
      <c r="F3592" s="11" t="s">
        <v>12747</v>
      </c>
      <c r="G3592" s="11" t="s">
        <v>12748</v>
      </c>
      <c r="H3592" s="157">
        <v>11266.367578652738</v>
      </c>
    </row>
    <row r="3593" spans="1:8" x14ac:dyDescent="0.25">
      <c r="A3593" s="11" t="s">
        <v>10282</v>
      </c>
      <c r="B3593" s="11" t="s">
        <v>10283</v>
      </c>
      <c r="C3593" s="157">
        <v>14075.784669899047</v>
      </c>
      <c r="F3593" s="11" t="s">
        <v>12943</v>
      </c>
      <c r="G3593" s="11" t="s">
        <v>12944</v>
      </c>
      <c r="H3593" s="157">
        <v>17329.245860425082</v>
      </c>
    </row>
    <row r="3594" spans="1:8" x14ac:dyDescent="0.25">
      <c r="A3594" s="11" t="s">
        <v>2977</v>
      </c>
      <c r="B3594" s="11" t="s">
        <v>2978</v>
      </c>
      <c r="C3594" s="157">
        <v>4651.4691952320672</v>
      </c>
      <c r="D3594" s="12"/>
      <c r="E3594" s="12"/>
      <c r="F3594" s="11" t="s">
        <v>12951</v>
      </c>
      <c r="G3594" s="11" t="s">
        <v>12952</v>
      </c>
      <c r="H3594" s="157">
        <v>16786.403273443288</v>
      </c>
    </row>
    <row r="3595" spans="1:8" x14ac:dyDescent="0.25">
      <c r="A3595" s="11" t="s">
        <v>7258</v>
      </c>
      <c r="B3595" s="11" t="s">
        <v>7259</v>
      </c>
      <c r="C3595" s="157">
        <v>11490.885021451273</v>
      </c>
      <c r="F3595" s="11" t="s">
        <v>12680</v>
      </c>
      <c r="G3595" s="11" t="s">
        <v>12681</v>
      </c>
      <c r="H3595" s="157">
        <v>11075.510594549116</v>
      </c>
    </row>
    <row r="3596" spans="1:8" x14ac:dyDescent="0.25">
      <c r="A3596" s="11" t="s">
        <v>14596</v>
      </c>
      <c r="B3596" s="11" t="s">
        <v>14597</v>
      </c>
      <c r="C3596" s="157">
        <v>12881.301414923777</v>
      </c>
      <c r="F3596" s="11" t="s">
        <v>12825</v>
      </c>
      <c r="G3596" s="11" t="s">
        <v>7264</v>
      </c>
      <c r="H3596" s="157">
        <v>14916.82705566792</v>
      </c>
    </row>
    <row r="3597" spans="1:8" x14ac:dyDescent="0.25">
      <c r="A3597" s="11" t="s">
        <v>5205</v>
      </c>
      <c r="B3597" s="11" t="s">
        <v>5206</v>
      </c>
      <c r="C3597" s="157">
        <v>5632.6234021938053</v>
      </c>
      <c r="D3597" s="12"/>
      <c r="E3597" s="12"/>
      <c r="F3597" s="11" t="s">
        <v>12762</v>
      </c>
      <c r="G3597" s="11" t="s">
        <v>12763</v>
      </c>
      <c r="H3597" s="157">
        <v>25233.499137470535</v>
      </c>
    </row>
    <row r="3598" spans="1:8" x14ac:dyDescent="0.25">
      <c r="A3598" s="11" t="s">
        <v>9329</v>
      </c>
      <c r="B3598" s="11" t="s">
        <v>9330</v>
      </c>
      <c r="C3598" s="157">
        <v>20645.610995179843</v>
      </c>
      <c r="F3598" s="11" t="s">
        <v>12703</v>
      </c>
      <c r="G3598" s="11" t="s">
        <v>12704</v>
      </c>
      <c r="H3598" s="157">
        <v>16702.562947145852</v>
      </c>
    </row>
    <row r="3599" spans="1:8" x14ac:dyDescent="0.25">
      <c r="A3599" s="11" t="s">
        <v>5207</v>
      </c>
      <c r="B3599" s="11" t="s">
        <v>5208</v>
      </c>
      <c r="C3599" s="157">
        <v>6929.0620600330549</v>
      </c>
      <c r="D3599" s="12"/>
      <c r="E3599" s="12"/>
      <c r="F3599" s="11" t="s">
        <v>12808</v>
      </c>
      <c r="G3599" s="11" t="s">
        <v>12809</v>
      </c>
      <c r="H3599" s="157">
        <v>6129.8825952133666</v>
      </c>
    </row>
    <row r="3600" spans="1:8" x14ac:dyDescent="0.25">
      <c r="A3600" s="11" t="s">
        <v>13389</v>
      </c>
      <c r="B3600" s="11" t="s">
        <v>13390</v>
      </c>
      <c r="C3600" s="157">
        <v>7196.651888896411</v>
      </c>
      <c r="F3600" s="11" t="s">
        <v>12891</v>
      </c>
      <c r="G3600" s="11" t="s">
        <v>12892</v>
      </c>
      <c r="H3600" s="157">
        <v>7054.0871250918744</v>
      </c>
    </row>
    <row r="3601" spans="1:8" x14ac:dyDescent="0.25">
      <c r="A3601" s="11" t="s">
        <v>13391</v>
      </c>
      <c r="B3601" s="11" t="s">
        <v>13392</v>
      </c>
      <c r="C3601" s="157">
        <v>15890.137332093274</v>
      </c>
      <c r="F3601" s="11" t="s">
        <v>12766</v>
      </c>
      <c r="G3601" s="11" t="s">
        <v>12767</v>
      </c>
      <c r="H3601" s="157">
        <v>16472.519835659503</v>
      </c>
    </row>
    <row r="3602" spans="1:8" x14ac:dyDescent="0.25">
      <c r="A3602" s="11" t="s">
        <v>3462</v>
      </c>
      <c r="B3602" s="11" t="s">
        <v>3463</v>
      </c>
      <c r="C3602" s="157">
        <v>2951.8144564643621</v>
      </c>
      <c r="D3602" s="12"/>
      <c r="E3602" s="12"/>
      <c r="F3602" s="11" t="s">
        <v>12757</v>
      </c>
      <c r="G3602" s="11" t="s">
        <v>10587</v>
      </c>
      <c r="H3602" s="157">
        <v>12066.523281716591</v>
      </c>
    </row>
    <row r="3603" spans="1:8" x14ac:dyDescent="0.25">
      <c r="A3603" s="11" t="s">
        <v>5209</v>
      </c>
      <c r="B3603" s="11" t="s">
        <v>5210</v>
      </c>
      <c r="C3603" s="157">
        <v>13202.489146560214</v>
      </c>
      <c r="D3603" s="12"/>
      <c r="E3603" s="12"/>
      <c r="F3603" s="11" t="s">
        <v>12916</v>
      </c>
      <c r="G3603" s="11" t="s">
        <v>12917</v>
      </c>
      <c r="H3603" s="157">
        <v>5872.1674711981923</v>
      </c>
    </row>
    <row r="3604" spans="1:8" x14ac:dyDescent="0.25">
      <c r="A3604" s="11" t="s">
        <v>10284</v>
      </c>
      <c r="B3604" s="11" t="s">
        <v>10285</v>
      </c>
      <c r="C3604" s="157">
        <v>9146.6090134485621</v>
      </c>
      <c r="F3604" s="11" t="s">
        <v>12731</v>
      </c>
      <c r="G3604" s="11" t="s">
        <v>12732</v>
      </c>
      <c r="H3604" s="157">
        <v>8481.6284587585451</v>
      </c>
    </row>
    <row r="3605" spans="1:8" x14ac:dyDescent="0.25">
      <c r="A3605" s="11" t="s">
        <v>10879</v>
      </c>
      <c r="B3605" s="11" t="s">
        <v>10880</v>
      </c>
      <c r="C3605" s="157">
        <v>6726.2182425257834</v>
      </c>
      <c r="F3605" s="11" t="s">
        <v>12810</v>
      </c>
      <c r="G3605" s="11" t="s">
        <v>12811</v>
      </c>
      <c r="H3605" s="157">
        <v>31254.810878782635</v>
      </c>
    </row>
    <row r="3606" spans="1:8" x14ac:dyDescent="0.25">
      <c r="A3606" s="11" t="s">
        <v>12121</v>
      </c>
      <c r="B3606" s="11" t="s">
        <v>12122</v>
      </c>
      <c r="C3606" s="157">
        <v>14948.67749734503</v>
      </c>
      <c r="F3606" s="11" t="s">
        <v>12832</v>
      </c>
      <c r="G3606" s="11" t="s">
        <v>12833</v>
      </c>
      <c r="H3606" s="157">
        <v>64608.386971061074</v>
      </c>
    </row>
    <row r="3607" spans="1:8" x14ac:dyDescent="0.25">
      <c r="A3607" s="11" t="s">
        <v>9808</v>
      </c>
      <c r="B3607" s="11" t="s">
        <v>9809</v>
      </c>
      <c r="C3607" s="157">
        <v>8172.5374588091927</v>
      </c>
      <c r="F3607" s="11" t="s">
        <v>12929</v>
      </c>
      <c r="G3607" s="11" t="s">
        <v>12930</v>
      </c>
      <c r="H3607" s="157">
        <v>8498.6194826530027</v>
      </c>
    </row>
    <row r="3608" spans="1:8" x14ac:dyDescent="0.25">
      <c r="A3608" s="11" t="s">
        <v>6441</v>
      </c>
      <c r="B3608" s="11" t="s">
        <v>6442</v>
      </c>
      <c r="C3608" s="157">
        <v>5370.7614548289203</v>
      </c>
      <c r="F3608" s="11" t="s">
        <v>12949</v>
      </c>
      <c r="G3608" s="11" t="s">
        <v>12950</v>
      </c>
      <c r="H3608" s="157">
        <v>17204.668981914638</v>
      </c>
    </row>
    <row r="3609" spans="1:8" x14ac:dyDescent="0.25">
      <c r="A3609" s="11" t="s">
        <v>5718</v>
      </c>
      <c r="B3609" s="11" t="s">
        <v>5719</v>
      </c>
      <c r="C3609" s="157">
        <v>8453.972639233365</v>
      </c>
      <c r="F3609" s="11" t="s">
        <v>12939</v>
      </c>
      <c r="G3609" s="11" t="s">
        <v>12940</v>
      </c>
      <c r="H3609" s="157">
        <v>10044.973572673205</v>
      </c>
    </row>
    <row r="3610" spans="1:8" x14ac:dyDescent="0.25">
      <c r="A3610" s="11" t="s">
        <v>5211</v>
      </c>
      <c r="B3610" s="11" t="s">
        <v>5212</v>
      </c>
      <c r="C3610" s="157">
        <v>5209.2917096554247</v>
      </c>
      <c r="D3610" s="12"/>
      <c r="E3610" s="12"/>
      <c r="F3610" s="11" t="s">
        <v>12820</v>
      </c>
      <c r="G3610" s="11" t="s">
        <v>12821</v>
      </c>
      <c r="H3610" s="157">
        <v>16769.971454565686</v>
      </c>
    </row>
    <row r="3611" spans="1:8" x14ac:dyDescent="0.25">
      <c r="A3611" s="11" t="s">
        <v>6768</v>
      </c>
      <c r="B3611" s="11" t="s">
        <v>6769</v>
      </c>
      <c r="C3611" s="157">
        <v>5047.1435143825547</v>
      </c>
      <c r="F3611" s="11" t="s">
        <v>12727</v>
      </c>
      <c r="G3611" s="11" t="s">
        <v>12728</v>
      </c>
      <c r="H3611" s="157">
        <v>7330.0653236196276</v>
      </c>
    </row>
    <row r="3612" spans="1:8" x14ac:dyDescent="0.25">
      <c r="A3612" s="11" t="s">
        <v>9331</v>
      </c>
      <c r="B3612" s="11" t="s">
        <v>9332</v>
      </c>
      <c r="C3612" s="157">
        <v>11085.582335157969</v>
      </c>
      <c r="F3612" s="11" t="s">
        <v>12804</v>
      </c>
      <c r="G3612" s="11" t="s">
        <v>12805</v>
      </c>
      <c r="H3612" s="157">
        <v>13233.98126066411</v>
      </c>
    </row>
    <row r="3613" spans="1:8" x14ac:dyDescent="0.25">
      <c r="A3613" s="11" t="s">
        <v>9333</v>
      </c>
      <c r="B3613" s="11" t="s">
        <v>9334</v>
      </c>
      <c r="C3613" s="157">
        <v>49.623982810845085</v>
      </c>
      <c r="F3613" s="11" t="s">
        <v>12659</v>
      </c>
      <c r="G3613" s="11" t="s">
        <v>12660</v>
      </c>
      <c r="H3613" s="157">
        <v>13443.785096550879</v>
      </c>
    </row>
    <row r="3614" spans="1:8" x14ac:dyDescent="0.25">
      <c r="A3614" s="11" t="s">
        <v>3186</v>
      </c>
      <c r="B3614" s="11" t="s">
        <v>3187</v>
      </c>
      <c r="C3614" s="157">
        <v>4062.8736233542181</v>
      </c>
      <c r="D3614" s="12"/>
      <c r="E3614" s="12"/>
      <c r="F3614" s="11" t="s">
        <v>12649</v>
      </c>
      <c r="G3614" s="11" t="s">
        <v>12650</v>
      </c>
      <c r="H3614" s="157">
        <v>9077.680852529531</v>
      </c>
    </row>
    <row r="3615" spans="1:8" x14ac:dyDescent="0.25">
      <c r="A3615" s="11" t="s">
        <v>2979</v>
      </c>
      <c r="B3615" s="11" t="s">
        <v>2980</v>
      </c>
      <c r="C3615" s="157">
        <v>6429.9746159441465</v>
      </c>
      <c r="D3615" s="12"/>
      <c r="E3615" s="12"/>
      <c r="F3615" s="11" t="s">
        <v>12828</v>
      </c>
      <c r="G3615" s="11" t="s">
        <v>12829</v>
      </c>
      <c r="H3615" s="157">
        <v>4151.279848331681</v>
      </c>
    </row>
    <row r="3616" spans="1:8" x14ac:dyDescent="0.25">
      <c r="A3616" s="11" t="s">
        <v>7026</v>
      </c>
      <c r="B3616" s="11" t="s">
        <v>7027</v>
      </c>
      <c r="C3616" s="157">
        <v>8086.6392583198322</v>
      </c>
      <c r="F3616" s="11" t="s">
        <v>12770</v>
      </c>
      <c r="G3616" s="11" t="s">
        <v>12771</v>
      </c>
      <c r="H3616" s="157">
        <v>13607.708257464297</v>
      </c>
    </row>
    <row r="3617" spans="1:8" x14ac:dyDescent="0.25">
      <c r="A3617" s="11" t="s">
        <v>6099</v>
      </c>
      <c r="B3617" s="11" t="s">
        <v>6100</v>
      </c>
      <c r="C3617" s="157">
        <v>2288.5809501543959</v>
      </c>
      <c r="F3617" s="11" t="s">
        <v>12794</v>
      </c>
      <c r="G3617" s="11" t="s">
        <v>12795</v>
      </c>
      <c r="H3617" s="157">
        <v>16341.283853809366</v>
      </c>
    </row>
    <row r="3618" spans="1:8" x14ac:dyDescent="0.25">
      <c r="A3618" s="11" t="s">
        <v>12123</v>
      </c>
      <c r="B3618" s="11" t="s">
        <v>12124</v>
      </c>
      <c r="C3618" s="157">
        <v>6647.559103302945</v>
      </c>
      <c r="F3618" s="11" t="s">
        <v>12695</v>
      </c>
      <c r="G3618" s="11" t="s">
        <v>12696</v>
      </c>
      <c r="H3618" s="157">
        <v>6680.1470081025445</v>
      </c>
    </row>
    <row r="3619" spans="1:8" x14ac:dyDescent="0.25">
      <c r="A3619" s="11" t="s">
        <v>6101</v>
      </c>
      <c r="B3619" s="11" t="s">
        <v>6102</v>
      </c>
      <c r="C3619" s="157">
        <v>15084.241344889806</v>
      </c>
      <c r="F3619" s="11" t="s">
        <v>12906</v>
      </c>
      <c r="G3619" s="11" t="s">
        <v>12907</v>
      </c>
      <c r="H3619" s="157">
        <v>18141.149798153016</v>
      </c>
    </row>
    <row r="3620" spans="1:8" x14ac:dyDescent="0.25">
      <c r="A3620" s="11" t="s">
        <v>12125</v>
      </c>
      <c r="B3620" s="11" t="s">
        <v>12126</v>
      </c>
      <c r="C3620" s="157">
        <v>13545.244890302894</v>
      </c>
      <c r="F3620" s="11" t="s">
        <v>12898</v>
      </c>
      <c r="G3620" s="11" t="s">
        <v>12899</v>
      </c>
      <c r="H3620" s="157">
        <v>7687.0724648149617</v>
      </c>
    </row>
    <row r="3621" spans="1:8" x14ac:dyDescent="0.25">
      <c r="A3621" s="11" t="s">
        <v>3712</v>
      </c>
      <c r="B3621" s="11" t="s">
        <v>3713</v>
      </c>
      <c r="C3621" s="157">
        <v>8275.3036300853346</v>
      </c>
      <c r="D3621" s="12"/>
      <c r="E3621" s="12"/>
      <c r="F3621" s="11" t="s">
        <v>12790</v>
      </c>
      <c r="G3621" s="11" t="s">
        <v>12791</v>
      </c>
      <c r="H3621" s="157">
        <v>11045.516887070164</v>
      </c>
    </row>
    <row r="3622" spans="1:8" x14ac:dyDescent="0.25">
      <c r="A3622" s="11" t="s">
        <v>13393</v>
      </c>
      <c r="B3622" s="11" t="s">
        <v>13394</v>
      </c>
      <c r="C3622" s="157">
        <v>9786.9269425567181</v>
      </c>
      <c r="F3622" s="11" t="s">
        <v>12869</v>
      </c>
      <c r="G3622" s="11" t="s">
        <v>12870</v>
      </c>
      <c r="H3622" s="157">
        <v>7957.9484955908383</v>
      </c>
    </row>
    <row r="3623" spans="1:8" x14ac:dyDescent="0.25">
      <c r="A3623" s="11" t="s">
        <v>7984</v>
      </c>
      <c r="B3623" s="11" t="s">
        <v>7985</v>
      </c>
      <c r="C3623" s="157">
        <v>16571.13370192111</v>
      </c>
      <c r="F3623" s="11" t="s">
        <v>12895</v>
      </c>
      <c r="G3623" s="11" t="s">
        <v>12218</v>
      </c>
      <c r="H3623" s="157">
        <v>11136.86401737521</v>
      </c>
    </row>
    <row r="3624" spans="1:8" x14ac:dyDescent="0.25">
      <c r="A3624" s="11" t="s">
        <v>13632</v>
      </c>
      <c r="B3624" s="11" t="s">
        <v>13633</v>
      </c>
      <c r="C3624" s="157">
        <v>11767.718921548712</v>
      </c>
      <c r="F3624" s="11" t="s">
        <v>12733</v>
      </c>
      <c r="G3624" s="11" t="s">
        <v>12734</v>
      </c>
      <c r="H3624" s="157">
        <v>6202.0464468674445</v>
      </c>
    </row>
    <row r="3625" spans="1:8" x14ac:dyDescent="0.25">
      <c r="A3625" s="11" t="s">
        <v>10286</v>
      </c>
      <c r="B3625" s="11" t="s">
        <v>10287</v>
      </c>
      <c r="C3625" s="157">
        <v>6868.6074121845113</v>
      </c>
      <c r="F3625" s="11" t="s">
        <v>12941</v>
      </c>
      <c r="G3625" s="11" t="s">
        <v>12942</v>
      </c>
      <c r="H3625" s="157">
        <v>8958.4829883648326</v>
      </c>
    </row>
    <row r="3626" spans="1:8" x14ac:dyDescent="0.25">
      <c r="A3626" s="11" t="s">
        <v>4173</v>
      </c>
      <c r="B3626" s="11" t="s">
        <v>4174</v>
      </c>
      <c r="C3626" s="157">
        <v>7778.5661985538718</v>
      </c>
      <c r="D3626" s="12"/>
      <c r="E3626" s="12"/>
      <c r="F3626" s="11" t="s">
        <v>12852</v>
      </c>
      <c r="G3626" s="11" t="s">
        <v>12853</v>
      </c>
      <c r="H3626" s="157">
        <v>13583.551553891037</v>
      </c>
    </row>
    <row r="3627" spans="1:8" x14ac:dyDescent="0.25">
      <c r="A3627" s="11" t="s">
        <v>7260</v>
      </c>
      <c r="B3627" s="11" t="s">
        <v>7261</v>
      </c>
      <c r="C3627" s="157">
        <v>12941.068747180072</v>
      </c>
      <c r="F3627" s="11" t="s">
        <v>12735</v>
      </c>
      <c r="G3627" s="11" t="s">
        <v>12736</v>
      </c>
      <c r="H3627" s="157">
        <v>12983.165236626539</v>
      </c>
    </row>
    <row r="3628" spans="1:8" x14ac:dyDescent="0.25">
      <c r="A3628" s="11" t="s">
        <v>10288</v>
      </c>
      <c r="B3628" s="11" t="s">
        <v>10289</v>
      </c>
      <c r="C3628" s="157">
        <v>4016.8790997272331</v>
      </c>
      <c r="F3628" s="11" t="s">
        <v>12792</v>
      </c>
      <c r="G3628" s="11" t="s">
        <v>12793</v>
      </c>
      <c r="H3628" s="157">
        <v>591.93299981919824</v>
      </c>
    </row>
    <row r="3629" spans="1:8" x14ac:dyDescent="0.25">
      <c r="A3629" s="11" t="s">
        <v>10290</v>
      </c>
      <c r="B3629" s="11" t="s">
        <v>10291</v>
      </c>
      <c r="C3629" s="157">
        <v>11568.243485988976</v>
      </c>
      <c r="F3629" s="11" t="s">
        <v>12751</v>
      </c>
      <c r="G3629" s="11" t="s">
        <v>12752</v>
      </c>
      <c r="H3629" s="157">
        <v>15223.145872565716</v>
      </c>
    </row>
    <row r="3630" spans="1:8" x14ac:dyDescent="0.25">
      <c r="A3630" s="11" t="s">
        <v>10881</v>
      </c>
      <c r="B3630" s="11" t="s">
        <v>10291</v>
      </c>
      <c r="C3630" s="157">
        <v>12785.510198988166</v>
      </c>
      <c r="F3630" s="11" t="s">
        <v>12927</v>
      </c>
      <c r="G3630" s="11" t="s">
        <v>12928</v>
      </c>
      <c r="H3630" s="157">
        <v>4779.8201953608068</v>
      </c>
    </row>
    <row r="3631" spans="1:8" x14ac:dyDescent="0.25">
      <c r="A3631" s="11" t="s">
        <v>7028</v>
      </c>
      <c r="B3631" s="11" t="s">
        <v>7029</v>
      </c>
      <c r="C3631" s="157">
        <v>4553.1359135043522</v>
      </c>
      <c r="F3631" s="11" t="s">
        <v>12802</v>
      </c>
      <c r="G3631" s="11" t="s">
        <v>12803</v>
      </c>
      <c r="H3631" s="157">
        <v>46708.545959376606</v>
      </c>
    </row>
    <row r="3632" spans="1:8" x14ac:dyDescent="0.25">
      <c r="A3632" s="11" t="s">
        <v>10882</v>
      </c>
      <c r="B3632" s="11" t="s">
        <v>10883</v>
      </c>
      <c r="C3632" s="157">
        <v>8548.2219832721057</v>
      </c>
      <c r="F3632" s="11" t="s">
        <v>12725</v>
      </c>
      <c r="G3632" s="11" t="s">
        <v>12726</v>
      </c>
      <c r="H3632" s="157">
        <v>4837.2914431560639</v>
      </c>
    </row>
    <row r="3633" spans="1:8" x14ac:dyDescent="0.25">
      <c r="A3633" s="11" t="s">
        <v>12655</v>
      </c>
      <c r="B3633" s="11" t="s">
        <v>12656</v>
      </c>
      <c r="C3633" s="157">
        <v>6202.6918303723278</v>
      </c>
      <c r="F3633" s="11" t="s">
        <v>12597</v>
      </c>
      <c r="G3633" s="11" t="s">
        <v>12598</v>
      </c>
      <c r="H3633" s="157">
        <v>5823.7779384287105</v>
      </c>
    </row>
    <row r="3634" spans="1:8" x14ac:dyDescent="0.25">
      <c r="A3634" s="11" t="s">
        <v>9335</v>
      </c>
      <c r="B3634" s="11" t="s">
        <v>9336</v>
      </c>
      <c r="C3634" s="157">
        <v>4717.0103616734887</v>
      </c>
      <c r="F3634" s="11" t="s">
        <v>12653</v>
      </c>
      <c r="G3634" s="11" t="s">
        <v>12654</v>
      </c>
      <c r="H3634" s="157">
        <v>5429.6920487521875</v>
      </c>
    </row>
    <row r="3635" spans="1:8" x14ac:dyDescent="0.25">
      <c r="A3635" s="11" t="s">
        <v>13853</v>
      </c>
      <c r="B3635" s="11" t="s">
        <v>9336</v>
      </c>
      <c r="C3635" s="157">
        <v>7213.940217238578</v>
      </c>
      <c r="F3635" s="11" t="s">
        <v>12931</v>
      </c>
      <c r="G3635" s="11" t="s">
        <v>12932</v>
      </c>
      <c r="H3635" s="157">
        <v>19072.853540585067</v>
      </c>
    </row>
    <row r="3636" spans="1:8" x14ac:dyDescent="0.25">
      <c r="A3636" s="11" t="s">
        <v>3188</v>
      </c>
      <c r="B3636" s="11" t="s">
        <v>3189</v>
      </c>
      <c r="C3636" s="157">
        <v>9500.6378085237138</v>
      </c>
      <c r="D3636" s="12"/>
      <c r="E3636" s="12"/>
      <c r="F3636" s="11" t="s">
        <v>12796</v>
      </c>
      <c r="G3636" s="11" t="s">
        <v>12797</v>
      </c>
      <c r="H3636" s="157">
        <v>6526.9285660801961</v>
      </c>
    </row>
    <row r="3637" spans="1:8" x14ac:dyDescent="0.25">
      <c r="A3637" s="11" t="s">
        <v>7262</v>
      </c>
      <c r="B3637" s="11" t="s">
        <v>3189</v>
      </c>
      <c r="C3637" s="157">
        <v>8211.9011326976433</v>
      </c>
      <c r="F3637" s="11" t="s">
        <v>12721</v>
      </c>
      <c r="G3637" s="11" t="s">
        <v>12722</v>
      </c>
      <c r="H3637" s="157">
        <v>17740.390149368806</v>
      </c>
    </row>
    <row r="3638" spans="1:8" x14ac:dyDescent="0.25">
      <c r="A3638" s="11" t="s">
        <v>9337</v>
      </c>
      <c r="B3638" s="11" t="s">
        <v>3189</v>
      </c>
      <c r="C3638" s="157">
        <v>5304.8014558557907</v>
      </c>
      <c r="F3638" s="11" t="s">
        <v>12842</v>
      </c>
      <c r="G3638" s="11" t="s">
        <v>12843</v>
      </c>
      <c r="H3638" s="157">
        <v>9167.0362964340147</v>
      </c>
    </row>
    <row r="3639" spans="1:8" x14ac:dyDescent="0.25">
      <c r="A3639" s="11" t="s">
        <v>10884</v>
      </c>
      <c r="B3639" s="11" t="s">
        <v>3189</v>
      </c>
      <c r="C3639" s="157">
        <v>10859.905270423829</v>
      </c>
      <c r="F3639" s="11" t="s">
        <v>13839</v>
      </c>
      <c r="G3639" s="11" t="s">
        <v>13840</v>
      </c>
      <c r="H3639" s="157">
        <v>13723.722781743912</v>
      </c>
    </row>
    <row r="3640" spans="1:8" x14ac:dyDescent="0.25">
      <c r="A3640" s="11" t="s">
        <v>7030</v>
      </c>
      <c r="B3640" s="11" t="s">
        <v>7031</v>
      </c>
      <c r="C3640" s="157">
        <v>17563.546311822232</v>
      </c>
      <c r="F3640" s="11" t="s">
        <v>13915</v>
      </c>
      <c r="G3640" s="11" t="s">
        <v>13916</v>
      </c>
      <c r="H3640" s="157">
        <v>44268.985172388195</v>
      </c>
    </row>
    <row r="3641" spans="1:8" x14ac:dyDescent="0.25">
      <c r="A3641" s="11" t="s">
        <v>2981</v>
      </c>
      <c r="B3641" s="11" t="s">
        <v>2982</v>
      </c>
      <c r="C3641" s="157">
        <v>8435.8333099644115</v>
      </c>
      <c r="D3641" s="12"/>
      <c r="E3641" s="12"/>
      <c r="F3641" s="11" t="s">
        <v>13807</v>
      </c>
      <c r="G3641" s="11" t="s">
        <v>13808</v>
      </c>
      <c r="H3641" s="157">
        <v>13530.220841348668</v>
      </c>
    </row>
    <row r="3642" spans="1:8" x14ac:dyDescent="0.25">
      <c r="A3642" s="11" t="s">
        <v>5213</v>
      </c>
      <c r="B3642" s="11" t="s">
        <v>2982</v>
      </c>
      <c r="C3642" s="157">
        <v>15005.743383597455</v>
      </c>
      <c r="D3642" s="12"/>
      <c r="E3642" s="12"/>
      <c r="F3642" s="11" t="s">
        <v>13919</v>
      </c>
      <c r="G3642" s="11" t="s">
        <v>13920</v>
      </c>
      <c r="H3642" s="157">
        <v>7797.088659193535</v>
      </c>
    </row>
    <row r="3643" spans="1:8" x14ac:dyDescent="0.25">
      <c r="A3643" s="11" t="s">
        <v>5720</v>
      </c>
      <c r="B3643" s="11" t="s">
        <v>2982</v>
      </c>
      <c r="C3643" s="157">
        <v>6625.1024689355681</v>
      </c>
      <c r="F3643" s="11" t="s">
        <v>13774</v>
      </c>
      <c r="G3643" s="11" t="s">
        <v>13775</v>
      </c>
      <c r="H3643" s="157">
        <v>9790.145636727455</v>
      </c>
    </row>
    <row r="3644" spans="1:8" x14ac:dyDescent="0.25">
      <c r="A3644" s="11" t="s">
        <v>8559</v>
      </c>
      <c r="B3644" s="11" t="s">
        <v>2982</v>
      </c>
      <c r="C3644" s="157">
        <v>11857.93689668982</v>
      </c>
      <c r="F3644" s="11" t="s">
        <v>13862</v>
      </c>
      <c r="G3644" s="11" t="s">
        <v>13863</v>
      </c>
      <c r="H3644" s="157">
        <v>10377.301980188826</v>
      </c>
    </row>
    <row r="3645" spans="1:8" x14ac:dyDescent="0.25">
      <c r="A3645" s="11" t="s">
        <v>10885</v>
      </c>
      <c r="B3645" s="11" t="s">
        <v>2982</v>
      </c>
      <c r="C3645" s="157">
        <v>9367.9782595733959</v>
      </c>
      <c r="F3645" s="11" t="s">
        <v>13811</v>
      </c>
      <c r="G3645" s="11" t="s">
        <v>13812</v>
      </c>
      <c r="H3645" s="157">
        <v>13897.630594225875</v>
      </c>
    </row>
    <row r="3646" spans="1:8" x14ac:dyDescent="0.25">
      <c r="A3646" s="11" t="s">
        <v>9338</v>
      </c>
      <c r="B3646" s="11" t="s">
        <v>9339</v>
      </c>
      <c r="C3646" s="157">
        <v>13014.905762334454</v>
      </c>
      <c r="F3646" s="11" t="s">
        <v>13833</v>
      </c>
      <c r="G3646" s="11" t="s">
        <v>13834</v>
      </c>
      <c r="H3646" s="157">
        <v>17737.637374989758</v>
      </c>
    </row>
    <row r="3647" spans="1:8" x14ac:dyDescent="0.25">
      <c r="A3647" s="11" t="s">
        <v>11614</v>
      </c>
      <c r="B3647" s="11" t="s">
        <v>11615</v>
      </c>
      <c r="C3647" s="157">
        <v>7133.4088290011832</v>
      </c>
      <c r="F3647" s="11" t="s">
        <v>13868</v>
      </c>
      <c r="G3647" s="11" t="s">
        <v>13869</v>
      </c>
      <c r="H3647" s="157">
        <v>14558.03312356614</v>
      </c>
    </row>
    <row r="3648" spans="1:8" x14ac:dyDescent="0.25">
      <c r="A3648" s="11" t="s">
        <v>14728</v>
      </c>
      <c r="B3648" s="11" t="s">
        <v>11615</v>
      </c>
      <c r="C3648" s="157">
        <v>10609.499657680306</v>
      </c>
      <c r="F3648" s="11" t="s">
        <v>13858</v>
      </c>
      <c r="G3648" s="11" t="s">
        <v>13859</v>
      </c>
      <c r="H3648" s="157">
        <v>11327.521589887097</v>
      </c>
    </row>
    <row r="3649" spans="1:8" x14ac:dyDescent="0.25">
      <c r="A3649" s="11" t="s">
        <v>13634</v>
      </c>
      <c r="B3649" s="11" t="s">
        <v>13635</v>
      </c>
      <c r="C3649" s="157">
        <v>13717.58617793245</v>
      </c>
      <c r="F3649" s="11" t="s">
        <v>13805</v>
      </c>
      <c r="G3649" s="11" t="s">
        <v>13806</v>
      </c>
      <c r="H3649" s="157">
        <v>14548.256366963367</v>
      </c>
    </row>
    <row r="3650" spans="1:8" x14ac:dyDescent="0.25">
      <c r="A3650" s="11" t="s">
        <v>10292</v>
      </c>
      <c r="B3650" s="11" t="s">
        <v>10293</v>
      </c>
      <c r="C3650" s="157">
        <v>11318.566772213961</v>
      </c>
      <c r="F3650" s="11" t="s">
        <v>13778</v>
      </c>
      <c r="G3650" s="11" t="s">
        <v>13779</v>
      </c>
      <c r="H3650" s="157">
        <v>7772.1632982909305</v>
      </c>
    </row>
    <row r="3651" spans="1:8" x14ac:dyDescent="0.25">
      <c r="A3651" s="11" t="s">
        <v>12657</v>
      </c>
      <c r="B3651" s="11" t="s">
        <v>12658</v>
      </c>
      <c r="C3651" s="157">
        <v>21516.56359623251</v>
      </c>
      <c r="F3651" s="11" t="s">
        <v>13786</v>
      </c>
      <c r="G3651" s="11" t="s">
        <v>13787</v>
      </c>
      <c r="H3651" s="157">
        <v>14566.811504929829</v>
      </c>
    </row>
    <row r="3652" spans="1:8" x14ac:dyDescent="0.25">
      <c r="A3652" s="11" t="s">
        <v>6103</v>
      </c>
      <c r="B3652" s="11" t="s">
        <v>6104</v>
      </c>
      <c r="C3652" s="157">
        <v>4781.5118329146253</v>
      </c>
      <c r="F3652" s="11" t="s">
        <v>13905</v>
      </c>
      <c r="G3652" s="11" t="s">
        <v>13906</v>
      </c>
      <c r="H3652" s="157">
        <v>29740.816328466706</v>
      </c>
    </row>
    <row r="3653" spans="1:8" x14ac:dyDescent="0.25">
      <c r="A3653" s="11" t="s">
        <v>6105</v>
      </c>
      <c r="B3653" s="11" t="s">
        <v>6106</v>
      </c>
      <c r="C3653" s="157">
        <v>11510.438340376646</v>
      </c>
      <c r="F3653" s="11" t="s">
        <v>13770</v>
      </c>
      <c r="G3653" s="11" t="s">
        <v>13771</v>
      </c>
      <c r="H3653" s="157">
        <v>18500.538813502208</v>
      </c>
    </row>
    <row r="3654" spans="1:8" x14ac:dyDescent="0.25">
      <c r="A3654" s="11" t="s">
        <v>5214</v>
      </c>
      <c r="B3654" s="11" t="s">
        <v>5215</v>
      </c>
      <c r="C3654" s="157">
        <v>9245.0892047967955</v>
      </c>
      <c r="D3654" s="12"/>
      <c r="E3654" s="12"/>
      <c r="F3654" s="11" t="s">
        <v>13893</v>
      </c>
      <c r="G3654" s="11" t="s">
        <v>13894</v>
      </c>
      <c r="H3654" s="157">
        <v>13141.212708756926</v>
      </c>
    </row>
    <row r="3655" spans="1:8" x14ac:dyDescent="0.25">
      <c r="A3655" s="11" t="s">
        <v>8833</v>
      </c>
      <c r="B3655" s="11" t="s">
        <v>8834</v>
      </c>
      <c r="C3655" s="157">
        <v>7456.5335295335844</v>
      </c>
      <c r="F3655" s="11" t="s">
        <v>13874</v>
      </c>
      <c r="G3655" s="11" t="s">
        <v>13875</v>
      </c>
      <c r="H3655" s="157">
        <v>22853.777986301451</v>
      </c>
    </row>
    <row r="3656" spans="1:8" x14ac:dyDescent="0.25">
      <c r="A3656" s="11" t="s">
        <v>10886</v>
      </c>
      <c r="B3656" s="11" t="s">
        <v>10887</v>
      </c>
      <c r="C3656" s="157">
        <v>10567.503552235501</v>
      </c>
      <c r="F3656" s="11" t="s">
        <v>13851</v>
      </c>
      <c r="G3656" s="11" t="s">
        <v>13852</v>
      </c>
      <c r="H3656" s="157">
        <v>8022.8805476776297</v>
      </c>
    </row>
    <row r="3657" spans="1:8" x14ac:dyDescent="0.25">
      <c r="A3657" s="11" t="s">
        <v>7263</v>
      </c>
      <c r="B3657" s="11" t="s">
        <v>7264</v>
      </c>
      <c r="C3657" s="157">
        <v>9718.7097644906553</v>
      </c>
      <c r="F3657" s="11" t="s">
        <v>13772</v>
      </c>
      <c r="G3657" s="11" t="s">
        <v>13773</v>
      </c>
      <c r="H3657" s="157">
        <v>8258.0870531923229</v>
      </c>
    </row>
    <row r="3658" spans="1:8" x14ac:dyDescent="0.25">
      <c r="A3658" s="11" t="s">
        <v>9340</v>
      </c>
      <c r="B3658" s="11" t="s">
        <v>7264</v>
      </c>
      <c r="C3658" s="157">
        <v>16599.049989750376</v>
      </c>
      <c r="F3658" s="11" t="s">
        <v>13860</v>
      </c>
      <c r="G3658" s="11" t="s">
        <v>13861</v>
      </c>
      <c r="H3658" s="157">
        <v>9724.653270527122</v>
      </c>
    </row>
    <row r="3659" spans="1:8" x14ac:dyDescent="0.25">
      <c r="A3659" s="11" t="s">
        <v>12825</v>
      </c>
      <c r="B3659" s="11" t="s">
        <v>7264</v>
      </c>
      <c r="C3659" s="157">
        <v>14916.82705566792</v>
      </c>
      <c r="F3659" s="11" t="s">
        <v>13899</v>
      </c>
      <c r="G3659" s="11" t="s">
        <v>13900</v>
      </c>
      <c r="H3659" s="157">
        <v>23392.95962395324</v>
      </c>
    </row>
    <row r="3660" spans="1:8" x14ac:dyDescent="0.25">
      <c r="A3660" s="11" t="s">
        <v>13130</v>
      </c>
      <c r="B3660" s="11" t="s">
        <v>7264</v>
      </c>
      <c r="C3660" s="157">
        <v>26263.494079045322</v>
      </c>
      <c r="F3660" s="11" t="s">
        <v>13813</v>
      </c>
      <c r="G3660" s="11" t="s">
        <v>13814</v>
      </c>
      <c r="H3660" s="157">
        <v>12936.182843017297</v>
      </c>
    </row>
    <row r="3661" spans="1:8" x14ac:dyDescent="0.25">
      <c r="A3661" s="11" t="s">
        <v>13636</v>
      </c>
      <c r="B3661" s="11" t="s">
        <v>7264</v>
      </c>
      <c r="C3661" s="157">
        <v>18456.416499698327</v>
      </c>
      <c r="F3661" s="11" t="s">
        <v>13901</v>
      </c>
      <c r="G3661" s="11" t="s">
        <v>13902</v>
      </c>
      <c r="H3661" s="157">
        <v>8836.995607839599</v>
      </c>
    </row>
    <row r="3662" spans="1:8" x14ac:dyDescent="0.25">
      <c r="A3662" s="11" t="s">
        <v>13637</v>
      </c>
      <c r="B3662" s="11" t="s">
        <v>7264</v>
      </c>
      <c r="C3662" s="157">
        <v>12220.192019423373</v>
      </c>
      <c r="F3662" s="11" t="s">
        <v>13780</v>
      </c>
      <c r="G3662" s="11" t="s">
        <v>13781</v>
      </c>
      <c r="H3662" s="157">
        <v>18193.757130278871</v>
      </c>
    </row>
    <row r="3663" spans="1:8" x14ac:dyDescent="0.25">
      <c r="A3663" s="11" t="s">
        <v>11616</v>
      </c>
      <c r="B3663" s="11" t="s">
        <v>11617</v>
      </c>
      <c r="C3663" s="157">
        <v>10957.005347753049</v>
      </c>
      <c r="F3663" s="11" t="s">
        <v>13917</v>
      </c>
      <c r="G3663" s="11" t="s">
        <v>13918</v>
      </c>
      <c r="H3663" s="157">
        <v>19806.559605069542</v>
      </c>
    </row>
    <row r="3664" spans="1:8" x14ac:dyDescent="0.25">
      <c r="A3664" s="11" t="s">
        <v>11618</v>
      </c>
      <c r="B3664" s="11" t="s">
        <v>11619</v>
      </c>
      <c r="C3664" s="157">
        <v>7168.8658497772985</v>
      </c>
      <c r="F3664" s="11" t="s">
        <v>13829</v>
      </c>
      <c r="G3664" s="11" t="s">
        <v>13830</v>
      </c>
      <c r="H3664" s="157">
        <v>7157.0491143177869</v>
      </c>
    </row>
    <row r="3665" spans="1:8" x14ac:dyDescent="0.25">
      <c r="A3665" s="11" t="s">
        <v>7649</v>
      </c>
      <c r="B3665" s="11" t="s">
        <v>7650</v>
      </c>
      <c r="C3665" s="157">
        <v>7877.6316733827252</v>
      </c>
      <c r="F3665" s="11" t="s">
        <v>13766</v>
      </c>
      <c r="G3665" s="11" t="s">
        <v>13767</v>
      </c>
      <c r="H3665" s="157">
        <v>14000.462179918215</v>
      </c>
    </row>
    <row r="3666" spans="1:8" x14ac:dyDescent="0.25">
      <c r="A3666" s="11" t="s">
        <v>8835</v>
      </c>
      <c r="B3666" s="11" t="s">
        <v>7650</v>
      </c>
      <c r="C3666" s="157">
        <v>2318.1319733958771</v>
      </c>
      <c r="F3666" s="11" t="s">
        <v>13768</v>
      </c>
      <c r="G3666" s="11" t="s">
        <v>13769</v>
      </c>
      <c r="H3666" s="157">
        <v>9813.1716225809851</v>
      </c>
    </row>
    <row r="3667" spans="1:8" x14ac:dyDescent="0.25">
      <c r="A3667" s="11" t="s">
        <v>9810</v>
      </c>
      <c r="B3667" s="11" t="s">
        <v>7650</v>
      </c>
      <c r="C3667" s="157">
        <v>2640.5834536259044</v>
      </c>
      <c r="F3667" s="11" t="s">
        <v>13826</v>
      </c>
      <c r="G3667" s="11" t="s">
        <v>13827</v>
      </c>
      <c r="H3667" s="157">
        <v>16786.758645218735</v>
      </c>
    </row>
    <row r="3668" spans="1:8" x14ac:dyDescent="0.25">
      <c r="A3668" s="11" t="s">
        <v>12127</v>
      </c>
      <c r="B3668" s="11" t="s">
        <v>7650</v>
      </c>
      <c r="C3668" s="157">
        <v>7430.3958605264042</v>
      </c>
      <c r="F3668" s="11" t="s">
        <v>13828</v>
      </c>
      <c r="G3668" s="11" t="s">
        <v>8789</v>
      </c>
      <c r="H3668" s="157">
        <v>27758.308073125136</v>
      </c>
    </row>
    <row r="3669" spans="1:8" x14ac:dyDescent="0.25">
      <c r="A3669" s="11" t="s">
        <v>12128</v>
      </c>
      <c r="B3669" s="11" t="s">
        <v>7650</v>
      </c>
      <c r="C3669" s="157">
        <v>8016.8727582292704</v>
      </c>
      <c r="F3669" s="11" t="s">
        <v>13847</v>
      </c>
      <c r="G3669" s="11" t="s">
        <v>13848</v>
      </c>
      <c r="H3669" s="157">
        <v>13552.719597923902</v>
      </c>
    </row>
    <row r="3670" spans="1:8" x14ac:dyDescent="0.25">
      <c r="A3670" s="11" t="s">
        <v>3190</v>
      </c>
      <c r="B3670" s="11" t="s">
        <v>3191</v>
      </c>
      <c r="C3670" s="157">
        <v>18216.532144798122</v>
      </c>
      <c r="D3670" s="12"/>
      <c r="E3670" s="12"/>
      <c r="F3670" s="11" t="s">
        <v>13911</v>
      </c>
      <c r="G3670" s="11" t="s">
        <v>13912</v>
      </c>
      <c r="H3670" s="157">
        <v>23971.234587454361</v>
      </c>
    </row>
    <row r="3671" spans="1:8" x14ac:dyDescent="0.25">
      <c r="A3671" s="11" t="s">
        <v>3192</v>
      </c>
      <c r="B3671" s="11" t="s">
        <v>3193</v>
      </c>
      <c r="C3671" s="157">
        <v>12428.278941391904</v>
      </c>
      <c r="D3671" s="12"/>
      <c r="E3671" s="12"/>
      <c r="F3671" s="11" t="s">
        <v>13835</v>
      </c>
      <c r="G3671" s="11" t="s">
        <v>13836</v>
      </c>
      <c r="H3671" s="157">
        <v>15531.000228639963</v>
      </c>
    </row>
    <row r="3672" spans="1:8" x14ac:dyDescent="0.25">
      <c r="A3672" s="11" t="s">
        <v>6443</v>
      </c>
      <c r="B3672" s="11" t="s">
        <v>3193</v>
      </c>
      <c r="C3672" s="157">
        <v>3833.3650194857246</v>
      </c>
      <c r="F3672" s="11" t="s">
        <v>13870</v>
      </c>
      <c r="G3672" s="11" t="s">
        <v>13871</v>
      </c>
      <c r="H3672" s="157">
        <v>19226.473399552109</v>
      </c>
    </row>
    <row r="3673" spans="1:8" x14ac:dyDescent="0.25">
      <c r="A3673" s="11" t="s">
        <v>10888</v>
      </c>
      <c r="B3673" s="11" t="s">
        <v>10889</v>
      </c>
      <c r="C3673" s="157">
        <v>3144.6118730968096</v>
      </c>
      <c r="F3673" s="11" t="s">
        <v>13796</v>
      </c>
      <c r="G3673" s="11" t="s">
        <v>13797</v>
      </c>
      <c r="H3673" s="157">
        <v>6640.4979850711779</v>
      </c>
    </row>
    <row r="3674" spans="1:8" x14ac:dyDescent="0.25">
      <c r="A3674" s="11" t="s">
        <v>7265</v>
      </c>
      <c r="B3674" s="11" t="s">
        <v>7266</v>
      </c>
      <c r="C3674" s="157">
        <v>6383.1151061952933</v>
      </c>
      <c r="F3674" s="11" t="s">
        <v>13864</v>
      </c>
      <c r="G3674" s="11" t="s">
        <v>13865</v>
      </c>
      <c r="H3674" s="157">
        <v>9791.2794722282706</v>
      </c>
    </row>
    <row r="3675" spans="1:8" x14ac:dyDescent="0.25">
      <c r="A3675" s="11" t="s">
        <v>9811</v>
      </c>
      <c r="B3675" s="11" t="s">
        <v>9812</v>
      </c>
      <c r="C3675" s="157">
        <v>7283.8431695378395</v>
      </c>
      <c r="F3675" s="11" t="s">
        <v>13882</v>
      </c>
      <c r="G3675" s="11" t="s">
        <v>7065</v>
      </c>
      <c r="H3675" s="157">
        <v>15504.008851737532</v>
      </c>
    </row>
    <row r="3676" spans="1:8" x14ac:dyDescent="0.25">
      <c r="A3676" s="11" t="s">
        <v>9341</v>
      </c>
      <c r="B3676" s="11" t="s">
        <v>9342</v>
      </c>
      <c r="C3676" s="157">
        <v>5204.6139261173712</v>
      </c>
      <c r="F3676" s="11" t="s">
        <v>13798</v>
      </c>
      <c r="G3676" s="11" t="s">
        <v>13799</v>
      </c>
      <c r="H3676" s="157">
        <v>8218.4737586746323</v>
      </c>
    </row>
    <row r="3677" spans="1:8" x14ac:dyDescent="0.25">
      <c r="A3677" s="11" t="s">
        <v>12129</v>
      </c>
      <c r="B3677" s="11" t="s">
        <v>9342</v>
      </c>
      <c r="C3677" s="157">
        <v>9356.6371124914585</v>
      </c>
      <c r="F3677" s="11" t="s">
        <v>13885</v>
      </c>
      <c r="G3677" s="11" t="s">
        <v>13886</v>
      </c>
      <c r="H3677" s="157">
        <v>6428.3368314280888</v>
      </c>
    </row>
    <row r="3678" spans="1:8" x14ac:dyDescent="0.25">
      <c r="A3678" s="11" t="s">
        <v>7986</v>
      </c>
      <c r="B3678" s="11" t="s">
        <v>7987</v>
      </c>
      <c r="C3678" s="157">
        <v>13346.23765040591</v>
      </c>
      <c r="F3678" s="11" t="s">
        <v>13880</v>
      </c>
      <c r="G3678" s="11" t="s">
        <v>13881</v>
      </c>
      <c r="H3678" s="157">
        <v>12372.482220414209</v>
      </c>
    </row>
    <row r="3679" spans="1:8" x14ac:dyDescent="0.25">
      <c r="A3679" s="11" t="s">
        <v>10294</v>
      </c>
      <c r="B3679" s="11" t="s">
        <v>10295</v>
      </c>
      <c r="C3679" s="157">
        <v>11718.43510489148</v>
      </c>
      <c r="F3679" s="11" t="s">
        <v>13854</v>
      </c>
      <c r="G3679" s="11" t="s">
        <v>13855</v>
      </c>
      <c r="H3679" s="157">
        <v>13836.016915128663</v>
      </c>
    </row>
    <row r="3680" spans="1:8" x14ac:dyDescent="0.25">
      <c r="A3680" s="11" t="s">
        <v>13638</v>
      </c>
      <c r="B3680" s="11" t="s">
        <v>13639</v>
      </c>
      <c r="C3680" s="157">
        <v>10250.322783844153</v>
      </c>
      <c r="F3680" s="11" t="s">
        <v>13876</v>
      </c>
      <c r="G3680" s="11" t="s">
        <v>13877</v>
      </c>
      <c r="H3680" s="157">
        <v>14648.942705623396</v>
      </c>
    </row>
    <row r="3681" spans="1:8" x14ac:dyDescent="0.25">
      <c r="A3681" s="11" t="s">
        <v>6107</v>
      </c>
      <c r="B3681" s="11" t="s">
        <v>6108</v>
      </c>
      <c r="C3681" s="157">
        <v>12515.610583675149</v>
      </c>
      <c r="F3681" s="11" t="s">
        <v>13887</v>
      </c>
      <c r="G3681" s="11" t="s">
        <v>3922</v>
      </c>
      <c r="H3681" s="157">
        <v>7754.0949191948421</v>
      </c>
    </row>
    <row r="3682" spans="1:8" x14ac:dyDescent="0.25">
      <c r="A3682" s="11" t="s">
        <v>6109</v>
      </c>
      <c r="B3682" s="11" t="s">
        <v>6110</v>
      </c>
      <c r="C3682" s="157">
        <v>12217.21173009933</v>
      </c>
      <c r="F3682" s="11" t="s">
        <v>13843</v>
      </c>
      <c r="G3682" s="11" t="s">
        <v>7430</v>
      </c>
      <c r="H3682" s="157">
        <v>9456.7124090640027</v>
      </c>
    </row>
    <row r="3683" spans="1:8" x14ac:dyDescent="0.25">
      <c r="A3683" s="11" t="s">
        <v>2809</v>
      </c>
      <c r="B3683" s="11" t="s">
        <v>2810</v>
      </c>
      <c r="C3683" s="157">
        <v>9775.0719473451118</v>
      </c>
      <c r="D3683" s="12"/>
      <c r="E3683" s="12"/>
      <c r="F3683" s="11" t="s">
        <v>13837</v>
      </c>
      <c r="G3683" s="11" t="s">
        <v>13838</v>
      </c>
      <c r="H3683" s="157">
        <v>5336.5588062521228</v>
      </c>
    </row>
    <row r="3684" spans="1:8" x14ac:dyDescent="0.25">
      <c r="A3684" s="11" t="s">
        <v>5721</v>
      </c>
      <c r="B3684" s="11" t="s">
        <v>2810</v>
      </c>
      <c r="C3684" s="157">
        <v>6370.2604688915562</v>
      </c>
      <c r="F3684" s="11" t="s">
        <v>13845</v>
      </c>
      <c r="G3684" s="11" t="s">
        <v>13846</v>
      </c>
      <c r="H3684" s="157">
        <v>19280.016614285512</v>
      </c>
    </row>
    <row r="3685" spans="1:8" x14ac:dyDescent="0.25">
      <c r="A3685" s="11" t="s">
        <v>7849</v>
      </c>
      <c r="B3685" s="11" t="s">
        <v>2810</v>
      </c>
      <c r="C3685" s="157">
        <v>18574.770678066281</v>
      </c>
      <c r="F3685" s="11" t="s">
        <v>13903</v>
      </c>
      <c r="G3685" s="11" t="s">
        <v>13904</v>
      </c>
      <c r="H3685" s="157">
        <v>4656.9585173537243</v>
      </c>
    </row>
    <row r="3686" spans="1:8" x14ac:dyDescent="0.25">
      <c r="A3686" s="11" t="s">
        <v>8169</v>
      </c>
      <c r="B3686" s="11" t="s">
        <v>2810</v>
      </c>
      <c r="C3686" s="157">
        <v>11684.131406116541</v>
      </c>
      <c r="F3686" s="11" t="s">
        <v>13891</v>
      </c>
      <c r="G3686" s="11" t="s">
        <v>13892</v>
      </c>
      <c r="H3686" s="157">
        <v>9335.1995481489939</v>
      </c>
    </row>
    <row r="3687" spans="1:8" x14ac:dyDescent="0.25">
      <c r="A3687" s="11" t="s">
        <v>6770</v>
      </c>
      <c r="B3687" s="11" t="s">
        <v>6771</v>
      </c>
      <c r="C3687" s="157">
        <v>4429.4689486622665</v>
      </c>
      <c r="F3687" s="11" t="s">
        <v>13841</v>
      </c>
      <c r="G3687" s="11" t="s">
        <v>13842</v>
      </c>
      <c r="H3687" s="157">
        <v>5507.6040636132266</v>
      </c>
    </row>
    <row r="3688" spans="1:8" x14ac:dyDescent="0.25">
      <c r="A3688" s="11" t="s">
        <v>12445</v>
      </c>
      <c r="B3688" s="11" t="s">
        <v>12446</v>
      </c>
      <c r="C3688" s="157">
        <v>14735.569006835138</v>
      </c>
      <c r="F3688" s="11" t="s">
        <v>13866</v>
      </c>
      <c r="G3688" s="11" t="s">
        <v>13867</v>
      </c>
      <c r="H3688" s="157">
        <v>10512.355494018022</v>
      </c>
    </row>
    <row r="3689" spans="1:8" x14ac:dyDescent="0.25">
      <c r="A3689" s="11" t="s">
        <v>7267</v>
      </c>
      <c r="B3689" s="11" t="s">
        <v>7268</v>
      </c>
      <c r="C3689" s="157">
        <v>11136.02889220555</v>
      </c>
      <c r="F3689" s="11" t="s">
        <v>13784</v>
      </c>
      <c r="G3689" s="11" t="s">
        <v>13785</v>
      </c>
      <c r="H3689" s="157">
        <v>4106.9691239552812</v>
      </c>
    </row>
    <row r="3690" spans="1:8" x14ac:dyDescent="0.25">
      <c r="A3690" s="11" t="s">
        <v>11620</v>
      </c>
      <c r="B3690" s="11" t="s">
        <v>7268</v>
      </c>
      <c r="C3690" s="157">
        <v>7473.7445931045504</v>
      </c>
      <c r="F3690" s="11" t="s">
        <v>13822</v>
      </c>
      <c r="G3690" s="11" t="s">
        <v>13823</v>
      </c>
      <c r="H3690" s="157">
        <v>4678.307303583355</v>
      </c>
    </row>
    <row r="3691" spans="1:8" x14ac:dyDescent="0.25">
      <c r="A3691" s="11" t="s">
        <v>12130</v>
      </c>
      <c r="B3691" s="11" t="s">
        <v>7268</v>
      </c>
      <c r="C3691" s="157">
        <v>18006.883609612567</v>
      </c>
      <c r="F3691" s="11" t="s">
        <v>13794</v>
      </c>
      <c r="G3691" s="11" t="s">
        <v>13795</v>
      </c>
      <c r="H3691" s="157">
        <v>3346.9330976236638</v>
      </c>
    </row>
    <row r="3692" spans="1:8" x14ac:dyDescent="0.25">
      <c r="A3692" s="11" t="s">
        <v>10890</v>
      </c>
      <c r="B3692" s="11" t="s">
        <v>10891</v>
      </c>
      <c r="C3692" s="157">
        <v>5021.1324947720068</v>
      </c>
      <c r="F3692" s="11" t="s">
        <v>13849</v>
      </c>
      <c r="G3692" s="11" t="s">
        <v>13850</v>
      </c>
      <c r="H3692" s="157">
        <v>3362.0556372055958</v>
      </c>
    </row>
    <row r="3693" spans="1:8" x14ac:dyDescent="0.25">
      <c r="A3693" s="11" t="s">
        <v>4175</v>
      </c>
      <c r="B3693" s="11" t="s">
        <v>4176</v>
      </c>
      <c r="C3693" s="157">
        <v>5805.7747447884904</v>
      </c>
      <c r="D3693" s="12"/>
      <c r="E3693" s="12"/>
      <c r="F3693" s="11" t="s">
        <v>13897</v>
      </c>
      <c r="G3693" s="11" t="s">
        <v>13898</v>
      </c>
      <c r="H3693" s="157">
        <v>3263.6451549486419</v>
      </c>
    </row>
    <row r="3694" spans="1:8" x14ac:dyDescent="0.25">
      <c r="A3694" s="11" t="s">
        <v>5216</v>
      </c>
      <c r="B3694" s="11" t="s">
        <v>4176</v>
      </c>
      <c r="C3694" s="157">
        <v>8229.1466770581628</v>
      </c>
      <c r="D3694" s="12"/>
      <c r="E3694" s="12"/>
      <c r="F3694" s="11" t="s">
        <v>13792</v>
      </c>
      <c r="G3694" s="11" t="s">
        <v>13793</v>
      </c>
      <c r="H3694" s="157">
        <v>3544.5084643765526</v>
      </c>
    </row>
    <row r="3695" spans="1:8" x14ac:dyDescent="0.25">
      <c r="A3695" s="11" t="s">
        <v>5722</v>
      </c>
      <c r="B3695" s="11" t="s">
        <v>4176</v>
      </c>
      <c r="C3695" s="157">
        <v>10550.670019332372</v>
      </c>
      <c r="F3695" s="11" t="s">
        <v>13831</v>
      </c>
      <c r="G3695" s="11" t="s">
        <v>13832</v>
      </c>
      <c r="H3695" s="157">
        <v>7215.2424467742221</v>
      </c>
    </row>
    <row r="3696" spans="1:8" x14ac:dyDescent="0.25">
      <c r="A3696" s="11" t="s">
        <v>10296</v>
      </c>
      <c r="B3696" s="11" t="s">
        <v>4176</v>
      </c>
      <c r="C3696" s="157">
        <v>6827.1051518731183</v>
      </c>
      <c r="F3696" s="11" t="s">
        <v>14470</v>
      </c>
      <c r="G3696" s="11" t="s">
        <v>14471</v>
      </c>
      <c r="H3696" s="157">
        <v>2611.016191245265</v>
      </c>
    </row>
    <row r="3697" spans="1:8" x14ac:dyDescent="0.25">
      <c r="A3697" s="11" t="s">
        <v>9343</v>
      </c>
      <c r="B3697" s="11" t="s">
        <v>9344</v>
      </c>
      <c r="C3697" s="157">
        <v>10025.602013154195</v>
      </c>
      <c r="F3697" s="11" t="s">
        <v>13818</v>
      </c>
      <c r="G3697" s="11" t="s">
        <v>13819</v>
      </c>
      <c r="H3697" s="157">
        <v>2774.6431265281822</v>
      </c>
    </row>
    <row r="3698" spans="1:8" x14ac:dyDescent="0.25">
      <c r="A3698" s="11" t="s">
        <v>9345</v>
      </c>
      <c r="B3698" s="11" t="s">
        <v>9346</v>
      </c>
      <c r="C3698" s="157">
        <v>8620.3332395949874</v>
      </c>
      <c r="F3698" s="11" t="s">
        <v>13908</v>
      </c>
      <c r="G3698" s="11" t="s">
        <v>13909</v>
      </c>
      <c r="H3698" s="157">
        <v>9878.4655474402025</v>
      </c>
    </row>
    <row r="3699" spans="1:8" x14ac:dyDescent="0.25">
      <c r="A3699" s="11" t="s">
        <v>13131</v>
      </c>
      <c r="B3699" s="11" t="s">
        <v>13132</v>
      </c>
      <c r="C3699" s="157">
        <v>3076.4121306164375</v>
      </c>
      <c r="F3699" s="11" t="s">
        <v>13856</v>
      </c>
      <c r="G3699" s="11" t="s">
        <v>13857</v>
      </c>
      <c r="H3699" s="157">
        <v>4270.2086319676655</v>
      </c>
    </row>
    <row r="3700" spans="1:8" x14ac:dyDescent="0.25">
      <c r="A3700" s="11" t="s">
        <v>3194</v>
      </c>
      <c r="B3700" s="11" t="s">
        <v>3195</v>
      </c>
      <c r="C3700" s="157">
        <v>15420.261145929044</v>
      </c>
      <c r="D3700" s="12"/>
      <c r="E3700" s="12"/>
      <c r="F3700" s="11" t="s">
        <v>13853</v>
      </c>
      <c r="G3700" s="11" t="s">
        <v>9336</v>
      </c>
      <c r="H3700" s="157">
        <v>7213.940217238578</v>
      </c>
    </row>
    <row r="3701" spans="1:8" x14ac:dyDescent="0.25">
      <c r="A3701" s="11" t="s">
        <v>4177</v>
      </c>
      <c r="B3701" s="11" t="s">
        <v>4178</v>
      </c>
      <c r="C3701" s="157">
        <v>8945.0661904727222</v>
      </c>
      <c r="D3701" s="12"/>
      <c r="E3701" s="12"/>
      <c r="F3701" s="11" t="s">
        <v>12921</v>
      </c>
      <c r="G3701" s="11" t="s">
        <v>12922</v>
      </c>
      <c r="H3701" s="157">
        <v>9551.5918710659444</v>
      </c>
    </row>
    <row r="3702" spans="1:8" x14ac:dyDescent="0.25">
      <c r="A3702" s="11" t="s">
        <v>8170</v>
      </c>
      <c r="B3702" s="11" t="s">
        <v>8171</v>
      </c>
      <c r="C3702" s="157">
        <v>12363.180723580552</v>
      </c>
      <c r="F3702" s="11" t="s">
        <v>12768</v>
      </c>
      <c r="G3702" s="11" t="s">
        <v>12769</v>
      </c>
      <c r="H3702" s="157">
        <v>9013.5711227815191</v>
      </c>
    </row>
    <row r="3703" spans="1:8" x14ac:dyDescent="0.25">
      <c r="A3703" s="11" t="s">
        <v>13133</v>
      </c>
      <c r="B3703" s="11" t="s">
        <v>13134</v>
      </c>
      <c r="C3703" s="157">
        <v>2421.505617352429</v>
      </c>
      <c r="F3703" s="11" t="s">
        <v>12776</v>
      </c>
      <c r="G3703" s="11" t="s">
        <v>12777</v>
      </c>
      <c r="H3703" s="157">
        <v>9692.0573612078115</v>
      </c>
    </row>
    <row r="3704" spans="1:8" x14ac:dyDescent="0.25">
      <c r="A3704" s="11" t="s">
        <v>2983</v>
      </c>
      <c r="B3704" s="11" t="s">
        <v>2984</v>
      </c>
      <c r="C3704" s="157">
        <v>7755.1284146608596</v>
      </c>
      <c r="D3704" s="12"/>
      <c r="E3704" s="12"/>
      <c r="F3704" s="11" t="s">
        <v>12867</v>
      </c>
      <c r="G3704" s="11" t="s">
        <v>12868</v>
      </c>
      <c r="H3704" s="157">
        <v>7849.4785192917261</v>
      </c>
    </row>
    <row r="3705" spans="1:8" x14ac:dyDescent="0.25">
      <c r="A3705" s="11" t="s">
        <v>11621</v>
      </c>
      <c r="B3705" s="11" t="s">
        <v>11622</v>
      </c>
      <c r="C3705" s="157">
        <v>4568.2371486761076</v>
      </c>
      <c r="F3705" s="11" t="s">
        <v>12713</v>
      </c>
      <c r="G3705" s="11" t="s">
        <v>12714</v>
      </c>
      <c r="H3705" s="157">
        <v>6143.7333397056518</v>
      </c>
    </row>
    <row r="3706" spans="1:8" x14ac:dyDescent="0.25">
      <c r="A3706" s="11" t="s">
        <v>11623</v>
      </c>
      <c r="B3706" s="11" t="s">
        <v>11624</v>
      </c>
      <c r="C3706" s="157">
        <v>8223.0315443617383</v>
      </c>
      <c r="F3706" s="11" t="s">
        <v>12816</v>
      </c>
      <c r="G3706" s="11" t="s">
        <v>12817</v>
      </c>
      <c r="H3706" s="157">
        <v>25877.142589125757</v>
      </c>
    </row>
    <row r="3707" spans="1:8" x14ac:dyDescent="0.25">
      <c r="A3707" s="11" t="s">
        <v>14598</v>
      </c>
      <c r="B3707" s="11" t="s">
        <v>14599</v>
      </c>
      <c r="C3707" s="157">
        <v>11486.719723012824</v>
      </c>
      <c r="F3707" s="11" t="s">
        <v>12913</v>
      </c>
      <c r="G3707" s="11" t="s">
        <v>12529</v>
      </c>
      <c r="H3707" s="157">
        <v>15868.736589152653</v>
      </c>
    </row>
    <row r="3708" spans="1:8" x14ac:dyDescent="0.25">
      <c r="A3708" s="11" t="s">
        <v>4179</v>
      </c>
      <c r="B3708" s="11" t="s">
        <v>4180</v>
      </c>
      <c r="C3708" s="157">
        <v>9487.119384016758</v>
      </c>
      <c r="D3708" s="12"/>
      <c r="E3708" s="12"/>
      <c r="F3708" s="11" t="s">
        <v>12887</v>
      </c>
      <c r="G3708" s="11" t="s">
        <v>12888</v>
      </c>
      <c r="H3708" s="157">
        <v>31194.003040890144</v>
      </c>
    </row>
    <row r="3709" spans="1:8" x14ac:dyDescent="0.25">
      <c r="A3709" s="11" t="s">
        <v>3714</v>
      </c>
      <c r="B3709" s="11" t="s">
        <v>3715</v>
      </c>
      <c r="C3709" s="157">
        <v>7191.4458786611694</v>
      </c>
      <c r="D3709" s="12"/>
      <c r="E3709" s="12"/>
      <c r="F3709" s="11" t="s">
        <v>12758</v>
      </c>
      <c r="G3709" s="11" t="s">
        <v>12759</v>
      </c>
      <c r="H3709" s="157">
        <v>15676.617010056891</v>
      </c>
    </row>
    <row r="3710" spans="1:8" x14ac:dyDescent="0.25">
      <c r="A3710" s="11" t="s">
        <v>13854</v>
      </c>
      <c r="B3710" s="11" t="s">
        <v>13855</v>
      </c>
      <c r="C3710" s="157">
        <v>13836.016915128663</v>
      </c>
      <c r="F3710" s="11" t="s">
        <v>12854</v>
      </c>
      <c r="G3710" s="11" t="s">
        <v>12855</v>
      </c>
      <c r="H3710" s="157">
        <v>7619.8543429963865</v>
      </c>
    </row>
    <row r="3711" spans="1:8" x14ac:dyDescent="0.25">
      <c r="A3711" s="11" t="s">
        <v>14319</v>
      </c>
      <c r="B3711" s="11" t="s">
        <v>14320</v>
      </c>
      <c r="C3711" s="157">
        <v>30488.360112080944</v>
      </c>
      <c r="F3711" s="11" t="s">
        <v>12850</v>
      </c>
      <c r="G3711" s="11" t="s">
        <v>12851</v>
      </c>
      <c r="H3711" s="157">
        <v>9308.5255725958959</v>
      </c>
    </row>
    <row r="3712" spans="1:8" x14ac:dyDescent="0.25">
      <c r="A3712" s="11" t="s">
        <v>10297</v>
      </c>
      <c r="B3712" s="11" t="s">
        <v>10298</v>
      </c>
      <c r="C3712" s="157">
        <v>3740.7736407494399</v>
      </c>
      <c r="F3712" s="11" t="s">
        <v>12947</v>
      </c>
      <c r="G3712" s="11" t="s">
        <v>12948</v>
      </c>
      <c r="H3712" s="157">
        <v>13472.309645434467</v>
      </c>
    </row>
    <row r="3713" spans="1:8" x14ac:dyDescent="0.25">
      <c r="A3713" s="11" t="s">
        <v>10892</v>
      </c>
      <c r="B3713" s="11" t="s">
        <v>10893</v>
      </c>
      <c r="C3713" s="157">
        <v>12824.699446009936</v>
      </c>
      <c r="F3713" s="11" t="s">
        <v>12693</v>
      </c>
      <c r="G3713" s="11" t="s">
        <v>12694</v>
      </c>
      <c r="H3713" s="157">
        <v>14487.947579306776</v>
      </c>
    </row>
    <row r="3714" spans="1:8" x14ac:dyDescent="0.25">
      <c r="A3714" s="11" t="s">
        <v>13640</v>
      </c>
      <c r="B3714" s="11" t="s">
        <v>13641</v>
      </c>
      <c r="C3714" s="157">
        <v>11884.339457804384</v>
      </c>
      <c r="F3714" s="11" t="s">
        <v>12358</v>
      </c>
      <c r="G3714" s="11" t="s">
        <v>12359</v>
      </c>
      <c r="H3714" s="157">
        <v>13343.413981715446</v>
      </c>
    </row>
    <row r="3715" spans="1:8" x14ac:dyDescent="0.25">
      <c r="A3715" s="11" t="s">
        <v>5723</v>
      </c>
      <c r="B3715" s="11" t="s">
        <v>5724</v>
      </c>
      <c r="C3715" s="157">
        <v>20344.759990939125</v>
      </c>
      <c r="F3715" s="11" t="s">
        <v>12476</v>
      </c>
      <c r="G3715" s="11" t="s">
        <v>12477</v>
      </c>
      <c r="H3715" s="157">
        <v>13483.337992292332</v>
      </c>
    </row>
    <row r="3716" spans="1:8" x14ac:dyDescent="0.25">
      <c r="A3716" s="11" t="s">
        <v>10894</v>
      </c>
      <c r="B3716" s="11" t="s">
        <v>10895</v>
      </c>
      <c r="C3716" s="157">
        <v>23562.325294173232</v>
      </c>
      <c r="F3716" s="11" t="s">
        <v>12514</v>
      </c>
      <c r="G3716" s="11" t="s">
        <v>12515</v>
      </c>
      <c r="H3716" s="157">
        <v>15008.213673369171</v>
      </c>
    </row>
    <row r="3717" spans="1:8" x14ac:dyDescent="0.25">
      <c r="A3717" s="11" t="s">
        <v>3196</v>
      </c>
      <c r="B3717" s="11" t="s">
        <v>3197</v>
      </c>
      <c r="C3717" s="157">
        <v>18314.394701676902</v>
      </c>
      <c r="D3717" s="12"/>
      <c r="E3717" s="12"/>
      <c r="F3717" s="11" t="s">
        <v>12403</v>
      </c>
      <c r="G3717" s="11" t="s">
        <v>12404</v>
      </c>
      <c r="H3717" s="157">
        <v>5406.70422393031</v>
      </c>
    </row>
    <row r="3718" spans="1:8" x14ac:dyDescent="0.25">
      <c r="A3718" s="11" t="s">
        <v>7269</v>
      </c>
      <c r="B3718" s="11" t="s">
        <v>7270</v>
      </c>
      <c r="C3718" s="157">
        <v>8395.9922478095978</v>
      </c>
      <c r="F3718" s="11" t="s">
        <v>12633</v>
      </c>
      <c r="G3718" s="11" t="s">
        <v>12634</v>
      </c>
      <c r="H3718" s="157">
        <v>6966.7801144917648</v>
      </c>
    </row>
    <row r="3719" spans="1:8" x14ac:dyDescent="0.25">
      <c r="A3719" s="11" t="s">
        <v>7032</v>
      </c>
      <c r="B3719" s="11" t="s">
        <v>7033</v>
      </c>
      <c r="C3719" s="157">
        <v>10315.703566435408</v>
      </c>
      <c r="F3719" s="11" t="s">
        <v>12488</v>
      </c>
      <c r="G3719" s="11" t="s">
        <v>12489</v>
      </c>
      <c r="H3719" s="157">
        <v>11581.79787215431</v>
      </c>
    </row>
    <row r="3720" spans="1:8" x14ac:dyDescent="0.25">
      <c r="A3720" s="11" t="s">
        <v>6444</v>
      </c>
      <c r="B3720" s="11" t="s">
        <v>6445</v>
      </c>
      <c r="C3720" s="157">
        <v>10461.569977021181</v>
      </c>
      <c r="F3720" s="11" t="s">
        <v>12288</v>
      </c>
      <c r="G3720" s="11" t="s">
        <v>12289</v>
      </c>
      <c r="H3720" s="157">
        <v>18222.557095128137</v>
      </c>
    </row>
    <row r="3721" spans="1:8" x14ac:dyDescent="0.25">
      <c r="A3721" s="11" t="s">
        <v>5217</v>
      </c>
      <c r="B3721" s="11" t="s">
        <v>5218</v>
      </c>
      <c r="C3721" s="157">
        <v>4535.5571917030056</v>
      </c>
      <c r="D3721" s="12"/>
      <c r="E3721" s="12"/>
      <c r="F3721" s="11" t="s">
        <v>12701</v>
      </c>
      <c r="G3721" s="11" t="s">
        <v>12702</v>
      </c>
      <c r="H3721" s="157">
        <v>3348.2899068977567</v>
      </c>
    </row>
    <row r="3722" spans="1:8" x14ac:dyDescent="0.25">
      <c r="A3722" s="11" t="s">
        <v>3198</v>
      </c>
      <c r="B3722" s="11" t="s">
        <v>3199</v>
      </c>
      <c r="C3722" s="157">
        <v>19978.743920066925</v>
      </c>
      <c r="D3722" s="12"/>
      <c r="E3722" s="12"/>
      <c r="F3722" s="11" t="s">
        <v>12366</v>
      </c>
      <c r="G3722" s="11" t="s">
        <v>12367</v>
      </c>
      <c r="H3722" s="157">
        <v>14278.833332310949</v>
      </c>
    </row>
    <row r="3723" spans="1:8" x14ac:dyDescent="0.25">
      <c r="A3723" s="11" t="s">
        <v>7271</v>
      </c>
      <c r="B3723" s="11" t="s">
        <v>7272</v>
      </c>
      <c r="C3723" s="157">
        <v>5567.9737989050491</v>
      </c>
      <c r="F3723" s="11" t="s">
        <v>12643</v>
      </c>
      <c r="G3723" s="11" t="s">
        <v>12644</v>
      </c>
      <c r="H3723" s="157">
        <v>9593.4611522910855</v>
      </c>
    </row>
    <row r="3724" spans="1:8" x14ac:dyDescent="0.25">
      <c r="A3724" s="11" t="s">
        <v>3464</v>
      </c>
      <c r="B3724" s="11" t="s">
        <v>3465</v>
      </c>
      <c r="C3724" s="157">
        <v>7354.3538807925333</v>
      </c>
      <c r="D3724" s="12"/>
      <c r="E3724" s="12"/>
      <c r="F3724" s="11" t="s">
        <v>12669</v>
      </c>
      <c r="G3724" s="11" t="s">
        <v>12670</v>
      </c>
      <c r="H3724" s="157">
        <v>5064.6270163891077</v>
      </c>
    </row>
    <row r="3725" spans="1:8" x14ac:dyDescent="0.25">
      <c r="A3725" s="11" t="s">
        <v>9347</v>
      </c>
      <c r="B3725" s="11" t="s">
        <v>9348</v>
      </c>
      <c r="C3725" s="157">
        <v>12784.280008244063</v>
      </c>
      <c r="F3725" s="11" t="s">
        <v>12589</v>
      </c>
      <c r="G3725" s="11" t="s">
        <v>12590</v>
      </c>
      <c r="H3725" s="157">
        <v>17601.763872662163</v>
      </c>
    </row>
    <row r="3726" spans="1:8" x14ac:dyDescent="0.25">
      <c r="A3726" s="11" t="s">
        <v>6772</v>
      </c>
      <c r="B3726" s="11" t="s">
        <v>6773</v>
      </c>
      <c r="C3726" s="157">
        <v>4954.022627129274</v>
      </c>
      <c r="F3726" s="11" t="s">
        <v>12603</v>
      </c>
      <c r="G3726" s="11" t="s">
        <v>12604</v>
      </c>
      <c r="H3726" s="157">
        <v>10141.846464819369</v>
      </c>
    </row>
    <row r="3727" spans="1:8" x14ac:dyDescent="0.25">
      <c r="A3727" s="11" t="s">
        <v>8560</v>
      </c>
      <c r="B3727" s="11" t="s">
        <v>8561</v>
      </c>
      <c r="C3727" s="157">
        <v>4190.5527160065894</v>
      </c>
      <c r="F3727" s="11" t="s">
        <v>12557</v>
      </c>
      <c r="G3727" s="11" t="s">
        <v>12558</v>
      </c>
      <c r="H3727" s="157">
        <v>26423.11717319399</v>
      </c>
    </row>
    <row r="3728" spans="1:8" x14ac:dyDescent="0.25">
      <c r="A3728" s="11" t="s">
        <v>11625</v>
      </c>
      <c r="B3728" s="11" t="s">
        <v>11626</v>
      </c>
      <c r="C3728" s="157">
        <v>10325.486245679673</v>
      </c>
      <c r="F3728" s="11" t="s">
        <v>12637</v>
      </c>
      <c r="G3728" s="11" t="s">
        <v>12638</v>
      </c>
      <c r="H3728" s="157">
        <v>22678.035199724764</v>
      </c>
    </row>
    <row r="3729" spans="1:8" x14ac:dyDescent="0.25">
      <c r="A3729" s="11" t="s">
        <v>11627</v>
      </c>
      <c r="B3729" s="11" t="s">
        <v>11628</v>
      </c>
      <c r="C3729" s="157">
        <v>11506.506834335218</v>
      </c>
      <c r="F3729" s="11" t="s">
        <v>12368</v>
      </c>
      <c r="G3729" s="11" t="s">
        <v>12369</v>
      </c>
      <c r="H3729" s="157">
        <v>18506.05072979438</v>
      </c>
    </row>
    <row r="3730" spans="1:8" x14ac:dyDescent="0.25">
      <c r="A3730" s="11" t="s">
        <v>12131</v>
      </c>
      <c r="B3730" s="11" t="s">
        <v>12132</v>
      </c>
      <c r="C3730" s="157">
        <v>20513.837363924453</v>
      </c>
      <c r="F3730" s="11" t="s">
        <v>12328</v>
      </c>
      <c r="G3730" s="11" t="s">
        <v>12329</v>
      </c>
      <c r="H3730" s="157">
        <v>7944.7407067474815</v>
      </c>
    </row>
    <row r="3731" spans="1:8" x14ac:dyDescent="0.25">
      <c r="A3731" s="11" t="s">
        <v>10299</v>
      </c>
      <c r="B3731" s="11" t="s">
        <v>10300</v>
      </c>
      <c r="C3731" s="157">
        <v>3448.5560581967529</v>
      </c>
      <c r="F3731" s="11" t="s">
        <v>12430</v>
      </c>
      <c r="G3731" s="11" t="s">
        <v>12431</v>
      </c>
      <c r="H3731" s="157">
        <v>10850.213515712159</v>
      </c>
    </row>
    <row r="3732" spans="1:8" x14ac:dyDescent="0.25">
      <c r="A3732" s="11" t="s">
        <v>10896</v>
      </c>
      <c r="B3732" s="11" t="s">
        <v>10897</v>
      </c>
      <c r="C3732" s="157">
        <v>15085.722911737314</v>
      </c>
      <c r="F3732" s="11" t="s">
        <v>12645</v>
      </c>
      <c r="G3732" s="11" t="s">
        <v>12646</v>
      </c>
      <c r="H3732" s="157">
        <v>8742.243555956391</v>
      </c>
    </row>
    <row r="3733" spans="1:8" x14ac:dyDescent="0.25">
      <c r="A3733" s="11" t="s">
        <v>9349</v>
      </c>
      <c r="B3733" s="11" t="s">
        <v>9350</v>
      </c>
      <c r="C3733" s="157">
        <v>5726.5138827138098</v>
      </c>
      <c r="F3733" s="11" t="s">
        <v>12665</v>
      </c>
      <c r="G3733" s="11" t="s">
        <v>12666</v>
      </c>
      <c r="H3733" s="157">
        <v>38252.765186360171</v>
      </c>
    </row>
    <row r="3734" spans="1:8" x14ac:dyDescent="0.25">
      <c r="A3734" s="11" t="s">
        <v>8836</v>
      </c>
      <c r="B3734" s="11" t="s">
        <v>8837</v>
      </c>
      <c r="C3734" s="157">
        <v>11026.132603216711</v>
      </c>
      <c r="F3734" s="11" t="s">
        <v>12599</v>
      </c>
      <c r="G3734" s="11" t="s">
        <v>12600</v>
      </c>
      <c r="H3734" s="157">
        <v>11537.089963969976</v>
      </c>
    </row>
    <row r="3735" spans="1:8" x14ac:dyDescent="0.25">
      <c r="A3735" s="11" t="s">
        <v>13135</v>
      </c>
      <c r="B3735" s="11" t="s">
        <v>13136</v>
      </c>
      <c r="C3735" s="157">
        <v>16363.511776983221</v>
      </c>
      <c r="F3735" s="11" t="s">
        <v>12684</v>
      </c>
      <c r="G3735" s="11" t="s">
        <v>12685</v>
      </c>
      <c r="H3735" s="157">
        <v>11172.664884885669</v>
      </c>
    </row>
    <row r="3736" spans="1:8" x14ac:dyDescent="0.25">
      <c r="A3736" s="11" t="s">
        <v>9351</v>
      </c>
      <c r="B3736" s="11" t="s">
        <v>9352</v>
      </c>
      <c r="C3736" s="157">
        <v>11200.707647682102</v>
      </c>
      <c r="F3736" s="11" t="s">
        <v>12424</v>
      </c>
      <c r="G3736" s="11" t="s">
        <v>12425</v>
      </c>
      <c r="H3736" s="157">
        <v>19049.993879086513</v>
      </c>
    </row>
    <row r="3737" spans="1:8" x14ac:dyDescent="0.25">
      <c r="A3737" s="11" t="s">
        <v>11629</v>
      </c>
      <c r="B3737" s="11" t="s">
        <v>11630</v>
      </c>
      <c r="C3737" s="157">
        <v>11576.667743021993</v>
      </c>
      <c r="F3737" s="11" t="s">
        <v>12362</v>
      </c>
      <c r="G3737" s="11" t="s">
        <v>12363</v>
      </c>
      <c r="H3737" s="157">
        <v>10934.885675459042</v>
      </c>
    </row>
    <row r="3738" spans="1:8" x14ac:dyDescent="0.25">
      <c r="A3738" s="11" t="s">
        <v>14321</v>
      </c>
      <c r="B3738" s="11" t="s">
        <v>14322</v>
      </c>
      <c r="C3738" s="157">
        <v>26569.049952251666</v>
      </c>
      <c r="F3738" s="11" t="s">
        <v>12593</v>
      </c>
      <c r="G3738" s="11" t="s">
        <v>12594</v>
      </c>
      <c r="H3738" s="157">
        <v>7882.3186264185379</v>
      </c>
    </row>
    <row r="3739" spans="1:8" x14ac:dyDescent="0.25">
      <c r="A3739" s="11" t="s">
        <v>14006</v>
      </c>
      <c r="B3739" s="11" t="s">
        <v>14007</v>
      </c>
      <c r="C3739" s="157">
        <v>16774.284079060872</v>
      </c>
      <c r="F3739" s="11" t="s">
        <v>12627</v>
      </c>
      <c r="G3739" s="11" t="s">
        <v>12628</v>
      </c>
      <c r="H3739" s="157">
        <v>18271.141803540624</v>
      </c>
    </row>
    <row r="3740" spans="1:8" x14ac:dyDescent="0.25">
      <c r="A3740" s="11" t="s">
        <v>12447</v>
      </c>
      <c r="B3740" s="11" t="s">
        <v>12448</v>
      </c>
      <c r="C3740" s="157">
        <v>5677.3258303625707</v>
      </c>
      <c r="F3740" s="11" t="s">
        <v>12445</v>
      </c>
      <c r="G3740" s="11" t="s">
        <v>12446</v>
      </c>
      <c r="H3740" s="157">
        <v>14735.569006835138</v>
      </c>
    </row>
    <row r="3741" spans="1:8" x14ac:dyDescent="0.25">
      <c r="A3741" s="11" t="s">
        <v>13137</v>
      </c>
      <c r="B3741" s="11" t="s">
        <v>13138</v>
      </c>
      <c r="C3741" s="157">
        <v>12663.827913483801</v>
      </c>
      <c r="F3741" s="11" t="s">
        <v>12639</v>
      </c>
      <c r="G3741" s="11" t="s">
        <v>12640</v>
      </c>
      <c r="H3741" s="157">
        <v>7971.2493661324152</v>
      </c>
    </row>
    <row r="3742" spans="1:8" x14ac:dyDescent="0.25">
      <c r="A3742" s="11" t="s">
        <v>7440</v>
      </c>
      <c r="B3742" s="11" t="s">
        <v>7441</v>
      </c>
      <c r="C3742" s="157">
        <v>9218.6735919546409</v>
      </c>
      <c r="F3742" s="11" t="s">
        <v>12314</v>
      </c>
      <c r="G3742" s="11" t="s">
        <v>12315</v>
      </c>
      <c r="H3742" s="157">
        <v>27630.693974570302</v>
      </c>
    </row>
    <row r="3743" spans="1:8" x14ac:dyDescent="0.25">
      <c r="A3743" s="11" t="s">
        <v>12133</v>
      </c>
      <c r="B3743" s="11" t="s">
        <v>12134</v>
      </c>
      <c r="C3743" s="157">
        <v>8521.083779124172</v>
      </c>
      <c r="F3743" s="11" t="s">
        <v>12405</v>
      </c>
      <c r="G3743" s="11" t="s">
        <v>12406</v>
      </c>
      <c r="H3743" s="157">
        <v>9780.8855263316418</v>
      </c>
    </row>
    <row r="3744" spans="1:8" x14ac:dyDescent="0.25">
      <c r="A3744" s="11" t="s">
        <v>12135</v>
      </c>
      <c r="B3744" s="11" t="s">
        <v>12136</v>
      </c>
      <c r="C3744" s="157">
        <v>11049.637565862593</v>
      </c>
      <c r="F3744" s="11" t="s">
        <v>12494</v>
      </c>
      <c r="G3744" s="11" t="s">
        <v>12495</v>
      </c>
      <c r="H3744" s="157">
        <v>10197.629320552598</v>
      </c>
    </row>
    <row r="3745" spans="1:8" x14ac:dyDescent="0.25">
      <c r="A3745" s="11" t="s">
        <v>11631</v>
      </c>
      <c r="B3745" s="11" t="s">
        <v>11632</v>
      </c>
      <c r="C3745" s="157">
        <v>10833.963065169988</v>
      </c>
      <c r="F3745" s="11" t="s">
        <v>12562</v>
      </c>
      <c r="G3745" s="11" t="s">
        <v>12563</v>
      </c>
      <c r="H3745" s="157">
        <v>12111.745115676587</v>
      </c>
    </row>
    <row r="3746" spans="1:8" x14ac:dyDescent="0.25">
      <c r="A3746" s="11" t="s">
        <v>9813</v>
      </c>
      <c r="B3746" s="11" t="s">
        <v>9814</v>
      </c>
      <c r="C3746" s="157">
        <v>14812.063387423292</v>
      </c>
      <c r="F3746" s="11" t="s">
        <v>12397</v>
      </c>
      <c r="G3746" s="11" t="s">
        <v>12398</v>
      </c>
      <c r="H3746" s="157">
        <v>6150.0173416946764</v>
      </c>
    </row>
    <row r="3747" spans="1:8" x14ac:dyDescent="0.25">
      <c r="A3747" s="11" t="s">
        <v>10898</v>
      </c>
      <c r="B3747" s="11" t="s">
        <v>10899</v>
      </c>
      <c r="C3747" s="157">
        <v>12354.305398893202</v>
      </c>
      <c r="F3747" s="11" t="s">
        <v>12539</v>
      </c>
      <c r="G3747" s="11" t="s">
        <v>12540</v>
      </c>
      <c r="H3747" s="157">
        <v>7778.8127768157628</v>
      </c>
    </row>
    <row r="3748" spans="1:8" x14ac:dyDescent="0.25">
      <c r="A3748" s="11" t="s">
        <v>8562</v>
      </c>
      <c r="B3748" s="11" t="s">
        <v>8563</v>
      </c>
      <c r="C3748" s="157">
        <v>10391.910816425532</v>
      </c>
      <c r="F3748" s="11" t="s">
        <v>12547</v>
      </c>
      <c r="G3748" s="11" t="s">
        <v>12548</v>
      </c>
      <c r="H3748" s="157">
        <v>7293.9910255779841</v>
      </c>
    </row>
    <row r="3749" spans="1:8" x14ac:dyDescent="0.25">
      <c r="A3749" s="11" t="s">
        <v>14729</v>
      </c>
      <c r="B3749" s="11" t="s">
        <v>14730</v>
      </c>
      <c r="C3749" s="157">
        <v>10373.732904264762</v>
      </c>
      <c r="F3749" s="11" t="s">
        <v>12386</v>
      </c>
      <c r="G3749" s="11" t="s">
        <v>12387</v>
      </c>
      <c r="H3749" s="157">
        <v>7328.6531535771965</v>
      </c>
    </row>
    <row r="3750" spans="1:8" x14ac:dyDescent="0.25">
      <c r="A3750" s="11" t="s">
        <v>6774</v>
      </c>
      <c r="B3750" s="11" t="s">
        <v>6775</v>
      </c>
      <c r="C3750" s="157">
        <v>7018.4540067611488</v>
      </c>
      <c r="F3750" s="11" t="s">
        <v>12582</v>
      </c>
      <c r="G3750" s="11" t="s">
        <v>12583</v>
      </c>
      <c r="H3750" s="157">
        <v>11347.089461984087</v>
      </c>
    </row>
    <row r="3751" spans="1:8" x14ac:dyDescent="0.25">
      <c r="A3751" s="11" t="s">
        <v>6776</v>
      </c>
      <c r="B3751" s="11" t="s">
        <v>6777</v>
      </c>
      <c r="C3751" s="157">
        <v>7033.7330850380131</v>
      </c>
      <c r="F3751" s="11" t="s">
        <v>12543</v>
      </c>
      <c r="G3751" s="11" t="s">
        <v>12544</v>
      </c>
      <c r="H3751" s="157">
        <v>26775.227618044104</v>
      </c>
    </row>
    <row r="3752" spans="1:8" x14ac:dyDescent="0.25">
      <c r="A3752" s="11" t="s">
        <v>4181</v>
      </c>
      <c r="B3752" s="11" t="s">
        <v>4182</v>
      </c>
      <c r="C3752" s="157">
        <v>7337.760701560197</v>
      </c>
      <c r="D3752" s="12"/>
      <c r="E3752" s="12"/>
      <c r="F3752" s="11" t="s">
        <v>12472</v>
      </c>
      <c r="G3752" s="11" t="s">
        <v>12473</v>
      </c>
      <c r="H3752" s="157">
        <v>21337.154340622979</v>
      </c>
    </row>
    <row r="3753" spans="1:8" x14ac:dyDescent="0.25">
      <c r="A3753" s="11" t="s">
        <v>11633</v>
      </c>
      <c r="B3753" s="11" t="s">
        <v>11634</v>
      </c>
      <c r="C3753" s="157">
        <v>10669.356021147443</v>
      </c>
      <c r="F3753" s="11" t="s">
        <v>12690</v>
      </c>
      <c r="G3753" s="11" t="s">
        <v>12691</v>
      </c>
      <c r="H3753" s="157">
        <v>10434.452097801619</v>
      </c>
    </row>
    <row r="3754" spans="1:8" x14ac:dyDescent="0.25">
      <c r="A3754" s="11" t="s">
        <v>11635</v>
      </c>
      <c r="B3754" s="11" t="s">
        <v>11636</v>
      </c>
      <c r="C3754" s="157">
        <v>3885.6442300052181</v>
      </c>
      <c r="F3754" s="11" t="s">
        <v>12673</v>
      </c>
      <c r="G3754" s="11" t="s">
        <v>12674</v>
      </c>
      <c r="H3754" s="157">
        <v>8747.4852374329803</v>
      </c>
    </row>
    <row r="3755" spans="1:8" x14ac:dyDescent="0.25">
      <c r="A3755" s="11" t="s">
        <v>10900</v>
      </c>
      <c r="B3755" s="11" t="s">
        <v>10901</v>
      </c>
      <c r="C3755" s="157">
        <v>6341.277663353987</v>
      </c>
      <c r="F3755" s="11" t="s">
        <v>12401</v>
      </c>
      <c r="G3755" s="11" t="s">
        <v>12402</v>
      </c>
      <c r="H3755" s="157">
        <v>13842.152797763176</v>
      </c>
    </row>
    <row r="3756" spans="1:8" x14ac:dyDescent="0.25">
      <c r="A3756" s="11" t="s">
        <v>11637</v>
      </c>
      <c r="B3756" s="11" t="s">
        <v>11638</v>
      </c>
      <c r="C3756" s="157">
        <v>20357.781321155158</v>
      </c>
      <c r="F3756" s="11" t="s">
        <v>12530</v>
      </c>
      <c r="G3756" s="11" t="s">
        <v>12531</v>
      </c>
      <c r="H3756" s="157">
        <v>11207.563562986339</v>
      </c>
    </row>
    <row r="3757" spans="1:8" x14ac:dyDescent="0.25">
      <c r="A3757" s="11" t="s">
        <v>14450</v>
      </c>
      <c r="B3757" s="11" t="s">
        <v>14451</v>
      </c>
      <c r="C3757" s="157">
        <v>8929.4689630082376</v>
      </c>
      <c r="F3757" s="11" t="s">
        <v>12480</v>
      </c>
      <c r="G3757" s="11" t="s">
        <v>12481</v>
      </c>
      <c r="H3757" s="157">
        <v>16305.24505032567</v>
      </c>
    </row>
    <row r="3758" spans="1:8" x14ac:dyDescent="0.25">
      <c r="A3758" s="11" t="s">
        <v>5725</v>
      </c>
      <c r="B3758" s="11" t="s">
        <v>5726</v>
      </c>
      <c r="C3758" s="157">
        <v>16693.749337361234</v>
      </c>
      <c r="F3758" s="11" t="s">
        <v>12591</v>
      </c>
      <c r="G3758" s="11" t="s">
        <v>12592</v>
      </c>
      <c r="H3758" s="157">
        <v>13118.015777081751</v>
      </c>
    </row>
    <row r="3759" spans="1:8" x14ac:dyDescent="0.25">
      <c r="A3759" s="11" t="s">
        <v>14118</v>
      </c>
      <c r="B3759" s="11" t="s">
        <v>14119</v>
      </c>
      <c r="C3759" s="157">
        <v>18544.843088597754</v>
      </c>
      <c r="F3759" s="11" t="s">
        <v>12615</v>
      </c>
      <c r="G3759" s="11" t="s">
        <v>12616</v>
      </c>
      <c r="H3759" s="157">
        <v>37067.846997011169</v>
      </c>
    </row>
    <row r="3760" spans="1:8" x14ac:dyDescent="0.25">
      <c r="A3760" s="11" t="s">
        <v>4183</v>
      </c>
      <c r="B3760" s="11" t="s">
        <v>4184</v>
      </c>
      <c r="C3760" s="157">
        <v>7489.9777693904371</v>
      </c>
      <c r="D3760" s="12"/>
      <c r="E3760" s="12"/>
      <c r="F3760" s="11" t="s">
        <v>12623</v>
      </c>
      <c r="G3760" s="11" t="s">
        <v>12624</v>
      </c>
      <c r="H3760" s="157">
        <v>9682.2243706511072</v>
      </c>
    </row>
    <row r="3761" spans="1:8" x14ac:dyDescent="0.25">
      <c r="A3761" s="11" t="s">
        <v>5219</v>
      </c>
      <c r="B3761" s="11" t="s">
        <v>5220</v>
      </c>
      <c r="C3761" s="157">
        <v>4079.8705458621585</v>
      </c>
      <c r="D3761" s="12"/>
      <c r="E3761" s="12"/>
      <c r="F3761" s="11" t="s">
        <v>12522</v>
      </c>
      <c r="G3761" s="11" t="s">
        <v>12523</v>
      </c>
      <c r="H3761" s="157">
        <v>9975.6651307106185</v>
      </c>
    </row>
    <row r="3762" spans="1:8" x14ac:dyDescent="0.25">
      <c r="A3762" s="11" t="s">
        <v>5221</v>
      </c>
      <c r="B3762" s="11" t="s">
        <v>5222</v>
      </c>
      <c r="C3762" s="157">
        <v>4988.7159830523442</v>
      </c>
      <c r="D3762" s="12"/>
      <c r="E3762" s="12"/>
      <c r="F3762" s="11" t="s">
        <v>12376</v>
      </c>
      <c r="G3762" s="11" t="s">
        <v>4096</v>
      </c>
      <c r="H3762" s="157">
        <v>13533.087653428152</v>
      </c>
    </row>
    <row r="3763" spans="1:8" x14ac:dyDescent="0.25">
      <c r="A3763" s="11" t="s">
        <v>11639</v>
      </c>
      <c r="B3763" s="11" t="s">
        <v>11640</v>
      </c>
      <c r="C3763" s="157">
        <v>3105.003596376564</v>
      </c>
      <c r="F3763" s="11" t="s">
        <v>12651</v>
      </c>
      <c r="G3763" s="11" t="s">
        <v>12652</v>
      </c>
      <c r="H3763" s="157">
        <v>9506.3462858374751</v>
      </c>
    </row>
    <row r="3764" spans="1:8" x14ac:dyDescent="0.25">
      <c r="A3764" s="11" t="s">
        <v>14120</v>
      </c>
      <c r="B3764" s="11" t="s">
        <v>14121</v>
      </c>
      <c r="C3764" s="157">
        <v>8186.8510916193663</v>
      </c>
      <c r="F3764" s="11" t="s">
        <v>12282</v>
      </c>
      <c r="G3764" s="11" t="s">
        <v>3974</v>
      </c>
      <c r="H3764" s="157">
        <v>2351.7856928780511</v>
      </c>
    </row>
    <row r="3765" spans="1:8" x14ac:dyDescent="0.25">
      <c r="A3765" s="11" t="s">
        <v>6446</v>
      </c>
      <c r="B3765" s="11" t="s">
        <v>6447</v>
      </c>
      <c r="C3765" s="157">
        <v>6778.0831989841508</v>
      </c>
      <c r="F3765" s="11" t="s">
        <v>12692</v>
      </c>
      <c r="G3765" s="11" t="s">
        <v>6873</v>
      </c>
      <c r="H3765" s="157">
        <v>9945.0402353477875</v>
      </c>
    </row>
    <row r="3766" spans="1:8" x14ac:dyDescent="0.25">
      <c r="A3766" s="11" t="s">
        <v>7442</v>
      </c>
      <c r="B3766" s="11" t="s">
        <v>7443</v>
      </c>
      <c r="C3766" s="157">
        <v>11616.368238469393</v>
      </c>
      <c r="F3766" s="11" t="s">
        <v>12580</v>
      </c>
      <c r="G3766" s="11" t="s">
        <v>12581</v>
      </c>
      <c r="H3766" s="157">
        <v>17085.1006595982</v>
      </c>
    </row>
    <row r="3767" spans="1:8" x14ac:dyDescent="0.25">
      <c r="A3767" s="11" t="s">
        <v>11641</v>
      </c>
      <c r="B3767" s="11" t="s">
        <v>11642</v>
      </c>
      <c r="C3767" s="157">
        <v>9790.7374093638009</v>
      </c>
      <c r="F3767" s="11" t="s">
        <v>12667</v>
      </c>
      <c r="G3767" s="11" t="s">
        <v>12668</v>
      </c>
      <c r="H3767" s="157">
        <v>7517.6388673171487</v>
      </c>
    </row>
    <row r="3768" spans="1:8" x14ac:dyDescent="0.25">
      <c r="A3768" s="11" t="s">
        <v>2985</v>
      </c>
      <c r="B3768" s="11" t="s">
        <v>2986</v>
      </c>
      <c r="C3768" s="157">
        <v>5979.9012442268631</v>
      </c>
      <c r="D3768" s="12"/>
      <c r="E3768" s="12"/>
      <c r="F3768" s="11" t="s">
        <v>12675</v>
      </c>
      <c r="G3768" s="11" t="s">
        <v>12676</v>
      </c>
      <c r="H3768" s="157">
        <v>9959.2666597680527</v>
      </c>
    </row>
    <row r="3769" spans="1:8" x14ac:dyDescent="0.25">
      <c r="A3769" s="11" t="s">
        <v>4593</v>
      </c>
      <c r="B3769" s="11" t="s">
        <v>4594</v>
      </c>
      <c r="C3769" s="157">
        <v>8658.6290058328195</v>
      </c>
      <c r="D3769" s="12"/>
      <c r="E3769" s="12"/>
      <c r="F3769" s="11" t="s">
        <v>12647</v>
      </c>
      <c r="G3769" s="11" t="s">
        <v>12648</v>
      </c>
      <c r="H3769" s="157">
        <v>11503.448123753613</v>
      </c>
    </row>
    <row r="3770" spans="1:8" x14ac:dyDescent="0.25">
      <c r="A3770" s="11" t="s">
        <v>9815</v>
      </c>
      <c r="B3770" s="11" t="s">
        <v>9816</v>
      </c>
      <c r="C3770" s="157">
        <v>9493.4836005446832</v>
      </c>
      <c r="F3770" s="11" t="s">
        <v>12607</v>
      </c>
      <c r="G3770" s="11" t="s">
        <v>12608</v>
      </c>
      <c r="H3770" s="157">
        <v>6914.7483618910401</v>
      </c>
    </row>
    <row r="3771" spans="1:8" x14ac:dyDescent="0.25">
      <c r="A3771" s="11" t="s">
        <v>14122</v>
      </c>
      <c r="B3771" s="11" t="s">
        <v>14123</v>
      </c>
      <c r="C3771" s="157">
        <v>15523.215615845336</v>
      </c>
      <c r="F3771" s="11" t="s">
        <v>12566</v>
      </c>
      <c r="G3771" s="11" t="s">
        <v>12567</v>
      </c>
      <c r="H3771" s="157">
        <v>13465.240739746849</v>
      </c>
    </row>
    <row r="3772" spans="1:8" x14ac:dyDescent="0.25">
      <c r="A3772" s="11" t="s">
        <v>14323</v>
      </c>
      <c r="B3772" s="11" t="s">
        <v>14324</v>
      </c>
      <c r="C3772" s="157">
        <v>21757.969333284058</v>
      </c>
      <c r="F3772" s="11" t="s">
        <v>12621</v>
      </c>
      <c r="G3772" s="11" t="s">
        <v>12622</v>
      </c>
      <c r="H3772" s="157">
        <v>4242.0500366884608</v>
      </c>
    </row>
    <row r="3773" spans="1:8" x14ac:dyDescent="0.25">
      <c r="A3773" s="11" t="s">
        <v>4185</v>
      </c>
      <c r="B3773" s="11" t="s">
        <v>4186</v>
      </c>
      <c r="C3773" s="157">
        <v>11761.31996470888</v>
      </c>
      <c r="D3773" s="12"/>
      <c r="E3773" s="12"/>
      <c r="F3773" s="11" t="s">
        <v>12661</v>
      </c>
      <c r="G3773" s="11" t="s">
        <v>12662</v>
      </c>
      <c r="H3773" s="157">
        <v>5411.8131031642697</v>
      </c>
    </row>
    <row r="3774" spans="1:8" x14ac:dyDescent="0.25">
      <c r="A3774" s="11" t="s">
        <v>12826</v>
      </c>
      <c r="B3774" s="11" t="s">
        <v>12827</v>
      </c>
      <c r="C3774" s="157">
        <v>78.505017947083999</v>
      </c>
      <c r="F3774" s="11" t="s">
        <v>12447</v>
      </c>
      <c r="G3774" s="11" t="s">
        <v>12448</v>
      </c>
      <c r="H3774" s="157">
        <v>5677.3258303625707</v>
      </c>
    </row>
    <row r="3775" spans="1:8" x14ac:dyDescent="0.25">
      <c r="A3775" s="11" t="s">
        <v>7034</v>
      </c>
      <c r="B3775" s="11" t="s">
        <v>7035</v>
      </c>
      <c r="C3775" s="157">
        <v>5859.5049946557092</v>
      </c>
      <c r="F3775" s="11" t="s">
        <v>12316</v>
      </c>
      <c r="G3775" s="11" t="s">
        <v>12317</v>
      </c>
      <c r="H3775" s="157">
        <v>8729.9826942693016</v>
      </c>
    </row>
    <row r="3776" spans="1:8" x14ac:dyDescent="0.25">
      <c r="A3776" s="11" t="s">
        <v>13395</v>
      </c>
      <c r="B3776" s="11" t="s">
        <v>13396</v>
      </c>
      <c r="C3776" s="157">
        <v>23102.798564634744</v>
      </c>
      <c r="F3776" s="11" t="s">
        <v>12326</v>
      </c>
      <c r="G3776" s="11" t="s">
        <v>12327</v>
      </c>
      <c r="H3776" s="157">
        <v>8285.1327784143523</v>
      </c>
    </row>
    <row r="3777" spans="1:8" x14ac:dyDescent="0.25">
      <c r="A3777" s="11" t="s">
        <v>14600</v>
      </c>
      <c r="B3777" s="11" t="s">
        <v>14601</v>
      </c>
      <c r="C3777" s="157">
        <v>23092.868080225591</v>
      </c>
      <c r="F3777" s="11" t="s">
        <v>12533</v>
      </c>
      <c r="G3777" s="11" t="s">
        <v>12534</v>
      </c>
      <c r="H3777" s="157">
        <v>28678.148951456107</v>
      </c>
    </row>
    <row r="3778" spans="1:8" x14ac:dyDescent="0.25">
      <c r="A3778" s="11" t="s">
        <v>10902</v>
      </c>
      <c r="B3778" s="11" t="s">
        <v>10903</v>
      </c>
      <c r="C3778" s="157">
        <v>3802.5777698325778</v>
      </c>
      <c r="F3778" s="11" t="s">
        <v>12595</v>
      </c>
      <c r="G3778" s="11" t="s">
        <v>12596</v>
      </c>
      <c r="H3778" s="157">
        <v>2664.5993395123833</v>
      </c>
    </row>
    <row r="3779" spans="1:8" x14ac:dyDescent="0.25">
      <c r="A3779" s="11" t="s">
        <v>13139</v>
      </c>
      <c r="B3779" s="11" t="s">
        <v>13140</v>
      </c>
      <c r="C3779" s="157">
        <v>5876.6340234979289</v>
      </c>
      <c r="F3779" s="11" t="s">
        <v>12605</v>
      </c>
      <c r="G3779" s="11" t="s">
        <v>12606</v>
      </c>
      <c r="H3779" s="157">
        <v>4488.9152772174748</v>
      </c>
    </row>
    <row r="3780" spans="1:8" x14ac:dyDescent="0.25">
      <c r="A3780" s="11" t="s">
        <v>13856</v>
      </c>
      <c r="B3780" s="11" t="s">
        <v>13857</v>
      </c>
      <c r="C3780" s="157">
        <v>4270.2086319676655</v>
      </c>
      <c r="F3780" s="11" t="s">
        <v>12617</v>
      </c>
      <c r="G3780" s="11" t="s">
        <v>12618</v>
      </c>
      <c r="H3780" s="157">
        <v>28672.900818414884</v>
      </c>
    </row>
    <row r="3781" spans="1:8" x14ac:dyDescent="0.25">
      <c r="A3781" s="11" t="s">
        <v>8838</v>
      </c>
      <c r="B3781" s="11" t="s">
        <v>8839</v>
      </c>
      <c r="C3781" s="157">
        <v>11811.908476112221</v>
      </c>
      <c r="F3781" s="11" t="s">
        <v>12635</v>
      </c>
      <c r="G3781" s="11" t="s">
        <v>12636</v>
      </c>
      <c r="H3781" s="157">
        <v>5353.17949445047</v>
      </c>
    </row>
    <row r="3782" spans="1:8" x14ac:dyDescent="0.25">
      <c r="A3782" s="11" t="s">
        <v>5727</v>
      </c>
      <c r="B3782" s="11" t="s">
        <v>5728</v>
      </c>
      <c r="C3782" s="157">
        <v>7428.1279740912523</v>
      </c>
      <c r="F3782" s="11" t="s">
        <v>12677</v>
      </c>
      <c r="G3782" s="11" t="s">
        <v>12678</v>
      </c>
      <c r="H3782" s="157">
        <v>13301.908028596892</v>
      </c>
    </row>
    <row r="3783" spans="1:8" x14ac:dyDescent="0.25">
      <c r="A3783" s="11" t="s">
        <v>10904</v>
      </c>
      <c r="B3783" s="11" t="s">
        <v>10905</v>
      </c>
      <c r="C3783" s="157">
        <v>4158.1212127041172</v>
      </c>
      <c r="F3783" s="11" t="s">
        <v>12462</v>
      </c>
      <c r="G3783" s="11" t="s">
        <v>12463</v>
      </c>
      <c r="H3783" s="157">
        <v>10686.242945557813</v>
      </c>
    </row>
    <row r="3784" spans="1:8" x14ac:dyDescent="0.25">
      <c r="A3784" s="11" t="s">
        <v>10301</v>
      </c>
      <c r="B3784" s="11" t="s">
        <v>10302</v>
      </c>
      <c r="C3784" s="157">
        <v>10126.982829721772</v>
      </c>
      <c r="F3784" s="11" t="s">
        <v>12340</v>
      </c>
      <c r="G3784" s="11" t="s">
        <v>12341</v>
      </c>
      <c r="H3784" s="157">
        <v>8210.5401855374876</v>
      </c>
    </row>
    <row r="3785" spans="1:8" x14ac:dyDescent="0.25">
      <c r="A3785" s="11" t="s">
        <v>11643</v>
      </c>
      <c r="B3785" s="11" t="s">
        <v>11644</v>
      </c>
      <c r="C3785" s="157">
        <v>3267.0722762210544</v>
      </c>
      <c r="F3785" s="11" t="s">
        <v>12526</v>
      </c>
      <c r="G3785" s="11" t="s">
        <v>12527</v>
      </c>
      <c r="H3785" s="157">
        <v>13745.397547443761</v>
      </c>
    </row>
    <row r="3786" spans="1:8" x14ac:dyDescent="0.25">
      <c r="A3786" s="11" t="s">
        <v>11645</v>
      </c>
      <c r="B3786" s="11" t="s">
        <v>11646</v>
      </c>
      <c r="C3786" s="157">
        <v>11801.037782130368</v>
      </c>
      <c r="F3786" s="11" t="s">
        <v>12572</v>
      </c>
      <c r="G3786" s="11" t="s">
        <v>12573</v>
      </c>
      <c r="H3786" s="157">
        <v>6678.9174920293653</v>
      </c>
    </row>
    <row r="3787" spans="1:8" x14ac:dyDescent="0.25">
      <c r="A3787" s="11" t="s">
        <v>11647</v>
      </c>
      <c r="B3787" s="11" t="s">
        <v>11648</v>
      </c>
      <c r="C3787" s="157">
        <v>7818.4711029793598</v>
      </c>
      <c r="F3787" s="11" t="s">
        <v>12419</v>
      </c>
      <c r="G3787" s="11" t="s">
        <v>9283</v>
      </c>
      <c r="H3787" s="157">
        <v>16261.518978926873</v>
      </c>
    </row>
    <row r="3788" spans="1:8" x14ac:dyDescent="0.25">
      <c r="A3788" s="11" t="s">
        <v>13141</v>
      </c>
      <c r="B3788" s="11" t="s">
        <v>13142</v>
      </c>
      <c r="C3788" s="157">
        <v>7854.923147542172</v>
      </c>
      <c r="F3788" s="11" t="s">
        <v>12576</v>
      </c>
      <c r="G3788" s="11" t="s">
        <v>12577</v>
      </c>
      <c r="H3788" s="157">
        <v>6996.5234351466906</v>
      </c>
    </row>
    <row r="3789" spans="1:8" x14ac:dyDescent="0.25">
      <c r="A3789" s="11" t="s">
        <v>6778</v>
      </c>
      <c r="B3789" s="11" t="s">
        <v>6779</v>
      </c>
      <c r="C3789" s="157">
        <v>6228.510650368391</v>
      </c>
      <c r="F3789" s="11" t="s">
        <v>12601</v>
      </c>
      <c r="G3789" s="11" t="s">
        <v>12602</v>
      </c>
      <c r="H3789" s="157">
        <v>6208.7594884944001</v>
      </c>
    </row>
    <row r="3790" spans="1:8" x14ac:dyDescent="0.25">
      <c r="A3790" s="11" t="s">
        <v>5223</v>
      </c>
      <c r="B3790" s="11" t="s">
        <v>5224</v>
      </c>
      <c r="C3790" s="157">
        <v>15619.260246965927</v>
      </c>
      <c r="D3790" s="12"/>
      <c r="E3790" s="12"/>
      <c r="F3790" s="11" t="s">
        <v>12609</v>
      </c>
      <c r="G3790" s="11" t="s">
        <v>12610</v>
      </c>
      <c r="H3790" s="157">
        <v>5434.9763276784188</v>
      </c>
    </row>
    <row r="3791" spans="1:8" x14ac:dyDescent="0.25">
      <c r="A3791" s="11" t="s">
        <v>12828</v>
      </c>
      <c r="B3791" s="11" t="s">
        <v>12829</v>
      </c>
      <c r="C3791" s="157">
        <v>4151.279848331681</v>
      </c>
      <c r="F3791" s="11" t="s">
        <v>12455</v>
      </c>
      <c r="G3791" s="11" t="s">
        <v>12456</v>
      </c>
      <c r="H3791" s="157">
        <v>10430.879454870572</v>
      </c>
    </row>
    <row r="3792" spans="1:8" x14ac:dyDescent="0.25">
      <c r="A3792" s="11" t="s">
        <v>6780</v>
      </c>
      <c r="B3792" s="11" t="s">
        <v>6781</v>
      </c>
      <c r="C3792" s="157">
        <v>11094.86215382047</v>
      </c>
      <c r="F3792" s="11" t="s">
        <v>2871</v>
      </c>
      <c r="G3792" s="11" t="s">
        <v>2872</v>
      </c>
      <c r="H3792" s="157">
        <v>14541.164202795922</v>
      </c>
    </row>
    <row r="3793" spans="1:8" x14ac:dyDescent="0.25">
      <c r="A3793" s="11" t="s">
        <v>7651</v>
      </c>
      <c r="B3793" s="11" t="s">
        <v>7652</v>
      </c>
      <c r="C3793" s="157">
        <v>12715.486005782304</v>
      </c>
      <c r="F3793" s="11" t="s">
        <v>12285</v>
      </c>
      <c r="G3793" s="11" t="s">
        <v>12286</v>
      </c>
      <c r="H3793" s="157">
        <v>12775.979638363189</v>
      </c>
    </row>
    <row r="3794" spans="1:8" x14ac:dyDescent="0.25">
      <c r="A3794" s="11" t="s">
        <v>9353</v>
      </c>
      <c r="B3794" s="11" t="s">
        <v>7652</v>
      </c>
      <c r="C3794" s="157">
        <v>2860.4203553271632</v>
      </c>
      <c r="F3794" s="11" t="s">
        <v>12500</v>
      </c>
      <c r="G3794" s="11" t="s">
        <v>12501</v>
      </c>
      <c r="H3794" s="157">
        <v>8644.8061333045225</v>
      </c>
    </row>
    <row r="3795" spans="1:8" x14ac:dyDescent="0.25">
      <c r="A3795" s="11" t="s">
        <v>14325</v>
      </c>
      <c r="B3795" s="11" t="s">
        <v>14326</v>
      </c>
      <c r="C3795" s="157">
        <v>15854.251856250392</v>
      </c>
      <c r="F3795" s="11" t="s">
        <v>12520</v>
      </c>
      <c r="G3795" s="11" t="s">
        <v>12521</v>
      </c>
      <c r="H3795" s="157">
        <v>28103.172396243135</v>
      </c>
    </row>
    <row r="3796" spans="1:8" x14ac:dyDescent="0.25">
      <c r="A3796" s="11" t="s">
        <v>5225</v>
      </c>
      <c r="B3796" s="11" t="s">
        <v>5226</v>
      </c>
      <c r="C3796" s="157">
        <v>5266.7654012776138</v>
      </c>
      <c r="D3796" s="12"/>
      <c r="E3796" s="12"/>
      <c r="F3796" s="11" t="s">
        <v>12496</v>
      </c>
      <c r="G3796" s="11" t="s">
        <v>12497</v>
      </c>
      <c r="H3796" s="157">
        <v>10248.044875914937</v>
      </c>
    </row>
    <row r="3797" spans="1:8" x14ac:dyDescent="0.25">
      <c r="A3797" s="11" t="s">
        <v>14008</v>
      </c>
      <c r="B3797" s="11" t="s">
        <v>14009</v>
      </c>
      <c r="C3797" s="157">
        <v>25361.86440926533</v>
      </c>
      <c r="F3797" s="11" t="s">
        <v>2857</v>
      </c>
      <c r="G3797" s="11" t="s">
        <v>2858</v>
      </c>
      <c r="H3797" s="157">
        <v>37884.167265310643</v>
      </c>
    </row>
    <row r="3798" spans="1:8" x14ac:dyDescent="0.25">
      <c r="A3798" s="11" t="s">
        <v>13397</v>
      </c>
      <c r="B3798" s="11" t="s">
        <v>13398</v>
      </c>
      <c r="C3798" s="157">
        <v>4240.3706737084676</v>
      </c>
      <c r="F3798" s="11" t="s">
        <v>12528</v>
      </c>
      <c r="G3798" s="11" t="s">
        <v>12529</v>
      </c>
      <c r="H3798" s="157">
        <v>8815.2628766280286</v>
      </c>
    </row>
    <row r="3799" spans="1:8" x14ac:dyDescent="0.25">
      <c r="A3799" s="11" t="s">
        <v>8172</v>
      </c>
      <c r="B3799" s="11" t="s">
        <v>8173</v>
      </c>
      <c r="C3799" s="157">
        <v>8912.5470035756589</v>
      </c>
      <c r="F3799" s="11" t="s">
        <v>12422</v>
      </c>
      <c r="G3799" s="11" t="s">
        <v>12423</v>
      </c>
      <c r="H3799" s="157">
        <v>9963.9889935321335</v>
      </c>
    </row>
    <row r="3800" spans="1:8" x14ac:dyDescent="0.25">
      <c r="A3800" s="11" t="s">
        <v>10303</v>
      </c>
      <c r="B3800" s="11" t="s">
        <v>10304</v>
      </c>
      <c r="C3800" s="157">
        <v>10104.950207804002</v>
      </c>
      <c r="F3800" s="11" t="s">
        <v>12381</v>
      </c>
      <c r="G3800" s="11" t="s">
        <v>10142</v>
      </c>
      <c r="H3800" s="157">
        <v>7040.6257843572066</v>
      </c>
    </row>
    <row r="3801" spans="1:8" x14ac:dyDescent="0.25">
      <c r="A3801" s="11" t="s">
        <v>8335</v>
      </c>
      <c r="B3801" s="11" t="s">
        <v>8336</v>
      </c>
      <c r="C3801" s="157">
        <v>10031.906000638339</v>
      </c>
      <c r="F3801" s="11" t="s">
        <v>2847</v>
      </c>
      <c r="G3801" s="11" t="s">
        <v>2848</v>
      </c>
      <c r="H3801" s="157">
        <v>15346.4835099842</v>
      </c>
    </row>
    <row r="3802" spans="1:8" x14ac:dyDescent="0.25">
      <c r="A3802" s="11" t="s">
        <v>5729</v>
      </c>
      <c r="B3802" s="11" t="s">
        <v>5730</v>
      </c>
      <c r="C3802" s="157">
        <v>6680.0994128450075</v>
      </c>
      <c r="F3802" s="11" t="s">
        <v>12442</v>
      </c>
      <c r="G3802" s="11" t="s">
        <v>3904</v>
      </c>
      <c r="H3802" s="157">
        <v>5690.642991646695</v>
      </c>
    </row>
    <row r="3803" spans="1:8" x14ac:dyDescent="0.25">
      <c r="A3803" s="11" t="s">
        <v>4595</v>
      </c>
      <c r="B3803" s="11" t="s">
        <v>4596</v>
      </c>
      <c r="C3803" s="157">
        <v>2203.1466833308759</v>
      </c>
      <c r="D3803" s="12"/>
      <c r="E3803" s="12"/>
      <c r="F3803" s="11" t="s">
        <v>2809</v>
      </c>
      <c r="G3803" s="11" t="s">
        <v>2810</v>
      </c>
      <c r="H3803" s="157">
        <v>9775.0719473451118</v>
      </c>
    </row>
    <row r="3804" spans="1:8" x14ac:dyDescent="0.25">
      <c r="A3804" s="11" t="s">
        <v>4597</v>
      </c>
      <c r="B3804" s="11" t="s">
        <v>4598</v>
      </c>
      <c r="C3804" s="157">
        <v>7895.7999288964293</v>
      </c>
      <c r="D3804" s="12"/>
      <c r="E3804" s="12"/>
      <c r="F3804" s="11" t="s">
        <v>2805</v>
      </c>
      <c r="G3804" s="11" t="s">
        <v>2806</v>
      </c>
      <c r="H3804" s="157">
        <v>26658.709229300275</v>
      </c>
    </row>
    <row r="3805" spans="1:8" x14ac:dyDescent="0.25">
      <c r="A3805" s="11" t="s">
        <v>11649</v>
      </c>
      <c r="B3805" s="11" t="s">
        <v>11650</v>
      </c>
      <c r="C3805" s="157">
        <v>5594.9435670609319</v>
      </c>
      <c r="F3805" s="11" t="s">
        <v>12352</v>
      </c>
      <c r="G3805" s="11" t="s">
        <v>12353</v>
      </c>
      <c r="H3805" s="157">
        <v>12737.144173687326</v>
      </c>
    </row>
    <row r="3806" spans="1:8" x14ac:dyDescent="0.25">
      <c r="A3806" s="11" t="s">
        <v>7273</v>
      </c>
      <c r="B3806" s="11" t="s">
        <v>7274</v>
      </c>
      <c r="C3806" s="157">
        <v>4908.1727796522555</v>
      </c>
      <c r="F3806" s="11" t="s">
        <v>12508</v>
      </c>
      <c r="G3806" s="11" t="s">
        <v>12509</v>
      </c>
      <c r="H3806" s="157">
        <v>15467.759484817803</v>
      </c>
    </row>
    <row r="3807" spans="1:8" x14ac:dyDescent="0.25">
      <c r="A3807" s="11" t="s">
        <v>6782</v>
      </c>
      <c r="B3807" s="11" t="s">
        <v>6783</v>
      </c>
      <c r="C3807" s="157">
        <v>8690.1700148296313</v>
      </c>
      <c r="F3807" s="11" t="s">
        <v>12330</v>
      </c>
      <c r="G3807" s="11" t="s">
        <v>12331</v>
      </c>
      <c r="H3807" s="157">
        <v>6084.656790492646</v>
      </c>
    </row>
    <row r="3808" spans="1:8" x14ac:dyDescent="0.25">
      <c r="A3808" s="11" t="s">
        <v>3716</v>
      </c>
      <c r="B3808" s="11" t="s">
        <v>3717</v>
      </c>
      <c r="C3808" s="157">
        <v>7745.1108000908353</v>
      </c>
      <c r="D3808" s="12"/>
      <c r="E3808" s="12"/>
      <c r="F3808" s="11" t="s">
        <v>12492</v>
      </c>
      <c r="G3808" s="11" t="s">
        <v>12493</v>
      </c>
      <c r="H3808" s="157">
        <v>15278.398860134002</v>
      </c>
    </row>
    <row r="3809" spans="1:8" x14ac:dyDescent="0.25">
      <c r="A3809" s="11" t="s">
        <v>5731</v>
      </c>
      <c r="B3809" s="11" t="s">
        <v>5732</v>
      </c>
      <c r="C3809" s="157">
        <v>3489.3559422168391</v>
      </c>
      <c r="F3809" s="11" t="s">
        <v>12394</v>
      </c>
      <c r="G3809" s="11" t="s">
        <v>8789</v>
      </c>
      <c r="H3809" s="157">
        <v>9732.0672681878586</v>
      </c>
    </row>
    <row r="3810" spans="1:8" x14ac:dyDescent="0.25">
      <c r="A3810" s="11" t="s">
        <v>5733</v>
      </c>
      <c r="B3810" s="11" t="s">
        <v>5734</v>
      </c>
      <c r="C3810" s="157">
        <v>8460.0231645855656</v>
      </c>
      <c r="F3810" s="11" t="s">
        <v>12417</v>
      </c>
      <c r="G3810" s="11" t="s">
        <v>12418</v>
      </c>
      <c r="H3810" s="157">
        <v>37906.190420105224</v>
      </c>
    </row>
    <row r="3811" spans="1:8" x14ac:dyDescent="0.25">
      <c r="A3811" s="11" t="s">
        <v>5735</v>
      </c>
      <c r="B3811" s="11" t="s">
        <v>5736</v>
      </c>
      <c r="C3811" s="157">
        <v>15209.449594177046</v>
      </c>
      <c r="F3811" s="11" t="s">
        <v>12512</v>
      </c>
      <c r="G3811" s="11" t="s">
        <v>12513</v>
      </c>
      <c r="H3811" s="157">
        <v>10568.015934248457</v>
      </c>
    </row>
    <row r="3812" spans="1:8" x14ac:dyDescent="0.25">
      <c r="A3812" s="11" t="s">
        <v>8840</v>
      </c>
      <c r="B3812" s="11" t="s">
        <v>8841</v>
      </c>
      <c r="C3812" s="157">
        <v>17139.20814557527</v>
      </c>
      <c r="F3812" s="11" t="s">
        <v>2831</v>
      </c>
      <c r="G3812" s="11" t="s">
        <v>2832</v>
      </c>
      <c r="H3812" s="157">
        <v>10595.503442881934</v>
      </c>
    </row>
    <row r="3813" spans="1:8" x14ac:dyDescent="0.25">
      <c r="A3813" s="11" t="s">
        <v>14731</v>
      </c>
      <c r="B3813" s="11" t="s">
        <v>14732</v>
      </c>
      <c r="C3813" s="157">
        <v>11297.19242222291</v>
      </c>
      <c r="F3813" s="11" t="s">
        <v>2865</v>
      </c>
      <c r="G3813" s="11" t="s">
        <v>2866</v>
      </c>
      <c r="H3813" s="157">
        <v>20690.825181114626</v>
      </c>
    </row>
    <row r="3814" spans="1:8" x14ac:dyDescent="0.25">
      <c r="A3814" s="11" t="s">
        <v>13399</v>
      </c>
      <c r="B3814" s="11" t="s">
        <v>13400</v>
      </c>
      <c r="C3814" s="157">
        <v>6773.9189412238293</v>
      </c>
      <c r="F3814" s="11" t="s">
        <v>2815</v>
      </c>
      <c r="G3814" s="11" t="s">
        <v>2816</v>
      </c>
      <c r="H3814" s="157">
        <v>5779.922114139099</v>
      </c>
    </row>
    <row r="3815" spans="1:8" x14ac:dyDescent="0.25">
      <c r="A3815" s="11" t="s">
        <v>9354</v>
      </c>
      <c r="B3815" s="11" t="s">
        <v>9355</v>
      </c>
      <c r="C3815" s="157">
        <v>10208.520964058629</v>
      </c>
      <c r="F3815" s="11" t="s">
        <v>12377</v>
      </c>
      <c r="G3815" s="11" t="s">
        <v>12378</v>
      </c>
      <c r="H3815" s="157">
        <v>9377.5915846553544</v>
      </c>
    </row>
    <row r="3816" spans="1:8" x14ac:dyDescent="0.25">
      <c r="A3816" s="11" t="s">
        <v>8337</v>
      </c>
      <c r="B3816" s="11" t="s">
        <v>8338</v>
      </c>
      <c r="C3816" s="157">
        <v>10433.947580505626</v>
      </c>
      <c r="F3816" s="11" t="s">
        <v>12570</v>
      </c>
      <c r="G3816" s="11" t="s">
        <v>12571</v>
      </c>
      <c r="H3816" s="157">
        <v>10691.849322129432</v>
      </c>
    </row>
    <row r="3817" spans="1:8" x14ac:dyDescent="0.25">
      <c r="A3817" s="11" t="s">
        <v>7036</v>
      </c>
      <c r="B3817" s="11" t="s">
        <v>7037</v>
      </c>
      <c r="C3817" s="157">
        <v>8531.691845373085</v>
      </c>
      <c r="F3817" s="11" t="s">
        <v>12524</v>
      </c>
      <c r="G3817" s="11" t="s">
        <v>12525</v>
      </c>
      <c r="H3817" s="157">
        <v>6036.1282361153671</v>
      </c>
    </row>
    <row r="3818" spans="1:8" x14ac:dyDescent="0.25">
      <c r="A3818" s="11" t="s">
        <v>14452</v>
      </c>
      <c r="B3818" s="11" t="s">
        <v>14453</v>
      </c>
      <c r="C3818" s="157">
        <v>5358.2506722497874</v>
      </c>
      <c r="F3818" s="11" t="s">
        <v>2807</v>
      </c>
      <c r="G3818" s="11" t="s">
        <v>2808</v>
      </c>
      <c r="H3818" s="157">
        <v>11467.868552764916</v>
      </c>
    </row>
    <row r="3819" spans="1:8" x14ac:dyDescent="0.25">
      <c r="A3819" s="11" t="s">
        <v>12449</v>
      </c>
      <c r="B3819" s="11" t="s">
        <v>12450</v>
      </c>
      <c r="C3819" s="157">
        <v>22163.554757280679</v>
      </c>
      <c r="F3819" s="11" t="s">
        <v>12320</v>
      </c>
      <c r="G3819" s="11" t="s">
        <v>12321</v>
      </c>
      <c r="H3819" s="157">
        <v>18734.115534795485</v>
      </c>
    </row>
    <row r="3820" spans="1:8" x14ac:dyDescent="0.25">
      <c r="A3820" s="11" t="s">
        <v>12137</v>
      </c>
      <c r="B3820" s="11" t="s">
        <v>12138</v>
      </c>
      <c r="C3820" s="157">
        <v>7224.7967599236445</v>
      </c>
      <c r="F3820" s="11" t="s">
        <v>12502</v>
      </c>
      <c r="G3820" s="11" t="s">
        <v>12503</v>
      </c>
      <c r="H3820" s="157">
        <v>3711.049813543696</v>
      </c>
    </row>
    <row r="3821" spans="1:8" x14ac:dyDescent="0.25">
      <c r="A3821" s="11" t="s">
        <v>6448</v>
      </c>
      <c r="B3821" s="11" t="s">
        <v>6449</v>
      </c>
      <c r="C3821" s="157">
        <v>8446.5306413721046</v>
      </c>
      <c r="F3821" s="11" t="s">
        <v>12457</v>
      </c>
      <c r="G3821" s="11" t="s">
        <v>5750</v>
      </c>
      <c r="H3821" s="157">
        <v>11546.757696430181</v>
      </c>
    </row>
    <row r="3822" spans="1:8" x14ac:dyDescent="0.25">
      <c r="A3822" s="11" t="s">
        <v>11651</v>
      </c>
      <c r="B3822" s="11" t="s">
        <v>11652</v>
      </c>
      <c r="C3822" s="157">
        <v>5705.966646090541</v>
      </c>
      <c r="F3822" s="11" t="s">
        <v>12541</v>
      </c>
      <c r="G3822" s="11" t="s">
        <v>12542</v>
      </c>
      <c r="H3822" s="157">
        <v>13237.109874630622</v>
      </c>
    </row>
    <row r="3823" spans="1:8" x14ac:dyDescent="0.25">
      <c r="A3823" s="11" t="s">
        <v>6784</v>
      </c>
      <c r="B3823" s="11" t="s">
        <v>6785</v>
      </c>
      <c r="C3823" s="157">
        <v>3708.8859887812855</v>
      </c>
      <c r="F3823" s="11" t="s">
        <v>12449</v>
      </c>
      <c r="G3823" s="11" t="s">
        <v>12450</v>
      </c>
      <c r="H3823" s="157">
        <v>22163.554757280679</v>
      </c>
    </row>
    <row r="3824" spans="1:8" x14ac:dyDescent="0.25">
      <c r="A3824" s="11" t="s">
        <v>6450</v>
      </c>
      <c r="B3824" s="11" t="s">
        <v>6451</v>
      </c>
      <c r="C3824" s="157">
        <v>16934.900860632388</v>
      </c>
      <c r="F3824" s="11" t="s">
        <v>2717</v>
      </c>
      <c r="G3824" s="11" t="s">
        <v>2718</v>
      </c>
      <c r="H3824" s="157">
        <v>15461.546095975247</v>
      </c>
    </row>
    <row r="3825" spans="1:8" x14ac:dyDescent="0.25">
      <c r="A3825" s="11" t="s">
        <v>13858</v>
      </c>
      <c r="B3825" s="11" t="s">
        <v>13859</v>
      </c>
      <c r="C3825" s="157">
        <v>11327.521589887097</v>
      </c>
      <c r="F3825" s="11" t="s">
        <v>12551</v>
      </c>
      <c r="G3825" s="11" t="s">
        <v>12552</v>
      </c>
      <c r="H3825" s="157">
        <v>12582.996674340107</v>
      </c>
    </row>
    <row r="3826" spans="1:8" x14ac:dyDescent="0.25">
      <c r="A3826" s="11" t="s">
        <v>14124</v>
      </c>
      <c r="B3826" s="11" t="s">
        <v>14125</v>
      </c>
      <c r="C3826" s="157">
        <v>9003.9757406660046</v>
      </c>
      <c r="F3826" s="11" t="s">
        <v>12322</v>
      </c>
      <c r="G3826" s="11" t="s">
        <v>12323</v>
      </c>
      <c r="H3826" s="157">
        <v>8557.3727994710916</v>
      </c>
    </row>
    <row r="3827" spans="1:8" x14ac:dyDescent="0.25">
      <c r="A3827" s="11" t="s">
        <v>14126</v>
      </c>
      <c r="B3827" s="11" t="s">
        <v>14127</v>
      </c>
      <c r="C3827" s="157">
        <v>7174.5091241953096</v>
      </c>
      <c r="F3827" s="11" t="s">
        <v>12464</v>
      </c>
      <c r="G3827" s="11" t="s">
        <v>12465</v>
      </c>
      <c r="H3827" s="157">
        <v>7088.8064259835392</v>
      </c>
    </row>
    <row r="3828" spans="1:8" x14ac:dyDescent="0.25">
      <c r="A3828" s="11" t="s">
        <v>12830</v>
      </c>
      <c r="B3828" s="11" t="s">
        <v>12831</v>
      </c>
      <c r="C3828" s="157">
        <v>11366.432527410625</v>
      </c>
      <c r="F3828" s="11" t="s">
        <v>12518</v>
      </c>
      <c r="G3828" s="11" t="s">
        <v>12519</v>
      </c>
      <c r="H3828" s="157">
        <v>17825.72439508764</v>
      </c>
    </row>
    <row r="3829" spans="1:8" x14ac:dyDescent="0.25">
      <c r="A3829" s="11" t="s">
        <v>9817</v>
      </c>
      <c r="B3829" s="11" t="s">
        <v>9818</v>
      </c>
      <c r="C3829" s="157">
        <v>22401.819894873046</v>
      </c>
      <c r="F3829" s="11" t="s">
        <v>12532</v>
      </c>
      <c r="G3829" s="11" t="s">
        <v>8938</v>
      </c>
      <c r="H3829" s="157">
        <v>21093.9110094303</v>
      </c>
    </row>
    <row r="3830" spans="1:8" x14ac:dyDescent="0.25">
      <c r="A3830" s="11" t="s">
        <v>14010</v>
      </c>
      <c r="B3830" s="11" t="s">
        <v>14011</v>
      </c>
      <c r="C3830" s="157">
        <v>16454.597072880653</v>
      </c>
      <c r="F3830" s="11" t="s">
        <v>12470</v>
      </c>
      <c r="G3830" s="11" t="s">
        <v>12471</v>
      </c>
      <c r="H3830" s="157">
        <v>6994.6963041826966</v>
      </c>
    </row>
    <row r="3831" spans="1:8" x14ac:dyDescent="0.25">
      <c r="A3831" s="11" t="s">
        <v>6111</v>
      </c>
      <c r="B3831" s="11" t="s">
        <v>6112</v>
      </c>
      <c r="C3831" s="157">
        <v>15365.778056288851</v>
      </c>
      <c r="F3831" s="11" t="s">
        <v>12384</v>
      </c>
      <c r="G3831" s="11" t="s">
        <v>12385</v>
      </c>
      <c r="H3831" s="157">
        <v>12285.218234049822</v>
      </c>
    </row>
    <row r="3832" spans="1:8" x14ac:dyDescent="0.25">
      <c r="A3832" s="11" t="s">
        <v>6786</v>
      </c>
      <c r="B3832" s="11" t="s">
        <v>6787</v>
      </c>
      <c r="C3832" s="157">
        <v>8739.2876484048811</v>
      </c>
      <c r="F3832" s="11" t="s">
        <v>12510</v>
      </c>
      <c r="G3832" s="11" t="s">
        <v>12511</v>
      </c>
      <c r="H3832" s="157">
        <v>10786.889282916058</v>
      </c>
    </row>
    <row r="3833" spans="1:8" x14ac:dyDescent="0.25">
      <c r="A3833" s="11" t="s">
        <v>5227</v>
      </c>
      <c r="B3833" s="11" t="s">
        <v>5228</v>
      </c>
      <c r="C3833" s="157">
        <v>9445.6182826482382</v>
      </c>
      <c r="D3833" s="12"/>
      <c r="E3833" s="12"/>
      <c r="F3833" s="11" t="s">
        <v>12451</v>
      </c>
      <c r="G3833" s="11" t="s">
        <v>12452</v>
      </c>
      <c r="H3833" s="157">
        <v>10515.931890947613</v>
      </c>
    </row>
    <row r="3834" spans="1:8" x14ac:dyDescent="0.25">
      <c r="A3834" s="11" t="s">
        <v>5229</v>
      </c>
      <c r="B3834" s="11" t="s">
        <v>5230</v>
      </c>
      <c r="C3834" s="157">
        <v>4583.3061447047285</v>
      </c>
      <c r="D3834" s="12"/>
      <c r="E3834" s="12"/>
      <c r="F3834" s="11" t="s">
        <v>2711</v>
      </c>
      <c r="G3834" s="11" t="s">
        <v>2712</v>
      </c>
      <c r="H3834" s="157">
        <v>11814.237820293445</v>
      </c>
    </row>
    <row r="3835" spans="1:8" x14ac:dyDescent="0.25">
      <c r="A3835" s="11" t="s">
        <v>12832</v>
      </c>
      <c r="B3835" s="11" t="s">
        <v>12833</v>
      </c>
      <c r="C3835" s="157">
        <v>64608.386971061074</v>
      </c>
      <c r="F3835" s="11" t="s">
        <v>12350</v>
      </c>
      <c r="G3835" s="11" t="s">
        <v>12351</v>
      </c>
      <c r="H3835" s="157">
        <v>10671.729486722195</v>
      </c>
    </row>
    <row r="3836" spans="1:8" x14ac:dyDescent="0.25">
      <c r="A3836" s="11" t="s">
        <v>13642</v>
      </c>
      <c r="B3836" s="11" t="s">
        <v>13643</v>
      </c>
      <c r="C3836" s="157">
        <v>11194.465095838994</v>
      </c>
      <c r="F3836" s="11" t="s">
        <v>2733</v>
      </c>
      <c r="G3836" s="11" t="s">
        <v>2734</v>
      </c>
      <c r="H3836" s="157">
        <v>8859.2619256484631</v>
      </c>
    </row>
    <row r="3837" spans="1:8" x14ac:dyDescent="0.25">
      <c r="A3837" s="11" t="s">
        <v>6788</v>
      </c>
      <c r="B3837" s="11" t="s">
        <v>6789</v>
      </c>
      <c r="C3837" s="157">
        <v>10349.891126445991</v>
      </c>
      <c r="F3837" s="11" t="s">
        <v>12370</v>
      </c>
      <c r="G3837" s="11" t="s">
        <v>12371</v>
      </c>
      <c r="H3837" s="157">
        <v>5186.0162166067821</v>
      </c>
    </row>
    <row r="3838" spans="1:8" x14ac:dyDescent="0.25">
      <c r="A3838" s="11" t="s">
        <v>8842</v>
      </c>
      <c r="B3838" s="11" t="s">
        <v>8843</v>
      </c>
      <c r="C3838" s="157">
        <v>17972.972443775874</v>
      </c>
      <c r="F3838" s="11" t="s">
        <v>2863</v>
      </c>
      <c r="G3838" s="11" t="s">
        <v>2864</v>
      </c>
      <c r="H3838" s="157">
        <v>8985.1541826358407</v>
      </c>
    </row>
    <row r="3839" spans="1:8" x14ac:dyDescent="0.25">
      <c r="A3839" s="11" t="s">
        <v>3200</v>
      </c>
      <c r="B3839" s="11" t="s">
        <v>3201</v>
      </c>
      <c r="C3839" s="157">
        <v>15706.379881539508</v>
      </c>
      <c r="D3839" s="12"/>
      <c r="E3839" s="12"/>
      <c r="F3839" s="11" t="s">
        <v>12287</v>
      </c>
      <c r="G3839" s="11" t="s">
        <v>9969</v>
      </c>
      <c r="H3839" s="157">
        <v>4521.8584234444579</v>
      </c>
    </row>
    <row r="3840" spans="1:8" x14ac:dyDescent="0.25">
      <c r="A3840" s="11" t="s">
        <v>8564</v>
      </c>
      <c r="B3840" s="11" t="s">
        <v>8565</v>
      </c>
      <c r="C3840" s="157">
        <v>9035.5295479744364</v>
      </c>
      <c r="F3840" s="11" t="s">
        <v>2753</v>
      </c>
      <c r="G3840" s="11" t="s">
        <v>2754</v>
      </c>
      <c r="H3840" s="157">
        <v>8350.2196399409622</v>
      </c>
    </row>
    <row r="3841" spans="1:8" x14ac:dyDescent="0.25">
      <c r="A3841" s="11" t="s">
        <v>10906</v>
      </c>
      <c r="B3841" s="11" t="s">
        <v>10907</v>
      </c>
      <c r="C3841" s="157">
        <v>2998.5199255269358</v>
      </c>
      <c r="F3841" s="11" t="s">
        <v>2731</v>
      </c>
      <c r="G3841" s="11" t="s">
        <v>2732</v>
      </c>
      <c r="H3841" s="157">
        <v>20039.271438467778</v>
      </c>
    </row>
    <row r="3842" spans="1:8" x14ac:dyDescent="0.25">
      <c r="A3842" s="11" t="s">
        <v>13644</v>
      </c>
      <c r="B3842" s="11" t="s">
        <v>13645</v>
      </c>
      <c r="C3842" s="157">
        <v>14875.816448052374</v>
      </c>
      <c r="F3842" s="11" t="s">
        <v>12308</v>
      </c>
      <c r="G3842" s="11" t="s">
        <v>12309</v>
      </c>
      <c r="H3842" s="157">
        <v>13430.351738467132</v>
      </c>
    </row>
    <row r="3843" spans="1:8" x14ac:dyDescent="0.25">
      <c r="A3843" s="11" t="s">
        <v>14454</v>
      </c>
      <c r="B3843" s="11" t="s">
        <v>14455</v>
      </c>
      <c r="C3843" s="157">
        <v>8113.9516385045736</v>
      </c>
      <c r="F3843" s="11" t="s">
        <v>12535</v>
      </c>
      <c r="G3843" s="11" t="s">
        <v>12536</v>
      </c>
      <c r="H3843" s="157">
        <v>5079.9895665096119</v>
      </c>
    </row>
    <row r="3844" spans="1:8" x14ac:dyDescent="0.25">
      <c r="A3844" s="11" t="s">
        <v>5737</v>
      </c>
      <c r="B3844" s="11" t="s">
        <v>5738</v>
      </c>
      <c r="C3844" s="157">
        <v>7922.0872492727131</v>
      </c>
      <c r="F3844" s="11" t="s">
        <v>12280</v>
      </c>
      <c r="G3844" s="11" t="s">
        <v>12281</v>
      </c>
      <c r="H3844" s="157">
        <v>19061.672353826263</v>
      </c>
    </row>
    <row r="3845" spans="1:8" x14ac:dyDescent="0.25">
      <c r="A3845" s="11" t="s">
        <v>11653</v>
      </c>
      <c r="B3845" s="11" t="s">
        <v>11654</v>
      </c>
      <c r="C3845" s="157">
        <v>4775.7273019173344</v>
      </c>
      <c r="F3845" s="11" t="s">
        <v>12545</v>
      </c>
      <c r="G3845" s="11" t="s">
        <v>12546</v>
      </c>
      <c r="H3845" s="157">
        <v>30575.301240093588</v>
      </c>
    </row>
    <row r="3846" spans="1:8" x14ac:dyDescent="0.25">
      <c r="A3846" s="11" t="s">
        <v>5231</v>
      </c>
      <c r="B3846" s="11" t="s">
        <v>5232</v>
      </c>
      <c r="C3846" s="157">
        <v>13571.769081800407</v>
      </c>
      <c r="D3846" s="12"/>
      <c r="E3846" s="12"/>
      <c r="F3846" s="11" t="s">
        <v>12484</v>
      </c>
      <c r="G3846" s="11" t="s">
        <v>12485</v>
      </c>
      <c r="H3846" s="157">
        <v>10082.595490011556</v>
      </c>
    </row>
    <row r="3847" spans="1:8" x14ac:dyDescent="0.25">
      <c r="A3847" s="11" t="s">
        <v>5739</v>
      </c>
      <c r="B3847" s="11" t="s">
        <v>5740</v>
      </c>
      <c r="C3847" s="157">
        <v>5160.5540016648165</v>
      </c>
      <c r="F3847" s="11" t="s">
        <v>12360</v>
      </c>
      <c r="G3847" s="11" t="s">
        <v>12361</v>
      </c>
      <c r="H3847" s="157">
        <v>8742.1069455073703</v>
      </c>
    </row>
    <row r="3848" spans="1:8" x14ac:dyDescent="0.25">
      <c r="A3848" s="11" t="s">
        <v>10908</v>
      </c>
      <c r="B3848" s="11" t="s">
        <v>10909</v>
      </c>
      <c r="C3848" s="157">
        <v>4353.3313182570773</v>
      </c>
      <c r="F3848" s="11" t="s">
        <v>12344</v>
      </c>
      <c r="G3848" s="11" t="s">
        <v>12345</v>
      </c>
      <c r="H3848" s="157">
        <v>11012.769691058103</v>
      </c>
    </row>
    <row r="3849" spans="1:8" x14ac:dyDescent="0.25">
      <c r="A3849" s="11" t="s">
        <v>10910</v>
      </c>
      <c r="B3849" s="11" t="s">
        <v>10911</v>
      </c>
      <c r="C3849" s="157">
        <v>8880.1058730076657</v>
      </c>
      <c r="F3849" s="11" t="s">
        <v>2841</v>
      </c>
      <c r="G3849" s="11" t="s">
        <v>2842</v>
      </c>
      <c r="H3849" s="157">
        <v>9067.9662906348403</v>
      </c>
    </row>
    <row r="3850" spans="1:8" x14ac:dyDescent="0.25">
      <c r="A3850" s="11" t="s">
        <v>8339</v>
      </c>
      <c r="B3850" s="11" t="s">
        <v>8340</v>
      </c>
      <c r="C3850" s="157">
        <v>7173.6954675865863</v>
      </c>
      <c r="F3850" s="11" t="s">
        <v>2855</v>
      </c>
      <c r="G3850" s="11" t="s">
        <v>2856</v>
      </c>
      <c r="H3850" s="157">
        <v>12584.421753606455</v>
      </c>
    </row>
    <row r="3851" spans="1:8" x14ac:dyDescent="0.25">
      <c r="A3851" s="11" t="s">
        <v>6790</v>
      </c>
      <c r="B3851" s="11" t="s">
        <v>6791</v>
      </c>
      <c r="C3851" s="157">
        <v>14310.439537838125</v>
      </c>
      <c r="F3851" s="11" t="s">
        <v>2849</v>
      </c>
      <c r="G3851" s="11" t="s">
        <v>2850</v>
      </c>
      <c r="H3851" s="157">
        <v>7315.9979124911479</v>
      </c>
    </row>
    <row r="3852" spans="1:8" x14ac:dyDescent="0.25">
      <c r="A3852" s="11" t="s">
        <v>14733</v>
      </c>
      <c r="B3852" s="11" t="s">
        <v>14734</v>
      </c>
      <c r="C3852" s="157">
        <v>15197.731661539934</v>
      </c>
      <c r="F3852" s="11" t="s">
        <v>12453</v>
      </c>
      <c r="G3852" s="11" t="s">
        <v>12454</v>
      </c>
      <c r="H3852" s="157">
        <v>3144.6009728152617</v>
      </c>
    </row>
    <row r="3853" spans="1:8" x14ac:dyDescent="0.25">
      <c r="A3853" s="11" t="s">
        <v>5233</v>
      </c>
      <c r="B3853" s="11" t="s">
        <v>5234</v>
      </c>
      <c r="C3853" s="157">
        <v>4286.0726970431251</v>
      </c>
      <c r="D3853" s="12"/>
      <c r="E3853" s="12"/>
      <c r="F3853" s="11" t="s">
        <v>12399</v>
      </c>
      <c r="G3853" s="11" t="s">
        <v>12400</v>
      </c>
      <c r="H3853" s="157">
        <v>4066.6517819585524</v>
      </c>
    </row>
    <row r="3854" spans="1:8" x14ac:dyDescent="0.25">
      <c r="A3854" s="11" t="s">
        <v>5235</v>
      </c>
      <c r="B3854" s="11" t="s">
        <v>5236</v>
      </c>
      <c r="C3854" s="157">
        <v>4627.1930989090733</v>
      </c>
      <c r="D3854" s="12"/>
      <c r="E3854" s="12"/>
      <c r="F3854" s="11" t="s">
        <v>2801</v>
      </c>
      <c r="G3854" s="11" t="s">
        <v>2802</v>
      </c>
      <c r="H3854" s="157">
        <v>12274.105553471121</v>
      </c>
    </row>
    <row r="3855" spans="1:8" x14ac:dyDescent="0.25">
      <c r="A3855" s="11" t="s">
        <v>13646</v>
      </c>
      <c r="B3855" s="11" t="s">
        <v>13647</v>
      </c>
      <c r="C3855" s="157">
        <v>11288.491303178111</v>
      </c>
      <c r="F3855" s="11" t="s">
        <v>2861</v>
      </c>
      <c r="G3855" s="11" t="s">
        <v>2862</v>
      </c>
      <c r="H3855" s="157">
        <v>12582.321849272241</v>
      </c>
    </row>
    <row r="3856" spans="1:8" x14ac:dyDescent="0.25">
      <c r="A3856" s="11" t="s">
        <v>5237</v>
      </c>
      <c r="B3856" s="11" t="s">
        <v>5238</v>
      </c>
      <c r="C3856" s="157">
        <v>5589.7363936827005</v>
      </c>
      <c r="D3856" s="12"/>
      <c r="E3856" s="12"/>
      <c r="F3856" s="11" t="s">
        <v>7965</v>
      </c>
      <c r="G3856" s="11" t="s">
        <v>7966</v>
      </c>
      <c r="H3856" s="157">
        <v>45955.341881582426</v>
      </c>
    </row>
    <row r="3857" spans="1:8" x14ac:dyDescent="0.25">
      <c r="A3857" s="11" t="s">
        <v>14602</v>
      </c>
      <c r="B3857" s="11" t="s">
        <v>14603</v>
      </c>
      <c r="C3857" s="157">
        <v>8459.618592883935</v>
      </c>
      <c r="F3857" s="11" t="s">
        <v>7988</v>
      </c>
      <c r="G3857" s="11" t="s">
        <v>7989</v>
      </c>
      <c r="H3857" s="157">
        <v>10115.041036503486</v>
      </c>
    </row>
    <row r="3858" spans="1:8" x14ac:dyDescent="0.25">
      <c r="A3858" s="11" t="s">
        <v>8566</v>
      </c>
      <c r="B3858" s="11" t="s">
        <v>8567</v>
      </c>
      <c r="C3858" s="157">
        <v>12444.586436466032</v>
      </c>
      <c r="F3858" s="11" t="s">
        <v>7990</v>
      </c>
      <c r="G3858" s="11" t="s">
        <v>7991</v>
      </c>
      <c r="H3858" s="157">
        <v>14604.259741712271</v>
      </c>
    </row>
    <row r="3859" spans="1:8" x14ac:dyDescent="0.25">
      <c r="A3859" s="11" t="s">
        <v>4599</v>
      </c>
      <c r="B3859" s="11" t="s">
        <v>4600</v>
      </c>
      <c r="C3859" s="157">
        <v>9322.7773515997942</v>
      </c>
      <c r="D3859" s="12"/>
      <c r="E3859" s="12"/>
      <c r="F3859" s="11" t="s">
        <v>7957</v>
      </c>
      <c r="G3859" s="11" t="s">
        <v>7958</v>
      </c>
      <c r="H3859" s="157">
        <v>9555.9890154103668</v>
      </c>
    </row>
    <row r="3860" spans="1:8" x14ac:dyDescent="0.25">
      <c r="A3860" s="11" t="s">
        <v>5741</v>
      </c>
      <c r="B3860" s="11" t="s">
        <v>5742</v>
      </c>
      <c r="C3860" s="157">
        <v>11555.391111020812</v>
      </c>
      <c r="F3860" s="11" t="s">
        <v>7955</v>
      </c>
      <c r="G3860" s="11" t="s">
        <v>7956</v>
      </c>
      <c r="H3860" s="157">
        <v>13633.250546448762</v>
      </c>
    </row>
    <row r="3861" spans="1:8" x14ac:dyDescent="0.25">
      <c r="A3861" s="11" t="s">
        <v>12139</v>
      </c>
      <c r="B3861" s="11" t="s">
        <v>12140</v>
      </c>
      <c r="C3861" s="157">
        <v>9489.2211595885019</v>
      </c>
      <c r="F3861" s="11" t="s">
        <v>8017</v>
      </c>
      <c r="G3861" s="11" t="s">
        <v>8018</v>
      </c>
      <c r="H3861" s="157">
        <v>11369.875694264283</v>
      </c>
    </row>
    <row r="3862" spans="1:8" x14ac:dyDescent="0.25">
      <c r="A3862" s="11" t="s">
        <v>4187</v>
      </c>
      <c r="B3862" s="11" t="s">
        <v>4188</v>
      </c>
      <c r="C3862" s="157">
        <v>8877.5501116419746</v>
      </c>
      <c r="D3862" s="12"/>
      <c r="E3862" s="12"/>
      <c r="F3862" s="11" t="s">
        <v>7978</v>
      </c>
      <c r="G3862" s="11" t="s">
        <v>7979</v>
      </c>
      <c r="H3862" s="157">
        <v>13618.809922763152</v>
      </c>
    </row>
    <row r="3863" spans="1:8" x14ac:dyDescent="0.25">
      <c r="A3863" s="11" t="s">
        <v>6792</v>
      </c>
      <c r="B3863" s="11" t="s">
        <v>6793</v>
      </c>
      <c r="C3863" s="157">
        <v>3270.3617338349045</v>
      </c>
      <c r="F3863" s="11" t="s">
        <v>7945</v>
      </c>
      <c r="G3863" s="11" t="s">
        <v>7946</v>
      </c>
      <c r="H3863" s="157">
        <v>18393.839859600597</v>
      </c>
    </row>
    <row r="3864" spans="1:8" x14ac:dyDescent="0.25">
      <c r="A3864" s="11" t="s">
        <v>10912</v>
      </c>
      <c r="B3864" s="11" t="s">
        <v>10913</v>
      </c>
      <c r="C3864" s="157">
        <v>3096.0392670252668</v>
      </c>
      <c r="F3864" s="11" t="s">
        <v>8019</v>
      </c>
      <c r="G3864" s="11" t="s">
        <v>8020</v>
      </c>
      <c r="H3864" s="157">
        <v>12501.234856016354</v>
      </c>
    </row>
    <row r="3865" spans="1:8" x14ac:dyDescent="0.25">
      <c r="A3865" s="11" t="s">
        <v>10305</v>
      </c>
      <c r="B3865" s="11" t="s">
        <v>10306</v>
      </c>
      <c r="C3865" s="157">
        <v>6290.0084420431831</v>
      </c>
      <c r="F3865" s="11" t="s">
        <v>7961</v>
      </c>
      <c r="G3865" s="11" t="s">
        <v>7962</v>
      </c>
      <c r="H3865" s="157">
        <v>12726.934229628598</v>
      </c>
    </row>
    <row r="3866" spans="1:8" x14ac:dyDescent="0.25">
      <c r="A3866" s="11" t="s">
        <v>11655</v>
      </c>
      <c r="B3866" s="11" t="s">
        <v>10306</v>
      </c>
      <c r="C3866" s="157">
        <v>7494.9320196139315</v>
      </c>
      <c r="F3866" s="11" t="s">
        <v>7947</v>
      </c>
      <c r="G3866" s="11" t="s">
        <v>7948</v>
      </c>
      <c r="H3866" s="157">
        <v>15227.782284065839</v>
      </c>
    </row>
    <row r="3867" spans="1:8" x14ac:dyDescent="0.25">
      <c r="A3867" s="11" t="s">
        <v>4189</v>
      </c>
      <c r="B3867" s="11" t="s">
        <v>4190</v>
      </c>
      <c r="C3867" s="157">
        <v>8555.6192416634731</v>
      </c>
      <c r="D3867" s="12"/>
      <c r="E3867" s="12"/>
      <c r="F3867" s="11" t="s">
        <v>7969</v>
      </c>
      <c r="G3867" s="11" t="s">
        <v>7970</v>
      </c>
      <c r="H3867" s="157">
        <v>19132.839463098851</v>
      </c>
    </row>
    <row r="3868" spans="1:8" x14ac:dyDescent="0.25">
      <c r="A3868" s="11" t="s">
        <v>14456</v>
      </c>
      <c r="B3868" s="11" t="s">
        <v>14457</v>
      </c>
      <c r="C3868" s="157">
        <v>10530.707734665197</v>
      </c>
      <c r="F3868" s="11" t="s">
        <v>7931</v>
      </c>
      <c r="G3868" s="11" t="s">
        <v>7932</v>
      </c>
      <c r="H3868" s="157">
        <v>13009.124319124732</v>
      </c>
    </row>
    <row r="3869" spans="1:8" x14ac:dyDescent="0.25">
      <c r="A3869" s="11" t="s">
        <v>12659</v>
      </c>
      <c r="B3869" s="11" t="s">
        <v>12660</v>
      </c>
      <c r="C3869" s="157">
        <v>13443.785096550879</v>
      </c>
      <c r="F3869" s="11" t="s">
        <v>3790</v>
      </c>
      <c r="G3869" s="11" t="s">
        <v>3791</v>
      </c>
      <c r="H3869" s="157">
        <v>10450.577132403791</v>
      </c>
    </row>
    <row r="3870" spans="1:8" x14ac:dyDescent="0.25">
      <c r="A3870" s="11" t="s">
        <v>8844</v>
      </c>
      <c r="B3870" s="11" t="s">
        <v>8845</v>
      </c>
      <c r="C3870" s="157">
        <v>2.0881141408604331</v>
      </c>
      <c r="F3870" s="11" t="s">
        <v>7998</v>
      </c>
      <c r="G3870" s="11" t="s">
        <v>6495</v>
      </c>
      <c r="H3870" s="157">
        <v>11137.392539975735</v>
      </c>
    </row>
    <row r="3871" spans="1:8" x14ac:dyDescent="0.25">
      <c r="A3871" s="11" t="s">
        <v>13143</v>
      </c>
      <c r="B3871" s="11" t="s">
        <v>13144</v>
      </c>
      <c r="C3871" s="157">
        <v>29471.488179693075</v>
      </c>
      <c r="F3871" s="11" t="s">
        <v>8009</v>
      </c>
      <c r="G3871" s="11" t="s">
        <v>8010</v>
      </c>
      <c r="H3871" s="157">
        <v>6208.916259228673</v>
      </c>
    </row>
    <row r="3872" spans="1:8" x14ac:dyDescent="0.25">
      <c r="A3872" s="11" t="s">
        <v>11656</v>
      </c>
      <c r="B3872" s="11" t="s">
        <v>11657</v>
      </c>
      <c r="C3872" s="157">
        <v>4697.5176871836293</v>
      </c>
      <c r="F3872" s="11" t="s">
        <v>7992</v>
      </c>
      <c r="G3872" s="11" t="s">
        <v>7993</v>
      </c>
      <c r="H3872" s="157">
        <v>21126.303956958051</v>
      </c>
    </row>
    <row r="3873" spans="1:8" x14ac:dyDescent="0.25">
      <c r="A3873" s="11" t="s">
        <v>10914</v>
      </c>
      <c r="B3873" s="11" t="s">
        <v>10915</v>
      </c>
      <c r="C3873" s="157">
        <v>16757.193681176159</v>
      </c>
      <c r="F3873" s="11" t="s">
        <v>8023</v>
      </c>
      <c r="G3873" s="11" t="s">
        <v>8024</v>
      </c>
      <c r="H3873" s="157">
        <v>10258.577393546737</v>
      </c>
    </row>
    <row r="3874" spans="1:8" x14ac:dyDescent="0.25">
      <c r="A3874" s="11" t="s">
        <v>12141</v>
      </c>
      <c r="B3874" s="11" t="s">
        <v>12142</v>
      </c>
      <c r="C3874" s="157">
        <v>2824.1514624590363</v>
      </c>
      <c r="F3874" s="11" t="s">
        <v>7982</v>
      </c>
      <c r="G3874" s="11" t="s">
        <v>7983</v>
      </c>
      <c r="H3874" s="157">
        <v>9953.8308333844143</v>
      </c>
    </row>
    <row r="3875" spans="1:8" x14ac:dyDescent="0.25">
      <c r="A3875" s="11" t="s">
        <v>2987</v>
      </c>
      <c r="B3875" s="11" t="s">
        <v>2988</v>
      </c>
      <c r="C3875" s="157">
        <v>4469.013369252064</v>
      </c>
      <c r="D3875" s="12"/>
      <c r="E3875" s="12"/>
      <c r="F3875" s="11" t="s">
        <v>7994</v>
      </c>
      <c r="G3875" s="11" t="s">
        <v>7995</v>
      </c>
      <c r="H3875" s="157">
        <v>8638.3799404024539</v>
      </c>
    </row>
    <row r="3876" spans="1:8" x14ac:dyDescent="0.25">
      <c r="A3876" s="11" t="s">
        <v>2989</v>
      </c>
      <c r="B3876" s="11" t="s">
        <v>2990</v>
      </c>
      <c r="C3876" s="157">
        <v>11057.178883276343</v>
      </c>
      <c r="D3876" s="12"/>
      <c r="E3876" s="12"/>
      <c r="F3876" s="11" t="s">
        <v>8013</v>
      </c>
      <c r="G3876" s="11" t="s">
        <v>8014</v>
      </c>
      <c r="H3876" s="157">
        <v>17756.957144427564</v>
      </c>
    </row>
    <row r="3877" spans="1:8" x14ac:dyDescent="0.25">
      <c r="A3877" s="11" t="s">
        <v>2811</v>
      </c>
      <c r="B3877" s="11" t="s">
        <v>2812</v>
      </c>
      <c r="C3877" s="157">
        <v>16634.627980874004</v>
      </c>
      <c r="D3877" s="12"/>
      <c r="E3877" s="12"/>
      <c r="F3877" s="11" t="s">
        <v>7914</v>
      </c>
      <c r="G3877" s="11" t="s">
        <v>7915</v>
      </c>
      <c r="H3877" s="157">
        <v>20217.042858229746</v>
      </c>
    </row>
    <row r="3878" spans="1:8" x14ac:dyDescent="0.25">
      <c r="A3878" s="11" t="s">
        <v>7038</v>
      </c>
      <c r="B3878" s="11" t="s">
        <v>7039</v>
      </c>
      <c r="C3878" s="157">
        <v>12219.72252821592</v>
      </c>
      <c r="F3878" s="11" t="s">
        <v>7967</v>
      </c>
      <c r="G3878" s="11" t="s">
        <v>7968</v>
      </c>
      <c r="H3878" s="157">
        <v>11035.942761038206</v>
      </c>
    </row>
    <row r="3879" spans="1:8" x14ac:dyDescent="0.25">
      <c r="A3879" s="11" t="s">
        <v>2813</v>
      </c>
      <c r="B3879" s="11" t="s">
        <v>2814</v>
      </c>
      <c r="C3879" s="157">
        <v>7544.5524934839723</v>
      </c>
      <c r="D3879" s="12"/>
      <c r="E3879" s="12"/>
      <c r="F3879" s="11" t="s">
        <v>7996</v>
      </c>
      <c r="G3879" s="11" t="s">
        <v>7997</v>
      </c>
      <c r="H3879" s="157">
        <v>11377.104438808155</v>
      </c>
    </row>
    <row r="3880" spans="1:8" x14ac:dyDescent="0.25">
      <c r="A3880" s="11" t="s">
        <v>7040</v>
      </c>
      <c r="B3880" s="11" t="s">
        <v>2814</v>
      </c>
      <c r="C3880" s="157">
        <v>17327.471108831083</v>
      </c>
      <c r="F3880" s="11" t="s">
        <v>7912</v>
      </c>
      <c r="G3880" s="11" t="s">
        <v>7913</v>
      </c>
      <c r="H3880" s="157">
        <v>13280.744138063355</v>
      </c>
    </row>
    <row r="3881" spans="1:8" x14ac:dyDescent="0.25">
      <c r="A3881" s="11" t="s">
        <v>10916</v>
      </c>
      <c r="B3881" s="11" t="s">
        <v>2814</v>
      </c>
      <c r="C3881" s="157">
        <v>15168.961632751318</v>
      </c>
      <c r="F3881" s="11" t="s">
        <v>8005</v>
      </c>
      <c r="G3881" s="11" t="s">
        <v>8006</v>
      </c>
      <c r="H3881" s="157">
        <v>8668.1167478621046</v>
      </c>
    </row>
    <row r="3882" spans="1:8" x14ac:dyDescent="0.25">
      <c r="A3882" s="11" t="s">
        <v>8846</v>
      </c>
      <c r="B3882" s="11" t="s">
        <v>8847</v>
      </c>
      <c r="C3882" s="157">
        <v>52056.377713334659</v>
      </c>
      <c r="F3882" s="11" t="s">
        <v>7923</v>
      </c>
      <c r="G3882" s="11" t="s">
        <v>7924</v>
      </c>
      <c r="H3882" s="157">
        <v>7735.2025971660778</v>
      </c>
    </row>
    <row r="3883" spans="1:8" x14ac:dyDescent="0.25">
      <c r="A3883" s="11" t="s">
        <v>9356</v>
      </c>
      <c r="B3883" s="11" t="s">
        <v>8847</v>
      </c>
      <c r="C3883" s="157">
        <v>15249.324665579183</v>
      </c>
      <c r="F3883" s="11" t="s">
        <v>7907</v>
      </c>
      <c r="G3883" s="11" t="s">
        <v>7908</v>
      </c>
      <c r="H3883" s="157">
        <v>20785.055466379843</v>
      </c>
    </row>
    <row r="3884" spans="1:8" x14ac:dyDescent="0.25">
      <c r="A3884" s="11" t="s">
        <v>13860</v>
      </c>
      <c r="B3884" s="11" t="s">
        <v>13861</v>
      </c>
      <c r="C3884" s="157">
        <v>9724.653270527122</v>
      </c>
      <c r="F3884" s="11" t="s">
        <v>7963</v>
      </c>
      <c r="G3884" s="11" t="s">
        <v>7964</v>
      </c>
      <c r="H3884" s="157">
        <v>6759.0949852607082</v>
      </c>
    </row>
    <row r="3885" spans="1:8" x14ac:dyDescent="0.25">
      <c r="A3885" s="11" t="s">
        <v>13648</v>
      </c>
      <c r="B3885" s="11" t="s">
        <v>13649</v>
      </c>
      <c r="C3885" s="157">
        <v>4291.895745298878</v>
      </c>
      <c r="F3885" s="11" t="s">
        <v>7971</v>
      </c>
      <c r="G3885" s="11" t="s">
        <v>7972</v>
      </c>
      <c r="H3885" s="157">
        <v>16722.340172110195</v>
      </c>
    </row>
    <row r="3886" spans="1:8" x14ac:dyDescent="0.25">
      <c r="A3886" s="11" t="s">
        <v>12451</v>
      </c>
      <c r="B3886" s="11" t="s">
        <v>12452</v>
      </c>
      <c r="C3886" s="157">
        <v>10515.931890947613</v>
      </c>
      <c r="F3886" s="11" t="s">
        <v>7939</v>
      </c>
      <c r="G3886" s="11" t="s">
        <v>7940</v>
      </c>
      <c r="H3886" s="157">
        <v>12570.383238399732</v>
      </c>
    </row>
    <row r="3887" spans="1:8" x14ac:dyDescent="0.25">
      <c r="A3887" s="11" t="s">
        <v>14012</v>
      </c>
      <c r="B3887" s="11" t="s">
        <v>12452</v>
      </c>
      <c r="C3887" s="157">
        <v>11633.578455526653</v>
      </c>
      <c r="F3887" s="11" t="s">
        <v>7941</v>
      </c>
      <c r="G3887" s="11" t="s">
        <v>7942</v>
      </c>
      <c r="H3887" s="157">
        <v>13147.067968359215</v>
      </c>
    </row>
    <row r="3888" spans="1:8" x14ac:dyDescent="0.25">
      <c r="A3888" s="11" t="s">
        <v>10307</v>
      </c>
      <c r="B3888" s="11" t="s">
        <v>10308</v>
      </c>
      <c r="C3888" s="157">
        <v>11441.161371619186</v>
      </c>
      <c r="F3888" s="11" t="s">
        <v>8027</v>
      </c>
      <c r="G3888" s="11" t="s">
        <v>8028</v>
      </c>
      <c r="H3888" s="157">
        <v>11642.294098763443</v>
      </c>
    </row>
    <row r="3889" spans="1:8" x14ac:dyDescent="0.25">
      <c r="A3889" s="11" t="s">
        <v>6794</v>
      </c>
      <c r="B3889" s="11" t="s">
        <v>6795</v>
      </c>
      <c r="C3889" s="157">
        <v>4926.846618712334</v>
      </c>
      <c r="F3889" s="11" t="s">
        <v>7999</v>
      </c>
      <c r="G3889" s="11" t="s">
        <v>8000</v>
      </c>
      <c r="H3889" s="157">
        <v>22983.651111097857</v>
      </c>
    </row>
    <row r="3890" spans="1:8" x14ac:dyDescent="0.25">
      <c r="A3890" s="11" t="s">
        <v>14128</v>
      </c>
      <c r="B3890" s="11" t="s">
        <v>14129</v>
      </c>
      <c r="C3890" s="157">
        <v>9517.7428719304717</v>
      </c>
      <c r="F3890" s="11" t="s">
        <v>7984</v>
      </c>
      <c r="G3890" s="11" t="s">
        <v>7985</v>
      </c>
      <c r="H3890" s="157">
        <v>16571.13370192111</v>
      </c>
    </row>
    <row r="3891" spans="1:8" x14ac:dyDescent="0.25">
      <c r="A3891" s="11" t="s">
        <v>12453</v>
      </c>
      <c r="B3891" s="11" t="s">
        <v>12454</v>
      </c>
      <c r="C3891" s="157">
        <v>3144.6009728152617</v>
      </c>
      <c r="F3891" s="11" t="s">
        <v>7910</v>
      </c>
      <c r="G3891" s="11" t="s">
        <v>7911</v>
      </c>
      <c r="H3891" s="157">
        <v>14862.397928747596</v>
      </c>
    </row>
    <row r="3892" spans="1:8" x14ac:dyDescent="0.25">
      <c r="A3892" s="11" t="s">
        <v>9357</v>
      </c>
      <c r="B3892" s="11" t="s">
        <v>9358</v>
      </c>
      <c r="C3892" s="157">
        <v>15334.122851351822</v>
      </c>
      <c r="F3892" s="11" t="s">
        <v>7986</v>
      </c>
      <c r="G3892" s="11" t="s">
        <v>7987</v>
      </c>
      <c r="H3892" s="157">
        <v>13346.23765040591</v>
      </c>
    </row>
    <row r="3893" spans="1:8" x14ac:dyDescent="0.25">
      <c r="A3893" s="11" t="s">
        <v>3718</v>
      </c>
      <c r="B3893" s="11" t="s">
        <v>3719</v>
      </c>
      <c r="C3893" s="157">
        <v>6940.720007875846</v>
      </c>
      <c r="D3893" s="12"/>
      <c r="E3893" s="12"/>
      <c r="F3893" s="11" t="s">
        <v>7909</v>
      </c>
      <c r="G3893" s="11" t="s">
        <v>7347</v>
      </c>
      <c r="H3893" s="157">
        <v>27967.116647199844</v>
      </c>
    </row>
    <row r="3894" spans="1:8" x14ac:dyDescent="0.25">
      <c r="A3894" s="11" t="s">
        <v>9359</v>
      </c>
      <c r="B3894" s="11" t="s">
        <v>9360</v>
      </c>
      <c r="C3894" s="157">
        <v>9685.8571220873964</v>
      </c>
      <c r="F3894" s="11" t="s">
        <v>7920</v>
      </c>
      <c r="G3894" s="11" t="s">
        <v>7149</v>
      </c>
      <c r="H3894" s="157">
        <v>6885.1164559081171</v>
      </c>
    </row>
    <row r="3895" spans="1:8" x14ac:dyDescent="0.25">
      <c r="A3895" s="11" t="s">
        <v>9361</v>
      </c>
      <c r="B3895" s="11" t="s">
        <v>9362</v>
      </c>
      <c r="C3895" s="157">
        <v>6175.6347785560538</v>
      </c>
      <c r="F3895" s="11" t="s">
        <v>7918</v>
      </c>
      <c r="G3895" s="11" t="s">
        <v>7919</v>
      </c>
      <c r="H3895" s="157">
        <v>14452.930699932978</v>
      </c>
    </row>
    <row r="3896" spans="1:8" x14ac:dyDescent="0.25">
      <c r="A3896" s="11" t="s">
        <v>14458</v>
      </c>
      <c r="B3896" s="11" t="s">
        <v>14459</v>
      </c>
      <c r="C3896" s="157">
        <v>4233.0312997981282</v>
      </c>
      <c r="F3896" s="11" t="s">
        <v>8007</v>
      </c>
      <c r="G3896" s="11" t="s">
        <v>8008</v>
      </c>
      <c r="H3896" s="157">
        <v>7488.3331662296696</v>
      </c>
    </row>
    <row r="3897" spans="1:8" x14ac:dyDescent="0.25">
      <c r="A3897" s="11" t="s">
        <v>13650</v>
      </c>
      <c r="B3897" s="11" t="s">
        <v>13651</v>
      </c>
      <c r="C3897" s="157">
        <v>13944.212079576484</v>
      </c>
      <c r="F3897" s="11" t="s">
        <v>8029</v>
      </c>
      <c r="G3897" s="11" t="s">
        <v>8030</v>
      </c>
      <c r="H3897" s="157">
        <v>27994.669268219193</v>
      </c>
    </row>
    <row r="3898" spans="1:8" x14ac:dyDescent="0.25">
      <c r="A3898" s="11" t="s">
        <v>13145</v>
      </c>
      <c r="B3898" s="11" t="s">
        <v>13146</v>
      </c>
      <c r="C3898" s="157">
        <v>2237.6322384951432</v>
      </c>
      <c r="F3898" s="11" t="s">
        <v>8015</v>
      </c>
      <c r="G3898" s="11" t="s">
        <v>8016</v>
      </c>
      <c r="H3898" s="157">
        <v>19661.2729154105</v>
      </c>
    </row>
    <row r="3899" spans="1:8" x14ac:dyDescent="0.25">
      <c r="A3899" s="11" t="s">
        <v>2815</v>
      </c>
      <c r="B3899" s="11" t="s">
        <v>2816</v>
      </c>
      <c r="C3899" s="157">
        <v>5779.922114139099</v>
      </c>
      <c r="D3899" s="12"/>
      <c r="E3899" s="12"/>
      <c r="F3899" s="11" t="s">
        <v>7927</v>
      </c>
      <c r="G3899" s="11" t="s">
        <v>7928</v>
      </c>
      <c r="H3899" s="157">
        <v>6146.0836671635179</v>
      </c>
    </row>
    <row r="3900" spans="1:8" x14ac:dyDescent="0.25">
      <c r="A3900" s="11" t="s">
        <v>3466</v>
      </c>
      <c r="B3900" s="11" t="s">
        <v>3467</v>
      </c>
      <c r="C3900" s="157">
        <v>6712.0397089308271</v>
      </c>
      <c r="D3900" s="12"/>
      <c r="E3900" s="12"/>
      <c r="F3900" s="11" t="s">
        <v>8031</v>
      </c>
      <c r="G3900" s="11" t="s">
        <v>8032</v>
      </c>
      <c r="H3900" s="157">
        <v>6902.1966435234526</v>
      </c>
    </row>
    <row r="3901" spans="1:8" x14ac:dyDescent="0.25">
      <c r="A3901" s="11" t="s">
        <v>13862</v>
      </c>
      <c r="B3901" s="11" t="s">
        <v>13863</v>
      </c>
      <c r="C3901" s="157">
        <v>10377.301980188826</v>
      </c>
      <c r="F3901" s="11" t="s">
        <v>7925</v>
      </c>
      <c r="G3901" s="11" t="s">
        <v>7926</v>
      </c>
      <c r="H3901" s="157">
        <v>4217.9104410216532</v>
      </c>
    </row>
    <row r="3902" spans="1:8" x14ac:dyDescent="0.25">
      <c r="A3902" s="11" t="s">
        <v>6113</v>
      </c>
      <c r="B3902" s="11" t="s">
        <v>6114</v>
      </c>
      <c r="C3902" s="157">
        <v>21920.281052150312</v>
      </c>
      <c r="F3902" s="11" t="s">
        <v>8025</v>
      </c>
      <c r="G3902" s="11" t="s">
        <v>8026</v>
      </c>
      <c r="H3902" s="157">
        <v>29740.7602896424</v>
      </c>
    </row>
    <row r="3903" spans="1:8" x14ac:dyDescent="0.25">
      <c r="A3903" s="11" t="s">
        <v>2817</v>
      </c>
      <c r="B3903" s="11" t="s">
        <v>2818</v>
      </c>
      <c r="C3903" s="157">
        <v>17649.965195702014</v>
      </c>
      <c r="D3903" s="12"/>
      <c r="E3903" s="12"/>
      <c r="F3903" s="11" t="s">
        <v>8021</v>
      </c>
      <c r="G3903" s="11" t="s">
        <v>8022</v>
      </c>
      <c r="H3903" s="157">
        <v>14588.359510260791</v>
      </c>
    </row>
    <row r="3904" spans="1:8" x14ac:dyDescent="0.25">
      <c r="A3904" s="11" t="s">
        <v>12143</v>
      </c>
      <c r="B3904" s="11" t="s">
        <v>12144</v>
      </c>
      <c r="C3904" s="157">
        <v>12212.172851122463</v>
      </c>
      <c r="F3904" s="11" t="s">
        <v>7980</v>
      </c>
      <c r="G3904" s="11" t="s">
        <v>7981</v>
      </c>
      <c r="H3904" s="157">
        <v>6103.6415374036678</v>
      </c>
    </row>
    <row r="3905" spans="1:8" x14ac:dyDescent="0.25">
      <c r="A3905" s="11" t="s">
        <v>5743</v>
      </c>
      <c r="B3905" s="11" t="s">
        <v>5744</v>
      </c>
      <c r="C3905" s="157">
        <v>1416.8178018713575</v>
      </c>
      <c r="F3905" s="11" t="s">
        <v>7951</v>
      </c>
      <c r="G3905" s="11" t="s">
        <v>7952</v>
      </c>
      <c r="H3905" s="157">
        <v>14359.718031271948</v>
      </c>
    </row>
    <row r="3906" spans="1:8" x14ac:dyDescent="0.25">
      <c r="A3906" s="11" t="s">
        <v>8848</v>
      </c>
      <c r="B3906" s="11" t="s">
        <v>8849</v>
      </c>
      <c r="C3906" s="157">
        <v>6559.5597138076655</v>
      </c>
      <c r="F3906" s="11" t="s">
        <v>7933</v>
      </c>
      <c r="G3906" s="11" t="s">
        <v>7934</v>
      </c>
      <c r="H3906" s="157">
        <v>6162.4134459038823</v>
      </c>
    </row>
    <row r="3907" spans="1:8" x14ac:dyDescent="0.25">
      <c r="A3907" s="11" t="s">
        <v>14735</v>
      </c>
      <c r="B3907" s="11" t="s">
        <v>14736</v>
      </c>
      <c r="C3907" s="157">
        <v>4419.9953611823639</v>
      </c>
      <c r="F3907" s="11" t="s">
        <v>7975</v>
      </c>
      <c r="G3907" s="11" t="s">
        <v>7976</v>
      </c>
      <c r="H3907" s="157">
        <v>3006.5093958881434</v>
      </c>
    </row>
    <row r="3908" spans="1:8" x14ac:dyDescent="0.25">
      <c r="A3908" s="11" t="s">
        <v>14737</v>
      </c>
      <c r="B3908" s="11" t="s">
        <v>14738</v>
      </c>
      <c r="C3908" s="157">
        <v>5960.5185865382191</v>
      </c>
      <c r="F3908" s="11" t="s">
        <v>7921</v>
      </c>
      <c r="G3908" s="11" t="s">
        <v>7922</v>
      </c>
      <c r="H3908" s="157">
        <v>9729.1380663625387</v>
      </c>
    </row>
    <row r="3909" spans="1:8" x14ac:dyDescent="0.25">
      <c r="A3909" s="11" t="s">
        <v>6796</v>
      </c>
      <c r="B3909" s="11" t="s">
        <v>6797</v>
      </c>
      <c r="C3909" s="157">
        <v>4454.271438136866</v>
      </c>
      <c r="F3909" s="11" t="s">
        <v>7977</v>
      </c>
      <c r="G3909" s="11" t="s">
        <v>6064</v>
      </c>
      <c r="H3909" s="157">
        <v>8998.608945248181</v>
      </c>
    </row>
    <row r="3910" spans="1:8" x14ac:dyDescent="0.25">
      <c r="A3910" s="11" t="s">
        <v>14130</v>
      </c>
      <c r="B3910" s="11" t="s">
        <v>14131</v>
      </c>
      <c r="C3910" s="157">
        <v>4861.4618032087619</v>
      </c>
      <c r="F3910" s="11" t="s">
        <v>7953</v>
      </c>
      <c r="G3910" s="11" t="s">
        <v>7954</v>
      </c>
      <c r="H3910" s="157">
        <v>9577.5337360535159</v>
      </c>
    </row>
    <row r="3911" spans="1:8" x14ac:dyDescent="0.25">
      <c r="A3911" s="11" t="s">
        <v>8850</v>
      </c>
      <c r="B3911" s="11" t="s">
        <v>8851</v>
      </c>
      <c r="C3911" s="157">
        <v>4790.0055242443723</v>
      </c>
      <c r="F3911" s="11" t="s">
        <v>7959</v>
      </c>
      <c r="G3911" s="11" t="s">
        <v>7960</v>
      </c>
      <c r="H3911" s="157">
        <v>5081.4795436235072</v>
      </c>
    </row>
    <row r="3912" spans="1:8" x14ac:dyDescent="0.25">
      <c r="A3912" s="11" t="s">
        <v>11658</v>
      </c>
      <c r="B3912" s="11" t="s">
        <v>11659</v>
      </c>
      <c r="C3912" s="157">
        <v>17634.064149165446</v>
      </c>
      <c r="F3912" s="11" t="s">
        <v>8001</v>
      </c>
      <c r="G3912" s="11" t="s">
        <v>8002</v>
      </c>
      <c r="H3912" s="157">
        <v>1809.3288932682406</v>
      </c>
    </row>
    <row r="3913" spans="1:8" x14ac:dyDescent="0.25">
      <c r="A3913" s="11" t="s">
        <v>13652</v>
      </c>
      <c r="B3913" s="11" t="s">
        <v>11659</v>
      </c>
      <c r="C3913" s="157">
        <v>12753.728432131356</v>
      </c>
      <c r="F3913" s="11" t="s">
        <v>7943</v>
      </c>
      <c r="G3913" s="11" t="s">
        <v>7944</v>
      </c>
      <c r="H3913" s="157">
        <v>7458.7919659640193</v>
      </c>
    </row>
    <row r="3914" spans="1:8" x14ac:dyDescent="0.25">
      <c r="A3914" s="11" t="s">
        <v>14604</v>
      </c>
      <c r="B3914" s="11" t="s">
        <v>14605</v>
      </c>
      <c r="C3914" s="157">
        <v>6755.8807966860013</v>
      </c>
      <c r="F3914" s="11" t="s">
        <v>7929</v>
      </c>
      <c r="G3914" s="11" t="s">
        <v>7930</v>
      </c>
      <c r="H3914" s="157">
        <v>13433.455900947652</v>
      </c>
    </row>
    <row r="3915" spans="1:8" x14ac:dyDescent="0.25">
      <c r="A3915" s="11" t="s">
        <v>14739</v>
      </c>
      <c r="B3915" s="11" t="s">
        <v>14740</v>
      </c>
      <c r="C3915" s="157">
        <v>6438.207581200114</v>
      </c>
      <c r="F3915" s="11" t="s">
        <v>7916</v>
      </c>
      <c r="G3915" s="11" t="s">
        <v>7917</v>
      </c>
      <c r="H3915" s="157">
        <v>1.0420284465259497</v>
      </c>
    </row>
    <row r="3916" spans="1:8" x14ac:dyDescent="0.25">
      <c r="A3916" s="11" t="s">
        <v>2991</v>
      </c>
      <c r="B3916" s="11" t="s">
        <v>2992</v>
      </c>
      <c r="C3916" s="157">
        <v>9564.1486907034978</v>
      </c>
      <c r="D3916" s="12"/>
      <c r="E3916" s="12"/>
      <c r="F3916" s="11" t="s">
        <v>8011</v>
      </c>
      <c r="G3916" s="11" t="s">
        <v>8012</v>
      </c>
      <c r="H3916" s="157">
        <v>5611.2594265850867</v>
      </c>
    </row>
    <row r="3917" spans="1:8" x14ac:dyDescent="0.25">
      <c r="A3917" s="11" t="s">
        <v>4601</v>
      </c>
      <c r="B3917" s="11" t="s">
        <v>4602</v>
      </c>
      <c r="C3917" s="157">
        <v>5417.9874416749672</v>
      </c>
      <c r="D3917" s="12"/>
      <c r="E3917" s="12"/>
      <c r="F3917" s="11" t="s">
        <v>7935</v>
      </c>
      <c r="G3917" s="11" t="s">
        <v>7936</v>
      </c>
      <c r="H3917" s="157">
        <v>12184.042389323136</v>
      </c>
    </row>
    <row r="3918" spans="1:8" x14ac:dyDescent="0.25">
      <c r="A3918" s="11" t="s">
        <v>12145</v>
      </c>
      <c r="B3918" s="11" t="s">
        <v>12146</v>
      </c>
      <c r="C3918" s="157">
        <v>15703.321946873713</v>
      </c>
      <c r="F3918" s="11" t="s">
        <v>8003</v>
      </c>
      <c r="G3918" s="11" t="s">
        <v>8004</v>
      </c>
      <c r="H3918" s="157">
        <v>8118.2831142654895</v>
      </c>
    </row>
    <row r="3919" spans="1:8" x14ac:dyDescent="0.25">
      <c r="A3919" s="11" t="s">
        <v>6115</v>
      </c>
      <c r="B3919" s="11" t="s">
        <v>6116</v>
      </c>
      <c r="C3919" s="157">
        <v>6763.3603535552711</v>
      </c>
      <c r="F3919" s="11" t="s">
        <v>7973</v>
      </c>
      <c r="G3919" s="11" t="s">
        <v>7974</v>
      </c>
      <c r="H3919" s="157">
        <v>14923.841920124441</v>
      </c>
    </row>
    <row r="3920" spans="1:8" x14ac:dyDescent="0.25">
      <c r="A3920" s="11" t="s">
        <v>14460</v>
      </c>
      <c r="B3920" s="11" t="s">
        <v>14461</v>
      </c>
      <c r="C3920" s="157">
        <v>8471.2728455897941</v>
      </c>
      <c r="F3920" s="11" t="s">
        <v>7949</v>
      </c>
      <c r="G3920" s="11" t="s">
        <v>7950</v>
      </c>
      <c r="H3920" s="157">
        <v>14370.460296571609</v>
      </c>
    </row>
    <row r="3921" spans="1:8" x14ac:dyDescent="0.25">
      <c r="A3921" s="11" t="s">
        <v>4191</v>
      </c>
      <c r="B3921" s="11" t="s">
        <v>4192</v>
      </c>
      <c r="C3921" s="157">
        <v>7367.3148332849723</v>
      </c>
      <c r="D3921" s="12"/>
      <c r="E3921" s="12"/>
      <c r="F3921" s="11" t="s">
        <v>12498</v>
      </c>
      <c r="G3921" s="11" t="s">
        <v>12499</v>
      </c>
      <c r="H3921" s="157">
        <v>10380.420918217746</v>
      </c>
    </row>
    <row r="3922" spans="1:8" x14ac:dyDescent="0.25">
      <c r="A3922" s="11" t="s">
        <v>14327</v>
      </c>
      <c r="B3922" s="11" t="s">
        <v>14328</v>
      </c>
      <c r="C3922" s="157">
        <v>10763.344271678799</v>
      </c>
      <c r="F3922" s="11" t="s">
        <v>12354</v>
      </c>
      <c r="G3922" s="11" t="s">
        <v>12355</v>
      </c>
      <c r="H3922" s="157">
        <v>17017.489091634703</v>
      </c>
    </row>
    <row r="3923" spans="1:8" x14ac:dyDescent="0.25">
      <c r="A3923" s="11" t="s">
        <v>2819</v>
      </c>
      <c r="B3923" s="11" t="s">
        <v>2820</v>
      </c>
      <c r="C3923" s="157">
        <v>19679.921871953506</v>
      </c>
      <c r="D3923" s="12"/>
      <c r="E3923" s="12"/>
      <c r="F3923" s="11" t="s">
        <v>12388</v>
      </c>
      <c r="G3923" s="11" t="s">
        <v>12389</v>
      </c>
      <c r="H3923" s="157">
        <v>6953.9782205001866</v>
      </c>
    </row>
    <row r="3924" spans="1:8" x14ac:dyDescent="0.25">
      <c r="A3924" s="11" t="s">
        <v>5239</v>
      </c>
      <c r="B3924" s="11" t="s">
        <v>2820</v>
      </c>
      <c r="C3924" s="157">
        <v>3586.6433977764973</v>
      </c>
      <c r="D3924" s="12"/>
      <c r="E3924" s="12"/>
      <c r="F3924" s="11" t="s">
        <v>12356</v>
      </c>
      <c r="G3924" s="11" t="s">
        <v>12357</v>
      </c>
      <c r="H3924" s="157">
        <v>13003.439528540464</v>
      </c>
    </row>
    <row r="3925" spans="1:8" x14ac:dyDescent="0.25">
      <c r="A3925" s="11" t="s">
        <v>9363</v>
      </c>
      <c r="B3925" s="11" t="s">
        <v>9364</v>
      </c>
      <c r="C3925" s="157">
        <v>21756.549158124384</v>
      </c>
      <c r="F3925" s="11" t="s">
        <v>12364</v>
      </c>
      <c r="G3925" s="11" t="s">
        <v>12365</v>
      </c>
      <c r="H3925" s="157">
        <v>15483.563470412311</v>
      </c>
    </row>
    <row r="3926" spans="1:8" x14ac:dyDescent="0.25">
      <c r="A3926" s="11" t="s">
        <v>5240</v>
      </c>
      <c r="B3926" s="11" t="s">
        <v>5241</v>
      </c>
      <c r="C3926" s="157">
        <v>5759.3154715851133</v>
      </c>
      <c r="F3926" s="11" t="s">
        <v>12478</v>
      </c>
      <c r="G3926" s="11" t="s">
        <v>12479</v>
      </c>
      <c r="H3926" s="157">
        <v>8496.7772430948407</v>
      </c>
    </row>
    <row r="3927" spans="1:8" x14ac:dyDescent="0.25">
      <c r="A3927" s="11" t="s">
        <v>3468</v>
      </c>
      <c r="B3927" s="11" t="s">
        <v>3469</v>
      </c>
      <c r="C3927" s="157">
        <v>4252.4738365223657</v>
      </c>
      <c r="D3927" s="12"/>
      <c r="E3927" s="12"/>
      <c r="F3927" s="11" t="s">
        <v>12324</v>
      </c>
      <c r="G3927" s="11" t="s">
        <v>12325</v>
      </c>
      <c r="H3927" s="157">
        <v>7892.7342237029879</v>
      </c>
    </row>
    <row r="3928" spans="1:8" x14ac:dyDescent="0.25">
      <c r="A3928" s="11" t="s">
        <v>4603</v>
      </c>
      <c r="B3928" s="11" t="s">
        <v>4604</v>
      </c>
      <c r="C3928" s="157">
        <v>7387.594143379888</v>
      </c>
      <c r="D3928" s="12"/>
      <c r="E3928" s="12"/>
      <c r="F3928" s="11" t="s">
        <v>12379</v>
      </c>
      <c r="G3928" s="11" t="s">
        <v>12380</v>
      </c>
      <c r="H3928" s="157">
        <v>22273.626332894415</v>
      </c>
    </row>
    <row r="3929" spans="1:8" x14ac:dyDescent="0.25">
      <c r="A3929" s="11" t="s">
        <v>5745</v>
      </c>
      <c r="B3929" s="11" t="s">
        <v>5746</v>
      </c>
      <c r="C3929" s="157">
        <v>14550.185004778747</v>
      </c>
      <c r="F3929" s="11" t="s">
        <v>12290</v>
      </c>
      <c r="G3929" s="11" t="s">
        <v>12291</v>
      </c>
      <c r="H3929" s="157">
        <v>8694.5955028727385</v>
      </c>
    </row>
    <row r="3930" spans="1:8" x14ac:dyDescent="0.25">
      <c r="A3930" s="11" t="s">
        <v>7041</v>
      </c>
      <c r="B3930" s="11" t="s">
        <v>5746</v>
      </c>
      <c r="C3930" s="157">
        <v>2849.5806408020976</v>
      </c>
      <c r="F3930" s="11" t="s">
        <v>12474</v>
      </c>
      <c r="G3930" s="11" t="s">
        <v>12475</v>
      </c>
      <c r="H3930" s="157">
        <v>15631.085034254191</v>
      </c>
    </row>
    <row r="3931" spans="1:8" x14ac:dyDescent="0.25">
      <c r="A3931" s="11" t="s">
        <v>9365</v>
      </c>
      <c r="B3931" s="11" t="s">
        <v>5746</v>
      </c>
      <c r="C3931" s="157">
        <v>16042.045703734053</v>
      </c>
      <c r="F3931" s="11" t="s">
        <v>13802</v>
      </c>
      <c r="G3931" s="11" t="s">
        <v>9147</v>
      </c>
      <c r="H3931" s="157">
        <v>8026.9985833569262</v>
      </c>
    </row>
    <row r="3932" spans="1:8" x14ac:dyDescent="0.25">
      <c r="A3932" s="11" t="s">
        <v>5242</v>
      </c>
      <c r="B3932" s="11" t="s">
        <v>5243</v>
      </c>
      <c r="C3932" s="157">
        <v>5035.7268922506764</v>
      </c>
      <c r="F3932" s="11" t="s">
        <v>12466</v>
      </c>
      <c r="G3932" s="11" t="s">
        <v>12467</v>
      </c>
      <c r="H3932" s="157">
        <v>24492.294701127248</v>
      </c>
    </row>
    <row r="3933" spans="1:8" x14ac:dyDescent="0.25">
      <c r="A3933" s="11" t="s">
        <v>5244</v>
      </c>
      <c r="B3933" s="11" t="s">
        <v>5245</v>
      </c>
      <c r="C3933" s="157">
        <v>9576.4334086782001</v>
      </c>
      <c r="F3933" s="11" t="s">
        <v>12428</v>
      </c>
      <c r="G3933" s="11" t="s">
        <v>12429</v>
      </c>
      <c r="H3933" s="157">
        <v>10839.149722544462</v>
      </c>
    </row>
    <row r="3934" spans="1:8" x14ac:dyDescent="0.25">
      <c r="A3934" s="11" t="s">
        <v>4605</v>
      </c>
      <c r="B3934" s="11" t="s">
        <v>4606</v>
      </c>
      <c r="C3934" s="157">
        <v>10511.731222663875</v>
      </c>
      <c r="D3934" s="12"/>
      <c r="E3934" s="12"/>
      <c r="F3934" s="11" t="s">
        <v>12432</v>
      </c>
      <c r="G3934" s="11" t="s">
        <v>12433</v>
      </c>
      <c r="H3934" s="157">
        <v>4017.7088576622277</v>
      </c>
    </row>
    <row r="3935" spans="1:8" x14ac:dyDescent="0.25">
      <c r="A3935" s="11" t="s">
        <v>5747</v>
      </c>
      <c r="B3935" s="11" t="s">
        <v>5748</v>
      </c>
      <c r="C3935" s="157">
        <v>7267.6618794965298</v>
      </c>
      <c r="F3935" s="11" t="s">
        <v>12298</v>
      </c>
      <c r="G3935" s="11" t="s">
        <v>12299</v>
      </c>
      <c r="H3935" s="157">
        <v>19920.154594786298</v>
      </c>
    </row>
    <row r="3936" spans="1:8" x14ac:dyDescent="0.25">
      <c r="A3936" s="11" t="s">
        <v>9366</v>
      </c>
      <c r="B3936" s="11" t="s">
        <v>9367</v>
      </c>
      <c r="C3936" s="157">
        <v>4389.7556113873607</v>
      </c>
      <c r="F3936" s="11" t="s">
        <v>12553</v>
      </c>
      <c r="G3936" s="11" t="s">
        <v>12554</v>
      </c>
      <c r="H3936" s="157">
        <v>19247.016640045076</v>
      </c>
    </row>
    <row r="3937" spans="1:8" x14ac:dyDescent="0.25">
      <c r="A3937" s="11" t="s">
        <v>7988</v>
      </c>
      <c r="B3937" s="11" t="s">
        <v>7989</v>
      </c>
      <c r="C3937" s="157">
        <v>10115.041036503486</v>
      </c>
      <c r="F3937" s="11" t="s">
        <v>12434</v>
      </c>
      <c r="G3937" s="11" t="s">
        <v>12435</v>
      </c>
      <c r="H3937" s="157">
        <v>14592.689574262382</v>
      </c>
    </row>
    <row r="3938" spans="1:8" x14ac:dyDescent="0.25">
      <c r="A3938" s="11" t="s">
        <v>7990</v>
      </c>
      <c r="B3938" s="11" t="s">
        <v>7991</v>
      </c>
      <c r="C3938" s="157">
        <v>14604.259741712271</v>
      </c>
      <c r="F3938" s="11" t="s">
        <v>12460</v>
      </c>
      <c r="G3938" s="11" t="s">
        <v>12461</v>
      </c>
      <c r="H3938" s="157">
        <v>9716.2010431737363</v>
      </c>
    </row>
    <row r="3939" spans="1:8" x14ac:dyDescent="0.25">
      <c r="A3939" s="11" t="s">
        <v>12147</v>
      </c>
      <c r="B3939" s="11" t="s">
        <v>7991</v>
      </c>
      <c r="C3939" s="157">
        <v>10297.993679785213</v>
      </c>
      <c r="F3939" s="11" t="s">
        <v>12294</v>
      </c>
      <c r="G3939" s="11" t="s">
        <v>12295</v>
      </c>
      <c r="H3939" s="157">
        <v>7886.4435516391341</v>
      </c>
    </row>
    <row r="3940" spans="1:8" x14ac:dyDescent="0.25">
      <c r="A3940" s="11" t="s">
        <v>4193</v>
      </c>
      <c r="B3940" s="11" t="s">
        <v>4194</v>
      </c>
      <c r="C3940" s="157">
        <v>20164.096167931373</v>
      </c>
      <c r="D3940" s="12"/>
      <c r="E3940" s="12"/>
      <c r="F3940" s="11" t="s">
        <v>12300</v>
      </c>
      <c r="G3940" s="11" t="s">
        <v>12301</v>
      </c>
      <c r="H3940" s="157">
        <v>6443.4889827273992</v>
      </c>
    </row>
    <row r="3941" spans="1:8" x14ac:dyDescent="0.25">
      <c r="A3941" s="11" t="s">
        <v>6798</v>
      </c>
      <c r="B3941" s="11" t="s">
        <v>6799</v>
      </c>
      <c r="C3941" s="157">
        <v>1500.4273027226895</v>
      </c>
      <c r="F3941" s="11" t="s">
        <v>12555</v>
      </c>
      <c r="G3941" s="11" t="s">
        <v>12556</v>
      </c>
      <c r="H3941" s="157">
        <v>8840.3548718878355</v>
      </c>
    </row>
    <row r="3942" spans="1:8" x14ac:dyDescent="0.25">
      <c r="A3942" s="11" t="s">
        <v>6800</v>
      </c>
      <c r="B3942" s="11" t="s">
        <v>6801</v>
      </c>
      <c r="C3942" s="157">
        <v>2706.2280334464954</v>
      </c>
      <c r="F3942" s="11" t="s">
        <v>12443</v>
      </c>
      <c r="G3942" s="11" t="s">
        <v>12444</v>
      </c>
      <c r="H3942" s="157">
        <v>10606.546554104345</v>
      </c>
    </row>
    <row r="3943" spans="1:8" x14ac:dyDescent="0.25">
      <c r="A3943" s="11" t="s">
        <v>13653</v>
      </c>
      <c r="B3943" s="11" t="s">
        <v>13654</v>
      </c>
      <c r="C3943" s="157">
        <v>13660.065542636012</v>
      </c>
      <c r="F3943" s="11" t="s">
        <v>12411</v>
      </c>
      <c r="G3943" s="11" t="s">
        <v>12412</v>
      </c>
      <c r="H3943" s="157">
        <v>14486.592144130604</v>
      </c>
    </row>
    <row r="3944" spans="1:8" x14ac:dyDescent="0.25">
      <c r="A3944" s="11" t="s">
        <v>7042</v>
      </c>
      <c r="B3944" s="11" t="s">
        <v>7043</v>
      </c>
      <c r="C3944" s="157">
        <v>3570.5828381649044</v>
      </c>
      <c r="F3944" s="11" t="s">
        <v>12292</v>
      </c>
      <c r="G3944" s="11" t="s">
        <v>12293</v>
      </c>
      <c r="H3944" s="157">
        <v>38729.996654590876</v>
      </c>
    </row>
    <row r="3945" spans="1:8" x14ac:dyDescent="0.25">
      <c r="A3945" s="11" t="s">
        <v>8568</v>
      </c>
      <c r="B3945" s="11" t="s">
        <v>8569</v>
      </c>
      <c r="C3945" s="157">
        <v>5404.0435309610748</v>
      </c>
      <c r="F3945" s="11" t="s">
        <v>12332</v>
      </c>
      <c r="G3945" s="11" t="s">
        <v>12333</v>
      </c>
      <c r="H3945" s="157">
        <v>15073.237516977877</v>
      </c>
    </row>
    <row r="3946" spans="1:8" x14ac:dyDescent="0.25">
      <c r="A3946" s="11" t="s">
        <v>7653</v>
      </c>
      <c r="B3946" s="11" t="s">
        <v>7654</v>
      </c>
      <c r="C3946" s="157">
        <v>8880.7745031977829</v>
      </c>
      <c r="F3946" s="11" t="s">
        <v>12506</v>
      </c>
      <c r="G3946" s="11" t="s">
        <v>12507</v>
      </c>
      <c r="H3946" s="157">
        <v>12708.27598453334</v>
      </c>
    </row>
    <row r="3947" spans="1:8" x14ac:dyDescent="0.25">
      <c r="A3947" s="11" t="s">
        <v>8341</v>
      </c>
      <c r="B3947" s="11" t="s">
        <v>8342</v>
      </c>
      <c r="C3947" s="157">
        <v>10231.416967241576</v>
      </c>
      <c r="F3947" s="11" t="s">
        <v>12296</v>
      </c>
      <c r="G3947" s="11" t="s">
        <v>12297</v>
      </c>
      <c r="H3947" s="157">
        <v>8654.7927887809219</v>
      </c>
    </row>
    <row r="3948" spans="1:8" x14ac:dyDescent="0.25">
      <c r="A3948" s="11" t="s">
        <v>11660</v>
      </c>
      <c r="B3948" s="11" t="s">
        <v>11661</v>
      </c>
      <c r="C3948" s="157">
        <v>12704.909414149917</v>
      </c>
      <c r="F3948" s="11" t="s">
        <v>12334</v>
      </c>
      <c r="G3948" s="11" t="s">
        <v>12335</v>
      </c>
      <c r="H3948" s="157">
        <v>18322.559419528054</v>
      </c>
    </row>
    <row r="3949" spans="1:8" x14ac:dyDescent="0.25">
      <c r="A3949" s="11" t="s">
        <v>8174</v>
      </c>
      <c r="B3949" s="11" t="s">
        <v>8175</v>
      </c>
      <c r="C3949" s="157">
        <v>8502.3567906308108</v>
      </c>
      <c r="F3949" s="11" t="s">
        <v>12336</v>
      </c>
      <c r="G3949" s="11" t="s">
        <v>12337</v>
      </c>
      <c r="H3949" s="157">
        <v>3218.2626301020377</v>
      </c>
    </row>
    <row r="3950" spans="1:8" x14ac:dyDescent="0.25">
      <c r="A3950" s="11" t="s">
        <v>8176</v>
      </c>
      <c r="B3950" s="11" t="s">
        <v>8177</v>
      </c>
      <c r="C3950" s="157">
        <v>23174.944526024225</v>
      </c>
      <c r="F3950" s="11" t="s">
        <v>12486</v>
      </c>
      <c r="G3950" s="11" t="s">
        <v>12487</v>
      </c>
      <c r="H3950" s="157">
        <v>10765.254883621046</v>
      </c>
    </row>
    <row r="3951" spans="1:8" x14ac:dyDescent="0.25">
      <c r="A3951" s="11" t="s">
        <v>9368</v>
      </c>
      <c r="B3951" s="11" t="s">
        <v>9369</v>
      </c>
      <c r="C3951" s="157">
        <v>31154.142380418434</v>
      </c>
      <c r="F3951" s="11" t="s">
        <v>12420</v>
      </c>
      <c r="G3951" s="11" t="s">
        <v>12421</v>
      </c>
      <c r="H3951" s="157">
        <v>5896.4506197378541</v>
      </c>
    </row>
    <row r="3952" spans="1:8" x14ac:dyDescent="0.25">
      <c r="A3952" s="11" t="s">
        <v>6117</v>
      </c>
      <c r="B3952" s="11" t="s">
        <v>6118</v>
      </c>
      <c r="C3952" s="157">
        <v>1170.1085265488418</v>
      </c>
      <c r="F3952" s="11" t="s">
        <v>12537</v>
      </c>
      <c r="G3952" s="11" t="s">
        <v>12538</v>
      </c>
      <c r="H3952" s="157">
        <v>17863.924364971241</v>
      </c>
    </row>
    <row r="3953" spans="1:8" x14ac:dyDescent="0.25">
      <c r="A3953" s="11" t="s">
        <v>10917</v>
      </c>
      <c r="B3953" s="11" t="s">
        <v>10918</v>
      </c>
      <c r="C3953" s="157">
        <v>16484.627084403175</v>
      </c>
      <c r="F3953" s="11" t="s">
        <v>12426</v>
      </c>
      <c r="G3953" s="11" t="s">
        <v>12427</v>
      </c>
      <c r="H3953" s="157">
        <v>14638.779705199211</v>
      </c>
    </row>
    <row r="3954" spans="1:8" x14ac:dyDescent="0.25">
      <c r="A3954" s="11" t="s">
        <v>4195</v>
      </c>
      <c r="B3954" s="11" t="s">
        <v>4196</v>
      </c>
      <c r="C3954" s="157">
        <v>7313.5351602903502</v>
      </c>
      <c r="D3954" s="12"/>
      <c r="E3954" s="12"/>
      <c r="F3954" s="11" t="s">
        <v>12415</v>
      </c>
      <c r="G3954" s="11" t="s">
        <v>12416</v>
      </c>
      <c r="H3954" s="157">
        <v>13322.706017856512</v>
      </c>
    </row>
    <row r="3955" spans="1:8" x14ac:dyDescent="0.25">
      <c r="A3955" s="11" t="s">
        <v>10919</v>
      </c>
      <c r="B3955" s="11" t="s">
        <v>10920</v>
      </c>
      <c r="C3955" s="157">
        <v>4930.9599752467739</v>
      </c>
      <c r="F3955" s="11" t="s">
        <v>12564</v>
      </c>
      <c r="G3955" s="11" t="s">
        <v>12565</v>
      </c>
      <c r="H3955" s="157">
        <v>9299.9983306969734</v>
      </c>
    </row>
    <row r="3956" spans="1:8" x14ac:dyDescent="0.25">
      <c r="A3956" s="11" t="s">
        <v>4607</v>
      </c>
      <c r="B3956" s="11" t="s">
        <v>4608</v>
      </c>
      <c r="C3956" s="157">
        <v>6584.1674509250843</v>
      </c>
      <c r="D3956" s="12"/>
      <c r="E3956" s="12"/>
      <c r="F3956" s="11" t="s">
        <v>12559</v>
      </c>
      <c r="G3956" s="11" t="s">
        <v>12560</v>
      </c>
      <c r="H3956" s="157">
        <v>15802.128358630909</v>
      </c>
    </row>
    <row r="3957" spans="1:8" x14ac:dyDescent="0.25">
      <c r="A3957" s="11" t="s">
        <v>10921</v>
      </c>
      <c r="B3957" s="11" t="s">
        <v>10922</v>
      </c>
      <c r="C3957" s="157">
        <v>7045.3052757426394</v>
      </c>
      <c r="F3957" s="11" t="s">
        <v>12413</v>
      </c>
      <c r="G3957" s="11" t="s">
        <v>12414</v>
      </c>
      <c r="H3957" s="157">
        <v>25125.769200201848</v>
      </c>
    </row>
    <row r="3958" spans="1:8" x14ac:dyDescent="0.25">
      <c r="A3958" s="11" t="s">
        <v>8178</v>
      </c>
      <c r="B3958" s="11" t="s">
        <v>8179</v>
      </c>
      <c r="C3958" s="157">
        <v>5524.2972828007842</v>
      </c>
      <c r="F3958" s="11" t="s">
        <v>12374</v>
      </c>
      <c r="G3958" s="11" t="s">
        <v>12375</v>
      </c>
      <c r="H3958" s="157">
        <v>7216.2397865073626</v>
      </c>
    </row>
    <row r="3959" spans="1:8" x14ac:dyDescent="0.25">
      <c r="A3959" s="11" t="s">
        <v>8852</v>
      </c>
      <c r="B3959" s="11" t="s">
        <v>8853</v>
      </c>
      <c r="C3959" s="157">
        <v>7165.1540391637836</v>
      </c>
      <c r="F3959" s="11" t="s">
        <v>12568</v>
      </c>
      <c r="G3959" s="11" t="s">
        <v>12569</v>
      </c>
      <c r="H3959" s="157">
        <v>6089.4381660168065</v>
      </c>
    </row>
    <row r="3960" spans="1:8" x14ac:dyDescent="0.25">
      <c r="A3960" s="11" t="s">
        <v>14132</v>
      </c>
      <c r="B3960" s="11" t="s">
        <v>14133</v>
      </c>
      <c r="C3960" s="157">
        <v>11982.486724727803</v>
      </c>
      <c r="F3960" s="11" t="s">
        <v>12318</v>
      </c>
      <c r="G3960" s="11" t="s">
        <v>12319</v>
      </c>
      <c r="H3960" s="157">
        <v>7930.4174590218745</v>
      </c>
    </row>
    <row r="3961" spans="1:8" x14ac:dyDescent="0.25">
      <c r="A3961" s="11" t="s">
        <v>11662</v>
      </c>
      <c r="B3961" s="11" t="s">
        <v>11663</v>
      </c>
      <c r="C3961" s="157">
        <v>7393.2215054866056</v>
      </c>
      <c r="F3961" s="11" t="s">
        <v>12516</v>
      </c>
      <c r="G3961" s="11" t="s">
        <v>12517</v>
      </c>
      <c r="H3961" s="157">
        <v>13197.47204362296</v>
      </c>
    </row>
    <row r="3962" spans="1:8" x14ac:dyDescent="0.25">
      <c r="A3962" s="11" t="s">
        <v>13864</v>
      </c>
      <c r="B3962" s="11" t="s">
        <v>13865</v>
      </c>
      <c r="C3962" s="157">
        <v>9791.2794722282706</v>
      </c>
      <c r="F3962" s="11" t="s">
        <v>12549</v>
      </c>
      <c r="G3962" s="11" t="s">
        <v>12550</v>
      </c>
      <c r="H3962" s="157">
        <v>17695.20036422964</v>
      </c>
    </row>
    <row r="3963" spans="1:8" x14ac:dyDescent="0.25">
      <c r="A3963" s="11" t="s">
        <v>2993</v>
      </c>
      <c r="B3963" s="11" t="s">
        <v>2994</v>
      </c>
      <c r="C3963" s="157">
        <v>7874.2934115636026</v>
      </c>
      <c r="D3963" s="12"/>
      <c r="E3963" s="12"/>
      <c r="F3963" s="11" t="s">
        <v>12304</v>
      </c>
      <c r="G3963" s="11" t="s">
        <v>12305</v>
      </c>
      <c r="H3963" s="157">
        <v>18577.895434675131</v>
      </c>
    </row>
    <row r="3964" spans="1:8" x14ac:dyDescent="0.25">
      <c r="A3964" s="11" t="s">
        <v>6802</v>
      </c>
      <c r="B3964" s="11" t="s">
        <v>6803</v>
      </c>
      <c r="C3964" s="157">
        <v>6147.6201618431487</v>
      </c>
      <c r="F3964" s="11" t="s">
        <v>12482</v>
      </c>
      <c r="G3964" s="11" t="s">
        <v>12483</v>
      </c>
      <c r="H3964" s="157">
        <v>17521.340483591372</v>
      </c>
    </row>
    <row r="3965" spans="1:8" x14ac:dyDescent="0.25">
      <c r="A3965" s="11" t="s">
        <v>3911</v>
      </c>
      <c r="B3965" s="11" t="s">
        <v>3912</v>
      </c>
      <c r="C3965" s="157">
        <v>12056.931258652228</v>
      </c>
      <c r="D3965" s="12"/>
      <c r="E3965" s="12"/>
      <c r="F3965" s="11" t="s">
        <v>12348</v>
      </c>
      <c r="G3965" s="11" t="s">
        <v>12349</v>
      </c>
      <c r="H3965" s="157">
        <v>11308.444100532712</v>
      </c>
    </row>
    <row r="3966" spans="1:8" x14ac:dyDescent="0.25">
      <c r="A3966" s="11" t="s">
        <v>10309</v>
      </c>
      <c r="B3966" s="11" t="s">
        <v>10310</v>
      </c>
      <c r="C3966" s="157">
        <v>5989.3257498719822</v>
      </c>
      <c r="F3966" s="11" t="s">
        <v>12346</v>
      </c>
      <c r="G3966" s="11" t="s">
        <v>12347</v>
      </c>
      <c r="H3966" s="157">
        <v>5439.6284758804413</v>
      </c>
    </row>
    <row r="3967" spans="1:8" x14ac:dyDescent="0.25">
      <c r="A3967" s="11" t="s">
        <v>7655</v>
      </c>
      <c r="B3967" s="11" t="s">
        <v>7656</v>
      </c>
      <c r="C3967" s="157">
        <v>5728.4200018838665</v>
      </c>
      <c r="F3967" s="11" t="s">
        <v>12306</v>
      </c>
      <c r="G3967" s="11" t="s">
        <v>12307</v>
      </c>
      <c r="H3967" s="157">
        <v>7617.7932981689974</v>
      </c>
    </row>
    <row r="3968" spans="1:8" x14ac:dyDescent="0.25">
      <c r="A3968" s="11" t="s">
        <v>6119</v>
      </c>
      <c r="B3968" s="11" t="s">
        <v>6120</v>
      </c>
      <c r="C3968" s="157">
        <v>5348.9845146286098</v>
      </c>
      <c r="F3968" s="11" t="s">
        <v>12382</v>
      </c>
      <c r="G3968" s="11" t="s">
        <v>12383</v>
      </c>
      <c r="H3968" s="157">
        <v>11555.430309486523</v>
      </c>
    </row>
    <row r="3969" spans="1:8" x14ac:dyDescent="0.25">
      <c r="A3969" s="11" t="s">
        <v>4197</v>
      </c>
      <c r="B3969" s="11" t="s">
        <v>4198</v>
      </c>
      <c r="C3969" s="157">
        <v>4829.438671005224</v>
      </c>
      <c r="D3969" s="12"/>
      <c r="E3969" s="12"/>
      <c r="F3969" s="11" t="s">
        <v>12468</v>
      </c>
      <c r="G3969" s="11" t="s">
        <v>12469</v>
      </c>
      <c r="H3969" s="157">
        <v>5476.362847904149</v>
      </c>
    </row>
    <row r="3970" spans="1:8" x14ac:dyDescent="0.25">
      <c r="A3970" s="11" t="s">
        <v>3913</v>
      </c>
      <c r="B3970" s="11" t="s">
        <v>3914</v>
      </c>
      <c r="C3970" s="157">
        <v>14910.741646272898</v>
      </c>
      <c r="D3970" s="12"/>
      <c r="E3970" s="12"/>
      <c r="F3970" s="11" t="s">
        <v>12561</v>
      </c>
      <c r="G3970" s="11" t="s">
        <v>3040</v>
      </c>
      <c r="H3970" s="157">
        <v>9367.0236715394258</v>
      </c>
    </row>
    <row r="3971" spans="1:8" x14ac:dyDescent="0.25">
      <c r="A3971" s="11" t="s">
        <v>9370</v>
      </c>
      <c r="B3971" s="11" t="s">
        <v>9371</v>
      </c>
      <c r="C3971" s="157">
        <v>6758.1181378851597</v>
      </c>
      <c r="F3971" s="11" t="s">
        <v>12342</v>
      </c>
      <c r="G3971" s="11" t="s">
        <v>12343</v>
      </c>
      <c r="H3971" s="157">
        <v>10118.240416080085</v>
      </c>
    </row>
    <row r="3972" spans="1:8" x14ac:dyDescent="0.25">
      <c r="A3972" s="11" t="s">
        <v>9819</v>
      </c>
      <c r="B3972" s="11" t="s">
        <v>9820</v>
      </c>
      <c r="C3972" s="157">
        <v>4682.2433781378886</v>
      </c>
      <c r="F3972" s="11" t="s">
        <v>12458</v>
      </c>
      <c r="G3972" s="11" t="s">
        <v>12459</v>
      </c>
      <c r="H3972" s="157">
        <v>3194.1912776731001</v>
      </c>
    </row>
    <row r="3973" spans="1:8" x14ac:dyDescent="0.25">
      <c r="A3973" s="11" t="s">
        <v>8570</v>
      </c>
      <c r="B3973" s="11" t="s">
        <v>8571</v>
      </c>
      <c r="C3973" s="157">
        <v>4210.4384083927489</v>
      </c>
      <c r="F3973" s="11" t="s">
        <v>12409</v>
      </c>
      <c r="G3973" s="11" t="s">
        <v>12410</v>
      </c>
      <c r="H3973" s="157">
        <v>482.22805815960965</v>
      </c>
    </row>
    <row r="3974" spans="1:8" x14ac:dyDescent="0.25">
      <c r="A3974" s="11" t="s">
        <v>10923</v>
      </c>
      <c r="B3974" s="11" t="s">
        <v>10924</v>
      </c>
      <c r="C3974" s="157">
        <v>4363.9967149884342</v>
      </c>
      <c r="F3974" s="11" t="s">
        <v>12372</v>
      </c>
      <c r="G3974" s="11" t="s">
        <v>12373</v>
      </c>
      <c r="H3974" s="157">
        <v>10209.937485283233</v>
      </c>
    </row>
    <row r="3975" spans="1:8" x14ac:dyDescent="0.25">
      <c r="A3975" s="11" t="s">
        <v>6452</v>
      </c>
      <c r="B3975" s="11" t="s">
        <v>6453</v>
      </c>
      <c r="C3975" s="157">
        <v>22726.552201246064</v>
      </c>
      <c r="F3975" s="11" t="s">
        <v>12438</v>
      </c>
      <c r="G3975" s="11" t="s">
        <v>12439</v>
      </c>
      <c r="H3975" s="157">
        <v>11104.55267343175</v>
      </c>
    </row>
    <row r="3976" spans="1:8" x14ac:dyDescent="0.25">
      <c r="A3976" s="11" t="s">
        <v>12834</v>
      </c>
      <c r="B3976" s="11" t="s">
        <v>12835</v>
      </c>
      <c r="C3976" s="157">
        <v>4840.3222700089218</v>
      </c>
      <c r="F3976" s="11" t="s">
        <v>12312</v>
      </c>
      <c r="G3976" s="11" t="s">
        <v>12313</v>
      </c>
      <c r="H3976" s="157">
        <v>10017.30613902028</v>
      </c>
    </row>
    <row r="3977" spans="1:8" x14ac:dyDescent="0.25">
      <c r="A3977" s="11" t="s">
        <v>6454</v>
      </c>
      <c r="B3977" s="11" t="s">
        <v>6455</v>
      </c>
      <c r="C3977" s="157">
        <v>16840.663391749171</v>
      </c>
      <c r="F3977" s="11" t="s">
        <v>12390</v>
      </c>
      <c r="G3977" s="11" t="s">
        <v>12391</v>
      </c>
      <c r="H3977" s="157">
        <v>9848.6355135858721</v>
      </c>
    </row>
    <row r="3978" spans="1:8" x14ac:dyDescent="0.25">
      <c r="A3978" s="11" t="s">
        <v>13147</v>
      </c>
      <c r="B3978" s="11" t="s">
        <v>13148</v>
      </c>
      <c r="C3978" s="157">
        <v>30677.385888578829</v>
      </c>
      <c r="F3978" s="11" t="s">
        <v>12407</v>
      </c>
      <c r="G3978" s="11" t="s">
        <v>12408</v>
      </c>
      <c r="H3978" s="157">
        <v>7894.3274515826433</v>
      </c>
    </row>
    <row r="3979" spans="1:8" x14ac:dyDescent="0.25">
      <c r="A3979" s="11" t="s">
        <v>10925</v>
      </c>
      <c r="B3979" s="11" t="s">
        <v>10926</v>
      </c>
      <c r="C3979" s="157">
        <v>14637.067331773735</v>
      </c>
      <c r="F3979" s="11" t="s">
        <v>12436</v>
      </c>
      <c r="G3979" s="11" t="s">
        <v>12437</v>
      </c>
      <c r="H3979" s="157">
        <v>11430.629682556155</v>
      </c>
    </row>
    <row r="3980" spans="1:8" x14ac:dyDescent="0.25">
      <c r="A3980" s="11" t="s">
        <v>12455</v>
      </c>
      <c r="B3980" s="11" t="s">
        <v>12456</v>
      </c>
      <c r="C3980" s="157">
        <v>10430.879454870572</v>
      </c>
      <c r="F3980" s="11" t="s">
        <v>12504</v>
      </c>
      <c r="G3980" s="11" t="s">
        <v>12505</v>
      </c>
      <c r="H3980" s="157">
        <v>11896.56631929144</v>
      </c>
    </row>
    <row r="3981" spans="1:8" x14ac:dyDescent="0.25">
      <c r="A3981" s="11" t="s">
        <v>12836</v>
      </c>
      <c r="B3981" s="11" t="s">
        <v>12837</v>
      </c>
      <c r="C3981" s="157">
        <v>21893.029853362757</v>
      </c>
      <c r="F3981" s="11" t="s">
        <v>12392</v>
      </c>
      <c r="G3981" s="11" t="s">
        <v>12393</v>
      </c>
      <c r="H3981" s="157">
        <v>5565.2076629103049</v>
      </c>
    </row>
    <row r="3982" spans="1:8" x14ac:dyDescent="0.25">
      <c r="A3982" s="11" t="s">
        <v>11664</v>
      </c>
      <c r="B3982" s="11" t="s">
        <v>11665</v>
      </c>
      <c r="C3982" s="157">
        <v>10520.456797256888</v>
      </c>
      <c r="F3982" s="11" t="s">
        <v>12490</v>
      </c>
      <c r="G3982" s="11" t="s">
        <v>12491</v>
      </c>
      <c r="H3982" s="157">
        <v>4918.5972540870953</v>
      </c>
    </row>
    <row r="3983" spans="1:8" x14ac:dyDescent="0.25">
      <c r="A3983" s="11" t="s">
        <v>9372</v>
      </c>
      <c r="B3983" s="11" t="s">
        <v>9373</v>
      </c>
      <c r="C3983" s="157">
        <v>6510.2842057134958</v>
      </c>
      <c r="F3983" s="11" t="s">
        <v>12283</v>
      </c>
      <c r="G3983" s="11" t="s">
        <v>12284</v>
      </c>
      <c r="H3983" s="157">
        <v>17982.28991758835</v>
      </c>
    </row>
    <row r="3984" spans="1:8" x14ac:dyDescent="0.25">
      <c r="A3984" s="11" t="s">
        <v>2995</v>
      </c>
      <c r="B3984" s="11" t="s">
        <v>2996</v>
      </c>
      <c r="C3984" s="157">
        <v>17659.223205004204</v>
      </c>
      <c r="D3984" s="12"/>
      <c r="E3984" s="12"/>
      <c r="F3984" s="11" t="s">
        <v>12338</v>
      </c>
      <c r="G3984" s="11" t="s">
        <v>12339</v>
      </c>
      <c r="H3984" s="157">
        <v>7532.5125688740964</v>
      </c>
    </row>
    <row r="3985" spans="1:8" x14ac:dyDescent="0.25">
      <c r="A3985" s="11" t="s">
        <v>6121</v>
      </c>
      <c r="B3985" s="11" t="s">
        <v>6122</v>
      </c>
      <c r="C3985" s="157">
        <v>3203.9935470312703</v>
      </c>
      <c r="F3985" s="11" t="s">
        <v>12440</v>
      </c>
      <c r="G3985" s="11" t="s">
        <v>12441</v>
      </c>
      <c r="H3985" s="157">
        <v>8588.5142206174041</v>
      </c>
    </row>
    <row r="3986" spans="1:8" x14ac:dyDescent="0.25">
      <c r="A3986" s="11" t="s">
        <v>8572</v>
      </c>
      <c r="B3986" s="11" t="s">
        <v>8573</v>
      </c>
      <c r="C3986" s="157">
        <v>4333.8943565398586</v>
      </c>
      <c r="F3986" s="11" t="s">
        <v>14010</v>
      </c>
      <c r="G3986" s="11" t="s">
        <v>14011</v>
      </c>
      <c r="H3986" s="157">
        <v>16454.597072880653</v>
      </c>
    </row>
    <row r="3987" spans="1:8" x14ac:dyDescent="0.25">
      <c r="A3987" s="11" t="s">
        <v>7044</v>
      </c>
      <c r="B3987" s="11" t="s">
        <v>7045</v>
      </c>
      <c r="C3987" s="157">
        <v>14465.174109437256</v>
      </c>
      <c r="F3987" s="11" t="s">
        <v>13934</v>
      </c>
      <c r="G3987" s="11" t="s">
        <v>13935</v>
      </c>
      <c r="H3987" s="157">
        <v>37362.429350639664</v>
      </c>
    </row>
    <row r="3988" spans="1:8" x14ac:dyDescent="0.25">
      <c r="A3988" s="11" t="s">
        <v>9374</v>
      </c>
      <c r="B3988" s="11" t="s">
        <v>9375</v>
      </c>
      <c r="C3988" s="157">
        <v>7305.9339578893814</v>
      </c>
      <c r="F3988" s="11" t="s">
        <v>14015</v>
      </c>
      <c r="G3988" s="11" t="s">
        <v>14016</v>
      </c>
      <c r="H3988" s="157">
        <v>12208.425950113031</v>
      </c>
    </row>
    <row r="3989" spans="1:8" x14ac:dyDescent="0.25">
      <c r="A3989" s="11" t="s">
        <v>14329</v>
      </c>
      <c r="B3989" s="11" t="s">
        <v>14330</v>
      </c>
      <c r="C3989" s="157">
        <v>5356.8724347064062</v>
      </c>
      <c r="F3989" s="11" t="s">
        <v>14021</v>
      </c>
      <c r="G3989" s="11" t="s">
        <v>14022</v>
      </c>
      <c r="H3989" s="157">
        <v>11315.911194928483</v>
      </c>
    </row>
    <row r="3990" spans="1:8" x14ac:dyDescent="0.25">
      <c r="A3990" s="11" t="s">
        <v>14741</v>
      </c>
      <c r="B3990" s="11" t="s">
        <v>14742</v>
      </c>
      <c r="C3990" s="157">
        <v>7193.0145192257005</v>
      </c>
      <c r="F3990" s="11" t="s">
        <v>13820</v>
      </c>
      <c r="G3990" s="11" t="s">
        <v>13821</v>
      </c>
      <c r="H3990" s="157">
        <v>7634.6488119331925</v>
      </c>
    </row>
    <row r="3991" spans="1:8" x14ac:dyDescent="0.25">
      <c r="A3991" s="11" t="s">
        <v>12148</v>
      </c>
      <c r="B3991" s="11" t="s">
        <v>12149</v>
      </c>
      <c r="C3991" s="157">
        <v>5113.3729725668873</v>
      </c>
      <c r="F3991" s="11" t="s">
        <v>13998</v>
      </c>
      <c r="G3991" s="11" t="s">
        <v>13999</v>
      </c>
      <c r="H3991" s="157">
        <v>18751.818631080598</v>
      </c>
    </row>
    <row r="3992" spans="1:8" x14ac:dyDescent="0.25">
      <c r="A3992" s="11" t="s">
        <v>14331</v>
      </c>
      <c r="B3992" s="11" t="s">
        <v>14332</v>
      </c>
      <c r="C3992" s="157">
        <v>15210.574028015333</v>
      </c>
      <c r="F3992" s="11" t="s">
        <v>13962</v>
      </c>
      <c r="G3992" s="11" t="s">
        <v>13963</v>
      </c>
      <c r="H3992" s="157">
        <v>12854.967126761918</v>
      </c>
    </row>
    <row r="3993" spans="1:8" x14ac:dyDescent="0.25">
      <c r="A3993" s="11" t="s">
        <v>12661</v>
      </c>
      <c r="B3993" s="11" t="s">
        <v>12662</v>
      </c>
      <c r="C3993" s="157">
        <v>5411.8131031642697</v>
      </c>
      <c r="F3993" s="11" t="s">
        <v>13964</v>
      </c>
      <c r="G3993" s="11" t="s">
        <v>13965</v>
      </c>
      <c r="H3993" s="157">
        <v>13229.918232441516</v>
      </c>
    </row>
    <row r="3994" spans="1:8" x14ac:dyDescent="0.25">
      <c r="A3994" s="11" t="s">
        <v>5246</v>
      </c>
      <c r="B3994" s="11" t="s">
        <v>5247</v>
      </c>
      <c r="C3994" s="157">
        <v>6326.1608537991442</v>
      </c>
      <c r="F3994" s="11" t="s">
        <v>13940</v>
      </c>
      <c r="G3994" s="11" t="s">
        <v>13941</v>
      </c>
      <c r="H3994" s="157">
        <v>18822.876038969614</v>
      </c>
    </row>
    <row r="3995" spans="1:8" x14ac:dyDescent="0.25">
      <c r="A3995" s="11" t="s">
        <v>13149</v>
      </c>
      <c r="B3995" s="11" t="s">
        <v>5247</v>
      </c>
      <c r="C3995" s="157">
        <v>8257.0915951258612</v>
      </c>
      <c r="F3995" s="11" t="s">
        <v>13968</v>
      </c>
      <c r="G3995" s="11" t="s">
        <v>13969</v>
      </c>
      <c r="H3995" s="157">
        <v>11164.496944014267</v>
      </c>
    </row>
    <row r="3996" spans="1:8" x14ac:dyDescent="0.25">
      <c r="A3996" s="11" t="s">
        <v>12150</v>
      </c>
      <c r="B3996" s="11" t="s">
        <v>12151</v>
      </c>
      <c r="C3996" s="157">
        <v>15565.277088090377</v>
      </c>
      <c r="F3996" s="11" t="s">
        <v>14052</v>
      </c>
      <c r="G3996" s="11" t="s">
        <v>14053</v>
      </c>
      <c r="H3996" s="157">
        <v>11644.051778336629</v>
      </c>
    </row>
    <row r="3997" spans="1:8" x14ac:dyDescent="0.25">
      <c r="A3997" s="11" t="s">
        <v>3720</v>
      </c>
      <c r="B3997" s="11" t="s">
        <v>3721</v>
      </c>
      <c r="C3997" s="157">
        <v>9003.455901110643</v>
      </c>
      <c r="D3997" s="12"/>
      <c r="E3997" s="12"/>
      <c r="F3997" s="11" t="s">
        <v>14013</v>
      </c>
      <c r="G3997" s="11" t="s">
        <v>14014</v>
      </c>
      <c r="H3997" s="157">
        <v>9024.1149335988594</v>
      </c>
    </row>
    <row r="3998" spans="1:8" x14ac:dyDescent="0.25">
      <c r="A3998" s="11" t="s">
        <v>8854</v>
      </c>
      <c r="B3998" s="11" t="s">
        <v>8855</v>
      </c>
      <c r="C3998" s="157">
        <v>1769.0415848728253</v>
      </c>
      <c r="F3998" s="11" t="s">
        <v>13948</v>
      </c>
      <c r="G3998" s="11" t="s">
        <v>13949</v>
      </c>
      <c r="H3998" s="157">
        <v>15540.700572704831</v>
      </c>
    </row>
    <row r="3999" spans="1:8" x14ac:dyDescent="0.25">
      <c r="A3999" s="11" t="s">
        <v>3202</v>
      </c>
      <c r="B3999" s="11" t="s">
        <v>3203</v>
      </c>
      <c r="C3999" s="157">
        <v>11390.794418048579</v>
      </c>
      <c r="D3999" s="12"/>
      <c r="E3999" s="12"/>
      <c r="F3999" s="11" t="s">
        <v>13921</v>
      </c>
      <c r="G3999" s="11" t="s">
        <v>13922</v>
      </c>
      <c r="H3999" s="157">
        <v>7842.520471255184</v>
      </c>
    </row>
    <row r="4000" spans="1:8" x14ac:dyDescent="0.25">
      <c r="A4000" s="11" t="s">
        <v>13655</v>
      </c>
      <c r="B4000" s="11" t="s">
        <v>13656</v>
      </c>
      <c r="C4000" s="157">
        <v>6220.6518127329673</v>
      </c>
      <c r="F4000" s="11" t="s">
        <v>14056</v>
      </c>
      <c r="G4000" s="11" t="s">
        <v>14057</v>
      </c>
      <c r="H4000" s="157">
        <v>11476.000962815522</v>
      </c>
    </row>
    <row r="4001" spans="1:8" x14ac:dyDescent="0.25">
      <c r="A4001" s="11" t="s">
        <v>12152</v>
      </c>
      <c r="B4001" s="11" t="s">
        <v>12153</v>
      </c>
      <c r="C4001" s="157">
        <v>7741.3249991702369</v>
      </c>
      <c r="F4001" s="11" t="s">
        <v>13984</v>
      </c>
      <c r="G4001" s="11" t="s">
        <v>13985</v>
      </c>
      <c r="H4001" s="157">
        <v>17853.755412793682</v>
      </c>
    </row>
    <row r="4002" spans="1:8" x14ac:dyDescent="0.25">
      <c r="A4002" s="11" t="s">
        <v>9376</v>
      </c>
      <c r="B4002" s="11" t="s">
        <v>9377</v>
      </c>
      <c r="C4002" s="157">
        <v>7136.9480385794213</v>
      </c>
      <c r="F4002" s="11" t="s">
        <v>13954</v>
      </c>
      <c r="G4002" s="11" t="s">
        <v>13955</v>
      </c>
      <c r="H4002" s="157">
        <v>15173.691259311579</v>
      </c>
    </row>
    <row r="4003" spans="1:8" x14ac:dyDescent="0.25">
      <c r="A4003" s="11" t="s">
        <v>9821</v>
      </c>
      <c r="B4003" s="11" t="s">
        <v>9822</v>
      </c>
      <c r="C4003" s="157">
        <v>10962.713059921454</v>
      </c>
      <c r="F4003" s="11" t="s">
        <v>13950</v>
      </c>
      <c r="G4003" s="11" t="s">
        <v>13951</v>
      </c>
      <c r="H4003" s="157">
        <v>14036.438276606907</v>
      </c>
    </row>
    <row r="4004" spans="1:8" x14ac:dyDescent="0.25">
      <c r="A4004" s="11" t="s">
        <v>6804</v>
      </c>
      <c r="B4004" s="11" t="s">
        <v>6805</v>
      </c>
      <c r="C4004" s="157">
        <v>41928.268988342927</v>
      </c>
      <c r="F4004" s="11" t="s">
        <v>13878</v>
      </c>
      <c r="G4004" s="11" t="s">
        <v>13879</v>
      </c>
      <c r="H4004" s="157">
        <v>17828.900688640842</v>
      </c>
    </row>
    <row r="4005" spans="1:8" x14ac:dyDescent="0.25">
      <c r="A4005" s="11" t="s">
        <v>14606</v>
      </c>
      <c r="B4005" s="11" t="s">
        <v>14607</v>
      </c>
      <c r="C4005" s="157">
        <v>4888.9391109351936</v>
      </c>
      <c r="F4005" s="11" t="s">
        <v>14032</v>
      </c>
      <c r="G4005" s="11" t="s">
        <v>14033</v>
      </c>
      <c r="H4005" s="157">
        <v>26566.245509754499</v>
      </c>
    </row>
    <row r="4006" spans="1:8" x14ac:dyDescent="0.25">
      <c r="A4006" s="11" t="s">
        <v>6456</v>
      </c>
      <c r="B4006" s="11" t="s">
        <v>6457</v>
      </c>
      <c r="C4006" s="157">
        <v>16315.553822770786</v>
      </c>
      <c r="F4006" s="11" t="s">
        <v>13776</v>
      </c>
      <c r="G4006" s="11" t="s">
        <v>13777</v>
      </c>
      <c r="H4006" s="157">
        <v>8419.4430942535764</v>
      </c>
    </row>
    <row r="4007" spans="1:8" x14ac:dyDescent="0.25">
      <c r="A4007" s="11" t="s">
        <v>11666</v>
      </c>
      <c r="B4007" s="11" t="s">
        <v>11667</v>
      </c>
      <c r="C4007" s="157">
        <v>8807.705043311089</v>
      </c>
      <c r="F4007" s="11" t="s">
        <v>14041</v>
      </c>
      <c r="G4007" s="11" t="s">
        <v>14042</v>
      </c>
      <c r="H4007" s="157">
        <v>9052.1780225558305</v>
      </c>
    </row>
    <row r="4008" spans="1:8" x14ac:dyDescent="0.25">
      <c r="A4008" s="11" t="s">
        <v>7046</v>
      </c>
      <c r="B4008" s="11" t="s">
        <v>7047</v>
      </c>
      <c r="C4008" s="157">
        <v>7477.6863125398631</v>
      </c>
      <c r="F4008" s="11" t="s">
        <v>13809</v>
      </c>
      <c r="G4008" s="11" t="s">
        <v>13810</v>
      </c>
      <c r="H4008" s="157">
        <v>5963.7224476316351</v>
      </c>
    </row>
    <row r="4009" spans="1:8" x14ac:dyDescent="0.25">
      <c r="A4009" s="11" t="s">
        <v>6123</v>
      </c>
      <c r="B4009" s="11" t="s">
        <v>6124</v>
      </c>
      <c r="C4009" s="157">
        <v>202.84306557353815</v>
      </c>
      <c r="F4009" s="11" t="s">
        <v>14029</v>
      </c>
      <c r="G4009" s="11" t="s">
        <v>14030</v>
      </c>
      <c r="H4009" s="157">
        <v>16784.082607520428</v>
      </c>
    </row>
    <row r="4010" spans="1:8" x14ac:dyDescent="0.25">
      <c r="A4010" s="11" t="s">
        <v>11668</v>
      </c>
      <c r="B4010" s="11" t="s">
        <v>11669</v>
      </c>
      <c r="C4010" s="157">
        <v>8293.1433323653582</v>
      </c>
      <c r="F4010" s="11" t="s">
        <v>14002</v>
      </c>
      <c r="G4010" s="11" t="s">
        <v>14003</v>
      </c>
      <c r="H4010" s="157">
        <v>13768.201884743357</v>
      </c>
    </row>
    <row r="4011" spans="1:8" x14ac:dyDescent="0.25">
      <c r="A4011" s="11" t="s">
        <v>12154</v>
      </c>
      <c r="B4011" s="11" t="s">
        <v>12155</v>
      </c>
      <c r="C4011" s="157">
        <v>11466.649786133612</v>
      </c>
      <c r="F4011" s="11" t="s">
        <v>14045</v>
      </c>
      <c r="G4011" s="11" t="s">
        <v>14046</v>
      </c>
      <c r="H4011" s="157">
        <v>32887.903555886878</v>
      </c>
    </row>
    <row r="4012" spans="1:8" x14ac:dyDescent="0.25">
      <c r="A4012" s="11" t="s">
        <v>5248</v>
      </c>
      <c r="B4012" s="11" t="s">
        <v>5249</v>
      </c>
      <c r="C4012" s="157">
        <v>12720.030922987218</v>
      </c>
      <c r="F4012" s="11" t="s">
        <v>14008</v>
      </c>
      <c r="G4012" s="11" t="s">
        <v>14009</v>
      </c>
      <c r="H4012" s="157">
        <v>25361.86440926533</v>
      </c>
    </row>
    <row r="4013" spans="1:8" x14ac:dyDescent="0.25">
      <c r="A4013" s="11" t="s">
        <v>6125</v>
      </c>
      <c r="B4013" s="11" t="s">
        <v>6126</v>
      </c>
      <c r="C4013" s="157">
        <v>7143.8447503421403</v>
      </c>
      <c r="F4013" s="11" t="s">
        <v>13925</v>
      </c>
      <c r="G4013" s="11" t="s">
        <v>13926</v>
      </c>
      <c r="H4013" s="157">
        <v>13197.663722015894</v>
      </c>
    </row>
    <row r="4014" spans="1:8" x14ac:dyDescent="0.25">
      <c r="A4014" s="11" t="s">
        <v>6458</v>
      </c>
      <c r="B4014" s="11" t="s">
        <v>6459</v>
      </c>
      <c r="C4014" s="157">
        <v>6926.3461238419004</v>
      </c>
      <c r="F4014" s="11" t="s">
        <v>13815</v>
      </c>
      <c r="G4014" s="11" t="s">
        <v>13816</v>
      </c>
      <c r="H4014" s="157">
        <v>23551.7022434711</v>
      </c>
    </row>
    <row r="4015" spans="1:8" x14ac:dyDescent="0.25">
      <c r="A4015" s="11" t="s">
        <v>7850</v>
      </c>
      <c r="B4015" s="11" t="s">
        <v>6459</v>
      </c>
      <c r="C4015" s="157">
        <v>17092.38990425512</v>
      </c>
      <c r="F4015" s="11" t="s">
        <v>13942</v>
      </c>
      <c r="G4015" s="11" t="s">
        <v>13943</v>
      </c>
      <c r="H4015" s="157">
        <v>16754.819477846064</v>
      </c>
    </row>
    <row r="4016" spans="1:8" x14ac:dyDescent="0.25">
      <c r="A4016" s="11" t="s">
        <v>9823</v>
      </c>
      <c r="B4016" s="11" t="s">
        <v>6459</v>
      </c>
      <c r="C4016" s="157">
        <v>10141.668648274452</v>
      </c>
      <c r="F4016" s="11" t="s">
        <v>13982</v>
      </c>
      <c r="G4016" s="11" t="s">
        <v>13983</v>
      </c>
      <c r="H4016" s="157">
        <v>7958.1662386852331</v>
      </c>
    </row>
    <row r="4017" spans="1:8" x14ac:dyDescent="0.25">
      <c r="A4017" s="11" t="s">
        <v>12156</v>
      </c>
      <c r="B4017" s="11" t="s">
        <v>6459</v>
      </c>
      <c r="C4017" s="157">
        <v>7291.8702574336139</v>
      </c>
      <c r="F4017" s="11" t="s">
        <v>13988</v>
      </c>
      <c r="G4017" s="11" t="s">
        <v>13989</v>
      </c>
      <c r="H4017" s="157">
        <v>11134.643357363422</v>
      </c>
    </row>
    <row r="4018" spans="1:8" x14ac:dyDescent="0.25">
      <c r="A4018" s="11" t="s">
        <v>6127</v>
      </c>
      <c r="B4018" s="11" t="s">
        <v>6128</v>
      </c>
      <c r="C4018" s="157">
        <v>16278.795064095377</v>
      </c>
      <c r="F4018" s="11" t="s">
        <v>14043</v>
      </c>
      <c r="G4018" s="11" t="s">
        <v>14044</v>
      </c>
      <c r="H4018" s="157">
        <v>14062.827563604538</v>
      </c>
    </row>
    <row r="4019" spans="1:8" x14ac:dyDescent="0.25">
      <c r="A4019" s="11" t="s">
        <v>4609</v>
      </c>
      <c r="B4019" s="11" t="s">
        <v>4610</v>
      </c>
      <c r="C4019" s="157">
        <v>26713.967417494856</v>
      </c>
      <c r="D4019" s="12"/>
      <c r="E4019" s="12"/>
      <c r="F4019" s="11" t="s">
        <v>13883</v>
      </c>
      <c r="G4019" s="11" t="s">
        <v>13884</v>
      </c>
      <c r="H4019" s="157">
        <v>18935.681779276019</v>
      </c>
    </row>
    <row r="4020" spans="1:8" x14ac:dyDescent="0.25">
      <c r="A4020" s="11" t="s">
        <v>12663</v>
      </c>
      <c r="B4020" s="11" t="s">
        <v>12664</v>
      </c>
      <c r="C4020" s="157">
        <v>13875.509982482885</v>
      </c>
      <c r="F4020" s="11" t="s">
        <v>13994</v>
      </c>
      <c r="G4020" s="11" t="s">
        <v>13995</v>
      </c>
      <c r="H4020" s="157">
        <v>7340.927065512873</v>
      </c>
    </row>
    <row r="4021" spans="1:8" x14ac:dyDescent="0.25">
      <c r="A4021" s="11" t="s">
        <v>9378</v>
      </c>
      <c r="B4021" s="11" t="s">
        <v>9379</v>
      </c>
      <c r="C4021" s="157">
        <v>2866.2657682672011</v>
      </c>
      <c r="F4021" s="11" t="s">
        <v>14050</v>
      </c>
      <c r="G4021" s="11" t="s">
        <v>14051</v>
      </c>
      <c r="H4021" s="157">
        <v>13976.70691747614</v>
      </c>
    </row>
    <row r="4022" spans="1:8" x14ac:dyDescent="0.25">
      <c r="A4022" s="11" t="s">
        <v>11670</v>
      </c>
      <c r="B4022" s="11" t="s">
        <v>11671</v>
      </c>
      <c r="C4022" s="157">
        <v>3235.1948221442622</v>
      </c>
      <c r="F4022" s="11" t="s">
        <v>13944</v>
      </c>
      <c r="G4022" s="11" t="s">
        <v>13945</v>
      </c>
      <c r="H4022" s="157">
        <v>6849.8687893119741</v>
      </c>
    </row>
    <row r="4023" spans="1:8" x14ac:dyDescent="0.25">
      <c r="A4023" s="11" t="s">
        <v>6460</v>
      </c>
      <c r="B4023" s="11" t="s">
        <v>6461</v>
      </c>
      <c r="C4023" s="157">
        <v>14101.597891351643</v>
      </c>
      <c r="F4023" s="11" t="s">
        <v>13923</v>
      </c>
      <c r="G4023" s="11" t="s">
        <v>13924</v>
      </c>
      <c r="H4023" s="157">
        <v>29053.63136693263</v>
      </c>
    </row>
    <row r="4024" spans="1:8" x14ac:dyDescent="0.25">
      <c r="A4024" s="11" t="s">
        <v>13866</v>
      </c>
      <c r="B4024" s="11" t="s">
        <v>13867</v>
      </c>
      <c r="C4024" s="157">
        <v>10512.355494018022</v>
      </c>
      <c r="F4024" s="11" t="s">
        <v>14035</v>
      </c>
      <c r="G4024" s="11" t="s">
        <v>14036</v>
      </c>
      <c r="H4024" s="157">
        <v>8471.6621499187731</v>
      </c>
    </row>
    <row r="4025" spans="1:8" x14ac:dyDescent="0.25">
      <c r="A4025" s="11" t="s">
        <v>13868</v>
      </c>
      <c r="B4025" s="11" t="s">
        <v>13869</v>
      </c>
      <c r="C4025" s="157">
        <v>14558.03312356614</v>
      </c>
      <c r="F4025" s="11" t="s">
        <v>13970</v>
      </c>
      <c r="G4025" s="11" t="s">
        <v>13971</v>
      </c>
      <c r="H4025" s="157">
        <v>13649.53545318911</v>
      </c>
    </row>
    <row r="4026" spans="1:8" x14ac:dyDescent="0.25">
      <c r="A4026" s="11" t="s">
        <v>4199</v>
      </c>
      <c r="B4026" s="11" t="s">
        <v>4200</v>
      </c>
      <c r="C4026" s="157">
        <v>15079.511002873651</v>
      </c>
      <c r="D4026" s="12"/>
      <c r="E4026" s="12"/>
      <c r="F4026" s="11" t="s">
        <v>14004</v>
      </c>
      <c r="G4026" s="11" t="s">
        <v>14005</v>
      </c>
      <c r="H4026" s="157">
        <v>12749.793175783168</v>
      </c>
    </row>
    <row r="4027" spans="1:8" x14ac:dyDescent="0.25">
      <c r="A4027" s="11" t="s">
        <v>12665</v>
      </c>
      <c r="B4027" s="11" t="s">
        <v>12666</v>
      </c>
      <c r="C4027" s="157">
        <v>38252.765186360171</v>
      </c>
      <c r="F4027" s="11" t="s">
        <v>14037</v>
      </c>
      <c r="G4027" s="11" t="s">
        <v>14038</v>
      </c>
      <c r="H4027" s="157">
        <v>9687.789920500687</v>
      </c>
    </row>
    <row r="4028" spans="1:8" x14ac:dyDescent="0.25">
      <c r="A4028" s="11" t="s">
        <v>12838</v>
      </c>
      <c r="B4028" s="11" t="s">
        <v>12839</v>
      </c>
      <c r="C4028" s="157">
        <v>11596.042921147517</v>
      </c>
      <c r="F4028" s="11" t="s">
        <v>13800</v>
      </c>
      <c r="G4028" s="11" t="s">
        <v>13801</v>
      </c>
      <c r="H4028" s="157">
        <v>7822.5254332400473</v>
      </c>
    </row>
    <row r="4029" spans="1:8" x14ac:dyDescent="0.25">
      <c r="A4029" s="11" t="s">
        <v>7275</v>
      </c>
      <c r="B4029" s="11" t="s">
        <v>7276</v>
      </c>
      <c r="C4029" s="157">
        <v>5987.775574027798</v>
      </c>
      <c r="F4029" s="11" t="s">
        <v>14040</v>
      </c>
      <c r="G4029" s="11" t="s">
        <v>8239</v>
      </c>
      <c r="H4029" s="157">
        <v>11684.991289298065</v>
      </c>
    </row>
    <row r="4030" spans="1:8" x14ac:dyDescent="0.25">
      <c r="A4030" s="11" t="s">
        <v>8856</v>
      </c>
      <c r="B4030" s="11" t="s">
        <v>8857</v>
      </c>
      <c r="C4030" s="157">
        <v>7165.0161335259936</v>
      </c>
      <c r="F4030" s="11" t="s">
        <v>13960</v>
      </c>
      <c r="G4030" s="11" t="s">
        <v>13961</v>
      </c>
      <c r="H4030" s="157">
        <v>24104.606587577397</v>
      </c>
    </row>
    <row r="4031" spans="1:8" x14ac:dyDescent="0.25">
      <c r="A4031" s="11" t="s">
        <v>8180</v>
      </c>
      <c r="B4031" s="11" t="s">
        <v>8181</v>
      </c>
      <c r="C4031" s="157">
        <v>10427.467330879859</v>
      </c>
      <c r="F4031" s="11" t="s">
        <v>13990</v>
      </c>
      <c r="G4031" s="11" t="s">
        <v>13991</v>
      </c>
      <c r="H4031" s="157">
        <v>13004.772143769182</v>
      </c>
    </row>
    <row r="4032" spans="1:8" x14ac:dyDescent="0.25">
      <c r="A4032" s="11" t="s">
        <v>12157</v>
      </c>
      <c r="B4032" s="11" t="s">
        <v>12158</v>
      </c>
      <c r="C4032" s="157">
        <v>8501.8959035939588</v>
      </c>
      <c r="F4032" s="11" t="s">
        <v>13790</v>
      </c>
      <c r="G4032" s="11" t="s">
        <v>13791</v>
      </c>
      <c r="H4032" s="157">
        <v>13031.419983092734</v>
      </c>
    </row>
    <row r="4033" spans="1:8" x14ac:dyDescent="0.25">
      <c r="A4033" s="11" t="s">
        <v>8574</v>
      </c>
      <c r="B4033" s="11" t="s">
        <v>8575</v>
      </c>
      <c r="C4033" s="157">
        <v>8664.7906748212718</v>
      </c>
      <c r="F4033" s="11" t="s">
        <v>14019</v>
      </c>
      <c r="G4033" s="11" t="s">
        <v>14020</v>
      </c>
      <c r="H4033" s="157">
        <v>9461.7075120418212</v>
      </c>
    </row>
    <row r="4034" spans="1:8" x14ac:dyDescent="0.25">
      <c r="A4034" s="11" t="s">
        <v>4201</v>
      </c>
      <c r="B4034" s="11" t="s">
        <v>4202</v>
      </c>
      <c r="C4034" s="157">
        <v>16697.412392606744</v>
      </c>
      <c r="D4034" s="12"/>
      <c r="E4034" s="12"/>
      <c r="F4034" s="11" t="s">
        <v>13895</v>
      </c>
      <c r="G4034" s="11" t="s">
        <v>13896</v>
      </c>
      <c r="H4034" s="157">
        <v>11489.64977204609</v>
      </c>
    </row>
    <row r="4035" spans="1:8" x14ac:dyDescent="0.25">
      <c r="A4035" s="11" t="s">
        <v>6462</v>
      </c>
      <c r="B4035" s="11" t="s">
        <v>6463</v>
      </c>
      <c r="C4035" s="157">
        <v>9706.2806150510696</v>
      </c>
      <c r="F4035" s="11" t="s">
        <v>13889</v>
      </c>
      <c r="G4035" s="11" t="s">
        <v>13890</v>
      </c>
      <c r="H4035" s="157">
        <v>8038.0155862307392</v>
      </c>
    </row>
    <row r="4036" spans="1:8" x14ac:dyDescent="0.25">
      <c r="A4036" s="11" t="s">
        <v>13150</v>
      </c>
      <c r="B4036" s="11" t="s">
        <v>13151</v>
      </c>
      <c r="C4036" s="157">
        <v>12296.892259634898</v>
      </c>
      <c r="F4036" s="11" t="s">
        <v>13844</v>
      </c>
      <c r="G4036" s="11" t="s">
        <v>6755</v>
      </c>
      <c r="H4036" s="157">
        <v>8427.0329480952259</v>
      </c>
    </row>
    <row r="4037" spans="1:8" x14ac:dyDescent="0.25">
      <c r="A4037" s="11" t="s">
        <v>4203</v>
      </c>
      <c r="B4037" s="11" t="s">
        <v>4204</v>
      </c>
      <c r="C4037" s="157">
        <v>11843.897001758098</v>
      </c>
      <c r="D4037" s="12"/>
      <c r="E4037" s="12"/>
      <c r="F4037" s="11" t="s">
        <v>13803</v>
      </c>
      <c r="G4037" s="11" t="s">
        <v>13804</v>
      </c>
      <c r="H4037" s="157">
        <v>13341.845121902395</v>
      </c>
    </row>
    <row r="4038" spans="1:8" x14ac:dyDescent="0.25">
      <c r="A4038" s="11" t="s">
        <v>13657</v>
      </c>
      <c r="B4038" s="11" t="s">
        <v>13658</v>
      </c>
      <c r="C4038" s="157">
        <v>13387.287737427385</v>
      </c>
      <c r="F4038" s="11" t="s">
        <v>13788</v>
      </c>
      <c r="G4038" s="11" t="s">
        <v>13789</v>
      </c>
      <c r="H4038" s="157">
        <v>9755.3624349560068</v>
      </c>
    </row>
    <row r="4039" spans="1:8" x14ac:dyDescent="0.25">
      <c r="A4039" s="11" t="s">
        <v>8182</v>
      </c>
      <c r="B4039" s="11" t="s">
        <v>8183</v>
      </c>
      <c r="C4039" s="157">
        <v>9314.4742022865248</v>
      </c>
      <c r="F4039" s="11" t="s">
        <v>13910</v>
      </c>
      <c r="G4039" s="11" t="s">
        <v>9574</v>
      </c>
      <c r="H4039" s="157">
        <v>7797.5259993530353</v>
      </c>
    </row>
    <row r="4040" spans="1:8" x14ac:dyDescent="0.25">
      <c r="A4040" s="11" t="s">
        <v>6129</v>
      </c>
      <c r="B4040" s="11" t="s">
        <v>6130</v>
      </c>
      <c r="C4040" s="157">
        <v>5386.0975812684001</v>
      </c>
      <c r="F4040" s="11" t="s">
        <v>14039</v>
      </c>
      <c r="G4040" s="11" t="s">
        <v>7717</v>
      </c>
      <c r="H4040" s="157">
        <v>28012.701306013096</v>
      </c>
    </row>
    <row r="4041" spans="1:8" x14ac:dyDescent="0.25">
      <c r="A4041" s="11" t="s">
        <v>3470</v>
      </c>
      <c r="B4041" s="11" t="s">
        <v>3471</v>
      </c>
      <c r="C4041" s="157">
        <v>12262.578321401288</v>
      </c>
      <c r="D4041" s="12"/>
      <c r="E4041" s="12"/>
      <c r="F4041" s="11" t="s">
        <v>13966</v>
      </c>
      <c r="G4041" s="11" t="s">
        <v>13967</v>
      </c>
      <c r="H4041" s="157">
        <v>18943.671946615828</v>
      </c>
    </row>
    <row r="4042" spans="1:8" x14ac:dyDescent="0.25">
      <c r="A4042" s="11" t="s">
        <v>2997</v>
      </c>
      <c r="B4042" s="11" t="s">
        <v>2998</v>
      </c>
      <c r="C4042" s="157">
        <v>11702.212079444962</v>
      </c>
      <c r="D4042" s="12"/>
      <c r="E4042" s="12"/>
      <c r="F4042" s="11" t="s">
        <v>13974</v>
      </c>
      <c r="G4042" s="11" t="s">
        <v>13975</v>
      </c>
      <c r="H4042" s="157">
        <v>19665.536334902466</v>
      </c>
    </row>
    <row r="4043" spans="1:8" x14ac:dyDescent="0.25">
      <c r="A4043" s="11" t="s">
        <v>7277</v>
      </c>
      <c r="B4043" s="11" t="s">
        <v>7278</v>
      </c>
      <c r="C4043" s="157">
        <v>13025.787596297685</v>
      </c>
      <c r="F4043" s="11" t="s">
        <v>14006</v>
      </c>
      <c r="G4043" s="11" t="s">
        <v>14007</v>
      </c>
      <c r="H4043" s="157">
        <v>16774.284079060872</v>
      </c>
    </row>
    <row r="4044" spans="1:8" x14ac:dyDescent="0.25">
      <c r="A4044" s="11" t="s">
        <v>9380</v>
      </c>
      <c r="B4044" s="11" t="s">
        <v>7278</v>
      </c>
      <c r="C4044" s="157">
        <v>5767.6986700783118</v>
      </c>
      <c r="F4044" s="11" t="s">
        <v>13929</v>
      </c>
      <c r="G4044" s="11" t="s">
        <v>13930</v>
      </c>
      <c r="H4044" s="157">
        <v>14838.967301670171</v>
      </c>
    </row>
    <row r="4045" spans="1:8" x14ac:dyDescent="0.25">
      <c r="A4045" s="11" t="s">
        <v>12159</v>
      </c>
      <c r="B4045" s="11" t="s">
        <v>12160</v>
      </c>
      <c r="C4045" s="157">
        <v>6080.9836508644976</v>
      </c>
      <c r="F4045" s="11" t="s">
        <v>13978</v>
      </c>
      <c r="G4045" s="11" t="s">
        <v>13979</v>
      </c>
      <c r="H4045" s="157">
        <v>9696.7917757831929</v>
      </c>
    </row>
    <row r="4046" spans="1:8" x14ac:dyDescent="0.25">
      <c r="A4046" s="11" t="s">
        <v>8184</v>
      </c>
      <c r="B4046" s="11" t="s">
        <v>8185</v>
      </c>
      <c r="C4046" s="157">
        <v>23584.485694573825</v>
      </c>
      <c r="F4046" s="11" t="s">
        <v>14012</v>
      </c>
      <c r="G4046" s="11" t="s">
        <v>12452</v>
      </c>
      <c r="H4046" s="157">
        <v>11633.578455526653</v>
      </c>
    </row>
    <row r="4047" spans="1:8" x14ac:dyDescent="0.25">
      <c r="A4047" s="11" t="s">
        <v>8343</v>
      </c>
      <c r="B4047" s="11" t="s">
        <v>8344</v>
      </c>
      <c r="C4047" s="157">
        <v>11485.111950149456</v>
      </c>
      <c r="F4047" s="11" t="s">
        <v>13980</v>
      </c>
      <c r="G4047" s="11" t="s">
        <v>13981</v>
      </c>
      <c r="H4047" s="157">
        <v>6307.4065763337558</v>
      </c>
    </row>
    <row r="4048" spans="1:8" x14ac:dyDescent="0.25">
      <c r="A4048" s="11" t="s">
        <v>10311</v>
      </c>
      <c r="B4048" s="11" t="s">
        <v>10312</v>
      </c>
      <c r="C4048" s="157">
        <v>12636.233181503872</v>
      </c>
      <c r="F4048" s="11" t="s">
        <v>13996</v>
      </c>
      <c r="G4048" s="11" t="s">
        <v>13997</v>
      </c>
      <c r="H4048" s="157">
        <v>42657.281870414692</v>
      </c>
    </row>
    <row r="4049" spans="1:8" x14ac:dyDescent="0.25">
      <c r="A4049" s="11" t="s">
        <v>12161</v>
      </c>
      <c r="B4049" s="11" t="s">
        <v>10312</v>
      </c>
      <c r="C4049" s="157">
        <v>9698.2854786171029</v>
      </c>
      <c r="F4049" s="11" t="s">
        <v>13931</v>
      </c>
      <c r="G4049" s="11" t="s">
        <v>13932</v>
      </c>
      <c r="H4049" s="157">
        <v>12651.733413265176</v>
      </c>
    </row>
    <row r="4050" spans="1:8" x14ac:dyDescent="0.25">
      <c r="A4050" s="11" t="s">
        <v>9381</v>
      </c>
      <c r="B4050" s="11" t="s">
        <v>9382</v>
      </c>
      <c r="C4050" s="157">
        <v>13690.289101439481</v>
      </c>
      <c r="F4050" s="11" t="s">
        <v>13992</v>
      </c>
      <c r="G4050" s="11" t="s">
        <v>13993</v>
      </c>
      <c r="H4050" s="157">
        <v>14555.385689303193</v>
      </c>
    </row>
    <row r="4051" spans="1:8" x14ac:dyDescent="0.25">
      <c r="A4051" s="11" t="s">
        <v>13152</v>
      </c>
      <c r="B4051" s="11" t="s">
        <v>9382</v>
      </c>
      <c r="C4051" s="157">
        <v>6524.60108925444</v>
      </c>
      <c r="F4051" s="11" t="s">
        <v>14034</v>
      </c>
      <c r="G4051" s="11" t="s">
        <v>12222</v>
      </c>
      <c r="H4051" s="157">
        <v>15063.309809361215</v>
      </c>
    </row>
    <row r="4052" spans="1:8" x14ac:dyDescent="0.25">
      <c r="A4052" s="11" t="s">
        <v>13659</v>
      </c>
      <c r="B4052" s="11" t="s">
        <v>9382</v>
      </c>
      <c r="C4052" s="157">
        <v>10205.887011917937</v>
      </c>
      <c r="F4052" s="11" t="s">
        <v>14054</v>
      </c>
      <c r="G4052" s="11" t="s">
        <v>14055</v>
      </c>
      <c r="H4052" s="157">
        <v>15120.889819291464</v>
      </c>
    </row>
    <row r="4053" spans="1:8" x14ac:dyDescent="0.25">
      <c r="A4053" s="11" t="s">
        <v>2999</v>
      </c>
      <c r="B4053" s="11" t="s">
        <v>3000</v>
      </c>
      <c r="C4053" s="157">
        <v>7562.1123105636343</v>
      </c>
      <c r="D4053" s="12"/>
      <c r="E4053" s="12"/>
      <c r="F4053" s="11" t="s">
        <v>13952</v>
      </c>
      <c r="G4053" s="11" t="s">
        <v>13953</v>
      </c>
      <c r="H4053" s="157">
        <v>15806.688115452958</v>
      </c>
    </row>
    <row r="4054" spans="1:8" x14ac:dyDescent="0.25">
      <c r="A4054" s="11" t="s">
        <v>5749</v>
      </c>
      <c r="B4054" s="11" t="s">
        <v>5750</v>
      </c>
      <c r="C4054" s="157">
        <v>11959.096727788025</v>
      </c>
      <c r="F4054" s="11" t="s">
        <v>13972</v>
      </c>
      <c r="G4054" s="11" t="s">
        <v>13973</v>
      </c>
      <c r="H4054" s="157">
        <v>13580.463638801748</v>
      </c>
    </row>
    <row r="4055" spans="1:8" x14ac:dyDescent="0.25">
      <c r="A4055" s="11" t="s">
        <v>7444</v>
      </c>
      <c r="B4055" s="11" t="s">
        <v>5750</v>
      </c>
      <c r="C4055" s="157">
        <v>15477.128636549372</v>
      </c>
      <c r="F4055" s="11" t="s">
        <v>14017</v>
      </c>
      <c r="G4055" s="11" t="s">
        <v>14018</v>
      </c>
      <c r="H4055" s="157">
        <v>8680.0591889611951</v>
      </c>
    </row>
    <row r="4056" spans="1:8" x14ac:dyDescent="0.25">
      <c r="A4056" s="11" t="s">
        <v>8576</v>
      </c>
      <c r="B4056" s="11" t="s">
        <v>5750</v>
      </c>
      <c r="C4056" s="157">
        <v>2404.8853506940563</v>
      </c>
      <c r="F4056" s="11" t="s">
        <v>14025</v>
      </c>
      <c r="G4056" s="11" t="s">
        <v>14026</v>
      </c>
      <c r="H4056" s="157">
        <v>5310.4410543786562</v>
      </c>
    </row>
    <row r="4057" spans="1:8" x14ac:dyDescent="0.25">
      <c r="A4057" s="11" t="s">
        <v>8858</v>
      </c>
      <c r="B4057" s="11" t="s">
        <v>5750</v>
      </c>
      <c r="C4057" s="157">
        <v>22712.579235279991</v>
      </c>
      <c r="F4057" s="11" t="s">
        <v>14023</v>
      </c>
      <c r="G4057" s="11" t="s">
        <v>14024</v>
      </c>
      <c r="H4057" s="157">
        <v>33102.666127448094</v>
      </c>
    </row>
    <row r="4058" spans="1:8" x14ac:dyDescent="0.25">
      <c r="A4058" s="11" t="s">
        <v>10927</v>
      </c>
      <c r="B4058" s="11" t="s">
        <v>5750</v>
      </c>
      <c r="C4058" s="157">
        <v>11219.82487832114</v>
      </c>
      <c r="F4058" s="11" t="s">
        <v>13933</v>
      </c>
      <c r="G4058" s="11" t="s">
        <v>3601</v>
      </c>
      <c r="H4058" s="157">
        <v>8300.1400280393518</v>
      </c>
    </row>
    <row r="4059" spans="1:8" x14ac:dyDescent="0.25">
      <c r="A4059" s="11" t="s">
        <v>12457</v>
      </c>
      <c r="B4059" s="11" t="s">
        <v>5750</v>
      </c>
      <c r="C4059" s="157">
        <v>11546.757696430181</v>
      </c>
      <c r="F4059" s="11" t="s">
        <v>13888</v>
      </c>
      <c r="G4059" s="11" t="s">
        <v>12192</v>
      </c>
      <c r="H4059" s="157">
        <v>5432.2917616357927</v>
      </c>
    </row>
    <row r="4060" spans="1:8" x14ac:dyDescent="0.25">
      <c r="A4060" s="11" t="s">
        <v>7048</v>
      </c>
      <c r="B4060" s="11" t="s">
        <v>7049</v>
      </c>
      <c r="C4060" s="157">
        <v>8005.1564789878466</v>
      </c>
      <c r="F4060" s="11" t="s">
        <v>13817</v>
      </c>
      <c r="G4060" s="11" t="s">
        <v>5084</v>
      </c>
      <c r="H4060" s="157">
        <v>5382.76982230674</v>
      </c>
    </row>
    <row r="4061" spans="1:8" x14ac:dyDescent="0.25">
      <c r="A4061" s="11" t="s">
        <v>9383</v>
      </c>
      <c r="B4061" s="11" t="s">
        <v>9384</v>
      </c>
      <c r="C4061" s="157">
        <v>9414.3284263911301</v>
      </c>
      <c r="F4061" s="11" t="s">
        <v>14048</v>
      </c>
      <c r="G4061" s="11" t="s">
        <v>14049</v>
      </c>
      <c r="H4061" s="157">
        <v>9452.5593823302843</v>
      </c>
    </row>
    <row r="4062" spans="1:8" x14ac:dyDescent="0.25">
      <c r="A4062" s="11" t="s">
        <v>11672</v>
      </c>
      <c r="B4062" s="11" t="s">
        <v>11673</v>
      </c>
      <c r="C4062" s="157">
        <v>4051.6121163631642</v>
      </c>
      <c r="F4062" s="11" t="s">
        <v>13927</v>
      </c>
      <c r="G4062" s="11" t="s">
        <v>13928</v>
      </c>
      <c r="H4062" s="157">
        <v>9359.1888273093973</v>
      </c>
    </row>
    <row r="4063" spans="1:8" x14ac:dyDescent="0.25">
      <c r="A4063" s="11" t="s">
        <v>11674</v>
      </c>
      <c r="B4063" s="11" t="s">
        <v>11675</v>
      </c>
      <c r="C4063" s="157">
        <v>6521.3559566485792</v>
      </c>
      <c r="F4063" s="11" t="s">
        <v>13938</v>
      </c>
      <c r="G4063" s="11" t="s">
        <v>13939</v>
      </c>
      <c r="H4063" s="157">
        <v>11407.96743951901</v>
      </c>
    </row>
    <row r="4064" spans="1:8" x14ac:dyDescent="0.25">
      <c r="A4064" s="11" t="s">
        <v>3472</v>
      </c>
      <c r="B4064" s="11" t="s">
        <v>3473</v>
      </c>
      <c r="C4064" s="157">
        <v>16784.805427493564</v>
      </c>
      <c r="D4064" s="12"/>
      <c r="E4064" s="12"/>
      <c r="F4064" s="11" t="s">
        <v>13958</v>
      </c>
      <c r="G4064" s="11" t="s">
        <v>13959</v>
      </c>
      <c r="H4064" s="157">
        <v>10196.732270525205</v>
      </c>
    </row>
    <row r="4065" spans="1:8" x14ac:dyDescent="0.25">
      <c r="A4065" s="11" t="s">
        <v>6131</v>
      </c>
      <c r="B4065" s="11" t="s">
        <v>6132</v>
      </c>
      <c r="C4065" s="157">
        <v>14547.428454630977</v>
      </c>
      <c r="F4065" s="11" t="s">
        <v>13913</v>
      </c>
      <c r="G4065" s="11" t="s">
        <v>13914</v>
      </c>
      <c r="H4065" s="157">
        <v>4347.0471799856678</v>
      </c>
    </row>
    <row r="4066" spans="1:8" x14ac:dyDescent="0.25">
      <c r="A4066" s="11" t="s">
        <v>5751</v>
      </c>
      <c r="B4066" s="11" t="s">
        <v>5752</v>
      </c>
      <c r="C4066" s="157">
        <v>3867.5610762809215</v>
      </c>
      <c r="F4066" s="11" t="s">
        <v>14027</v>
      </c>
      <c r="G4066" s="11" t="s">
        <v>14028</v>
      </c>
      <c r="H4066" s="157">
        <v>15481.278494267926</v>
      </c>
    </row>
    <row r="4067" spans="1:8" x14ac:dyDescent="0.25">
      <c r="A4067" s="11" t="s">
        <v>10313</v>
      </c>
      <c r="B4067" s="11" t="s">
        <v>10314</v>
      </c>
      <c r="C4067" s="157">
        <v>12915.630316463343</v>
      </c>
      <c r="F4067" s="11" t="s">
        <v>13976</v>
      </c>
      <c r="G4067" s="11" t="s">
        <v>13977</v>
      </c>
      <c r="H4067" s="157">
        <v>10184.521765499085</v>
      </c>
    </row>
    <row r="4068" spans="1:8" x14ac:dyDescent="0.25">
      <c r="A4068" s="11" t="s">
        <v>14333</v>
      </c>
      <c r="B4068" s="11" t="s">
        <v>14334</v>
      </c>
      <c r="C4068" s="157">
        <v>11120.877645472836</v>
      </c>
      <c r="F4068" s="11" t="s">
        <v>13907</v>
      </c>
      <c r="G4068" s="11" t="s">
        <v>13250</v>
      </c>
      <c r="H4068" s="157">
        <v>9995.7772623244073</v>
      </c>
    </row>
    <row r="4069" spans="1:8" x14ac:dyDescent="0.25">
      <c r="A4069" s="11" t="s">
        <v>10928</v>
      </c>
      <c r="B4069" s="11" t="s">
        <v>10929</v>
      </c>
      <c r="C4069" s="157">
        <v>6453.7836857253342</v>
      </c>
      <c r="F4069" s="11" t="s">
        <v>13956</v>
      </c>
      <c r="G4069" s="11" t="s">
        <v>13957</v>
      </c>
      <c r="H4069" s="157">
        <v>8251.8770273092032</v>
      </c>
    </row>
    <row r="4070" spans="1:8" x14ac:dyDescent="0.25">
      <c r="A4070" s="11" t="s">
        <v>11676</v>
      </c>
      <c r="B4070" s="11" t="s">
        <v>11677</v>
      </c>
      <c r="C4070" s="157">
        <v>6654.5438435770911</v>
      </c>
      <c r="F4070" s="11" t="s">
        <v>14047</v>
      </c>
      <c r="G4070" s="11" t="s">
        <v>8368</v>
      </c>
      <c r="H4070" s="157">
        <v>6006.9457241288455</v>
      </c>
    </row>
    <row r="4071" spans="1:8" x14ac:dyDescent="0.25">
      <c r="A4071" s="11" t="s">
        <v>13153</v>
      </c>
      <c r="B4071" s="11" t="s">
        <v>13154</v>
      </c>
      <c r="C4071" s="157">
        <v>3848.6659738569047</v>
      </c>
      <c r="F4071" s="11" t="s">
        <v>14031</v>
      </c>
      <c r="G4071" s="11" t="s">
        <v>12685</v>
      </c>
      <c r="H4071" s="157">
        <v>17121.857852227589</v>
      </c>
    </row>
    <row r="4072" spans="1:8" x14ac:dyDescent="0.25">
      <c r="A4072" s="11" t="s">
        <v>10930</v>
      </c>
      <c r="B4072" s="11" t="s">
        <v>10931</v>
      </c>
      <c r="C4072" s="157">
        <v>6705.7346184387379</v>
      </c>
      <c r="F4072" s="11" t="s">
        <v>13872</v>
      </c>
      <c r="G4072" s="11" t="s">
        <v>13873</v>
      </c>
      <c r="H4072" s="157">
        <v>7891.2423944615521</v>
      </c>
    </row>
    <row r="4073" spans="1:8" x14ac:dyDescent="0.25">
      <c r="A4073" s="11" t="s">
        <v>11678</v>
      </c>
      <c r="B4073" s="11" t="s">
        <v>11679</v>
      </c>
      <c r="C4073" s="157">
        <v>9591.959602866531</v>
      </c>
      <c r="F4073" s="11" t="s">
        <v>14000</v>
      </c>
      <c r="G4073" s="11" t="s">
        <v>14001</v>
      </c>
      <c r="H4073" s="157">
        <v>37850.159044593769</v>
      </c>
    </row>
    <row r="4074" spans="1:8" x14ac:dyDescent="0.25">
      <c r="A4074" s="11" t="s">
        <v>3474</v>
      </c>
      <c r="B4074" s="11" t="s">
        <v>3475</v>
      </c>
      <c r="C4074" s="157">
        <v>6722.602594768472</v>
      </c>
      <c r="D4074" s="12"/>
      <c r="E4074" s="12"/>
      <c r="F4074" s="11" t="s">
        <v>13986</v>
      </c>
      <c r="G4074" s="11" t="s">
        <v>13987</v>
      </c>
      <c r="H4074" s="157">
        <v>6335.1049266038317</v>
      </c>
    </row>
    <row r="4075" spans="1:8" x14ac:dyDescent="0.25">
      <c r="A4075" s="11" t="s">
        <v>9385</v>
      </c>
      <c r="B4075" s="11" t="s">
        <v>9386</v>
      </c>
      <c r="C4075" s="157">
        <v>5984.1388275991449</v>
      </c>
      <c r="F4075" s="11" t="s">
        <v>14092</v>
      </c>
      <c r="G4075" s="11" t="s">
        <v>14093</v>
      </c>
      <c r="H4075" s="157">
        <v>17051.176882655775</v>
      </c>
    </row>
    <row r="4076" spans="1:8" x14ac:dyDescent="0.25">
      <c r="A4076" s="11" t="s">
        <v>10932</v>
      </c>
      <c r="B4076" s="11" t="s">
        <v>10933</v>
      </c>
      <c r="C4076" s="157">
        <v>3166.4908652088452</v>
      </c>
      <c r="F4076" s="11" t="s">
        <v>14124</v>
      </c>
      <c r="G4076" s="11" t="s">
        <v>14125</v>
      </c>
      <c r="H4076" s="157">
        <v>9003.9757406660046</v>
      </c>
    </row>
    <row r="4077" spans="1:8" x14ac:dyDescent="0.25">
      <c r="A4077" s="11" t="s">
        <v>6133</v>
      </c>
      <c r="B4077" s="11" t="s">
        <v>6134</v>
      </c>
      <c r="C4077" s="157">
        <v>7341.5208585114187</v>
      </c>
      <c r="F4077" s="11" t="s">
        <v>14166</v>
      </c>
      <c r="G4077" s="11" t="s">
        <v>14167</v>
      </c>
      <c r="H4077" s="157">
        <v>8120.4098133579791</v>
      </c>
    </row>
    <row r="4078" spans="1:8" x14ac:dyDescent="0.25">
      <c r="A4078" s="11" t="s">
        <v>14335</v>
      </c>
      <c r="B4078" s="11" t="s">
        <v>14336</v>
      </c>
      <c r="C4078" s="157">
        <v>25771.143061161834</v>
      </c>
      <c r="F4078" s="11" t="s">
        <v>14118</v>
      </c>
      <c r="G4078" s="11" t="s">
        <v>14119</v>
      </c>
      <c r="H4078" s="157">
        <v>18544.843088597754</v>
      </c>
    </row>
    <row r="4079" spans="1:8" x14ac:dyDescent="0.25">
      <c r="A4079" s="11" t="s">
        <v>12162</v>
      </c>
      <c r="B4079" s="11" t="s">
        <v>12163</v>
      </c>
      <c r="C4079" s="157">
        <v>6780.8431516041519</v>
      </c>
      <c r="F4079" s="11" t="s">
        <v>14068</v>
      </c>
      <c r="G4079" s="11" t="s">
        <v>14069</v>
      </c>
      <c r="H4079" s="157">
        <v>6955.1017034404795</v>
      </c>
    </row>
    <row r="4080" spans="1:8" x14ac:dyDescent="0.25">
      <c r="A4080" s="11" t="s">
        <v>4205</v>
      </c>
      <c r="B4080" s="11" t="s">
        <v>4206</v>
      </c>
      <c r="C4080" s="157">
        <v>4014.6093450577109</v>
      </c>
      <c r="D4080" s="12"/>
      <c r="E4080" s="12"/>
      <c r="F4080" s="11" t="s">
        <v>14152</v>
      </c>
      <c r="G4080" s="11" t="s">
        <v>14153</v>
      </c>
      <c r="H4080" s="157">
        <v>10775.2493659424</v>
      </c>
    </row>
    <row r="4081" spans="1:8" x14ac:dyDescent="0.25">
      <c r="A4081" s="11" t="s">
        <v>6806</v>
      </c>
      <c r="B4081" s="11" t="s">
        <v>6807</v>
      </c>
      <c r="C4081" s="157">
        <v>6344.5832645239871</v>
      </c>
      <c r="F4081" s="11" t="s">
        <v>14062</v>
      </c>
      <c r="G4081" s="11" t="s">
        <v>14063</v>
      </c>
      <c r="H4081" s="157">
        <v>24123.209626398646</v>
      </c>
    </row>
    <row r="4082" spans="1:8" x14ac:dyDescent="0.25">
      <c r="A4082" s="11" t="s">
        <v>10315</v>
      </c>
      <c r="B4082" s="11" t="s">
        <v>10316</v>
      </c>
      <c r="C4082" s="157">
        <v>11312.495882499039</v>
      </c>
      <c r="F4082" s="11" t="s">
        <v>14066</v>
      </c>
      <c r="G4082" s="11" t="s">
        <v>14067</v>
      </c>
      <c r="H4082" s="157">
        <v>6431.3886363626434</v>
      </c>
    </row>
    <row r="4083" spans="1:8" x14ac:dyDescent="0.25">
      <c r="A4083" s="11" t="s">
        <v>10934</v>
      </c>
      <c r="B4083" s="11" t="s">
        <v>10935</v>
      </c>
      <c r="C4083" s="157">
        <v>20708.420768434578</v>
      </c>
      <c r="F4083" s="11" t="s">
        <v>14156</v>
      </c>
      <c r="G4083" s="11" t="s">
        <v>14157</v>
      </c>
      <c r="H4083" s="157">
        <v>17625.127271344616</v>
      </c>
    </row>
    <row r="4084" spans="1:8" x14ac:dyDescent="0.25">
      <c r="A4084" s="11" t="s">
        <v>5250</v>
      </c>
      <c r="B4084" s="11" t="s">
        <v>5251</v>
      </c>
      <c r="C4084" s="157">
        <v>3473.6426540840221</v>
      </c>
      <c r="F4084" s="11" t="s">
        <v>14120</v>
      </c>
      <c r="G4084" s="11" t="s">
        <v>14121</v>
      </c>
      <c r="H4084" s="157">
        <v>8186.8510916193663</v>
      </c>
    </row>
    <row r="4085" spans="1:8" x14ac:dyDescent="0.25">
      <c r="A4085" s="11" t="s">
        <v>10317</v>
      </c>
      <c r="B4085" s="11" t="s">
        <v>10318</v>
      </c>
      <c r="C4085" s="157">
        <v>3255.7385529585099</v>
      </c>
      <c r="F4085" s="11" t="s">
        <v>14074</v>
      </c>
      <c r="G4085" s="11" t="s">
        <v>14075</v>
      </c>
      <c r="H4085" s="157">
        <v>7221.12581083449</v>
      </c>
    </row>
    <row r="4086" spans="1:8" x14ac:dyDescent="0.25">
      <c r="A4086" s="11" t="s">
        <v>3476</v>
      </c>
      <c r="B4086" s="11" t="s">
        <v>3477</v>
      </c>
      <c r="C4086" s="157">
        <v>4948.1626406016076</v>
      </c>
      <c r="D4086" s="12"/>
      <c r="E4086" s="12"/>
      <c r="F4086" s="11" t="s">
        <v>14114</v>
      </c>
      <c r="G4086" s="11" t="s">
        <v>14115</v>
      </c>
      <c r="H4086" s="157">
        <v>17724.494359465567</v>
      </c>
    </row>
    <row r="4087" spans="1:8" x14ac:dyDescent="0.25">
      <c r="A4087" s="11" t="s">
        <v>14608</v>
      </c>
      <c r="B4087" s="11" t="s">
        <v>14609</v>
      </c>
      <c r="C4087" s="157">
        <v>37164.050346058175</v>
      </c>
      <c r="F4087" s="11" t="s">
        <v>14146</v>
      </c>
      <c r="G4087" s="11" t="s">
        <v>14147</v>
      </c>
      <c r="H4087" s="157">
        <v>2035.2069236125201</v>
      </c>
    </row>
    <row r="4088" spans="1:8" x14ac:dyDescent="0.25">
      <c r="A4088" s="11" t="s">
        <v>3722</v>
      </c>
      <c r="B4088" s="11" t="s">
        <v>3723</v>
      </c>
      <c r="C4088" s="157">
        <v>16217.529941081348</v>
      </c>
      <c r="D4088" s="12"/>
      <c r="E4088" s="12"/>
      <c r="F4088" s="11" t="s">
        <v>14090</v>
      </c>
      <c r="G4088" s="11" t="s">
        <v>14091</v>
      </c>
      <c r="H4088" s="157">
        <v>13630.345775826392</v>
      </c>
    </row>
    <row r="4089" spans="1:8" x14ac:dyDescent="0.25">
      <c r="A4089" s="11" t="s">
        <v>14134</v>
      </c>
      <c r="B4089" s="11" t="s">
        <v>14135</v>
      </c>
      <c r="C4089" s="157">
        <v>9306.4478262332323</v>
      </c>
      <c r="F4089" s="11" t="s">
        <v>14116</v>
      </c>
      <c r="G4089" s="11" t="s">
        <v>14117</v>
      </c>
      <c r="H4089" s="157">
        <v>11249.989053668151</v>
      </c>
    </row>
    <row r="4090" spans="1:8" x14ac:dyDescent="0.25">
      <c r="A4090" s="11" t="s">
        <v>12164</v>
      </c>
      <c r="B4090" s="11" t="s">
        <v>12165</v>
      </c>
      <c r="C4090" s="157">
        <v>5455.630731789267</v>
      </c>
      <c r="F4090" s="11" t="s">
        <v>14122</v>
      </c>
      <c r="G4090" s="11" t="s">
        <v>14123</v>
      </c>
      <c r="H4090" s="157">
        <v>15523.215615845336</v>
      </c>
    </row>
    <row r="4091" spans="1:8" x14ac:dyDescent="0.25">
      <c r="A4091" s="11" t="s">
        <v>10936</v>
      </c>
      <c r="B4091" s="11" t="s">
        <v>10937</v>
      </c>
      <c r="C4091" s="157">
        <v>7817.9285042499896</v>
      </c>
      <c r="F4091" s="11" t="s">
        <v>14102</v>
      </c>
      <c r="G4091" s="11" t="s">
        <v>14103</v>
      </c>
      <c r="H4091" s="157">
        <v>5182.9081000269653</v>
      </c>
    </row>
    <row r="4092" spans="1:8" x14ac:dyDescent="0.25">
      <c r="A4092" s="11" t="s">
        <v>14136</v>
      </c>
      <c r="B4092" s="11" t="s">
        <v>14137</v>
      </c>
      <c r="C4092" s="157">
        <v>4198.017670066336</v>
      </c>
      <c r="F4092" s="11" t="s">
        <v>14104</v>
      </c>
      <c r="G4092" s="11" t="s">
        <v>14105</v>
      </c>
      <c r="H4092" s="157">
        <v>6931.9053204313423</v>
      </c>
    </row>
    <row r="4093" spans="1:8" x14ac:dyDescent="0.25">
      <c r="A4093" s="11" t="s">
        <v>6135</v>
      </c>
      <c r="B4093" s="11" t="s">
        <v>6136</v>
      </c>
      <c r="C4093" s="157">
        <v>6916.7794578045277</v>
      </c>
      <c r="F4093" s="11" t="s">
        <v>14160</v>
      </c>
      <c r="G4093" s="11" t="s">
        <v>14161</v>
      </c>
      <c r="H4093" s="157">
        <v>17336.477124410419</v>
      </c>
    </row>
    <row r="4094" spans="1:8" x14ac:dyDescent="0.25">
      <c r="A4094" s="11" t="s">
        <v>4207</v>
      </c>
      <c r="B4094" s="11" t="s">
        <v>4208</v>
      </c>
      <c r="C4094" s="157">
        <v>5133.6642537452526</v>
      </c>
      <c r="D4094" s="12"/>
      <c r="E4094" s="12"/>
      <c r="F4094" s="11" t="s">
        <v>14108</v>
      </c>
      <c r="G4094" s="11" t="s">
        <v>14109</v>
      </c>
      <c r="H4094" s="157">
        <v>16009.60998947822</v>
      </c>
    </row>
    <row r="4095" spans="1:8" x14ac:dyDescent="0.25">
      <c r="A4095" s="11" t="s">
        <v>7657</v>
      </c>
      <c r="B4095" s="11" t="s">
        <v>7658</v>
      </c>
      <c r="C4095" s="157">
        <v>5319.2391325336384</v>
      </c>
      <c r="F4095" s="11" t="s">
        <v>14094</v>
      </c>
      <c r="G4095" s="11" t="s">
        <v>14095</v>
      </c>
      <c r="H4095" s="157">
        <v>18635.801310483865</v>
      </c>
    </row>
    <row r="4096" spans="1:8" x14ac:dyDescent="0.25">
      <c r="A4096" s="11" t="s">
        <v>12667</v>
      </c>
      <c r="B4096" s="11" t="s">
        <v>12668</v>
      </c>
      <c r="C4096" s="157">
        <v>7517.6388673171487</v>
      </c>
      <c r="F4096" s="11" t="s">
        <v>14084</v>
      </c>
      <c r="G4096" s="11" t="s">
        <v>14085</v>
      </c>
      <c r="H4096" s="157">
        <v>9136.525781819284</v>
      </c>
    </row>
    <row r="4097" spans="1:8" x14ac:dyDescent="0.25">
      <c r="A4097" s="11" t="s">
        <v>4611</v>
      </c>
      <c r="B4097" s="11" t="s">
        <v>4612</v>
      </c>
      <c r="C4097" s="157">
        <v>16974.392676754367</v>
      </c>
      <c r="D4097" s="12"/>
      <c r="E4097" s="12"/>
      <c r="F4097" s="11" t="s">
        <v>14060</v>
      </c>
      <c r="G4097" s="11" t="s">
        <v>14061</v>
      </c>
      <c r="H4097" s="157">
        <v>12283.347847160667</v>
      </c>
    </row>
    <row r="4098" spans="1:8" x14ac:dyDescent="0.25">
      <c r="A4098" s="11" t="s">
        <v>9387</v>
      </c>
      <c r="B4098" s="11" t="s">
        <v>9388</v>
      </c>
      <c r="C4098" s="157">
        <v>5484.3604463652346</v>
      </c>
      <c r="F4098" s="11" t="s">
        <v>14058</v>
      </c>
      <c r="G4098" s="11" t="s">
        <v>14059</v>
      </c>
      <c r="H4098" s="157">
        <v>13439.638389399583</v>
      </c>
    </row>
    <row r="4099" spans="1:8" x14ac:dyDescent="0.25">
      <c r="A4099" s="11" t="s">
        <v>12166</v>
      </c>
      <c r="B4099" s="11" t="s">
        <v>12167</v>
      </c>
      <c r="C4099" s="157">
        <v>8532.2749806969405</v>
      </c>
      <c r="F4099" s="11" t="s">
        <v>14098</v>
      </c>
      <c r="G4099" s="11" t="s">
        <v>14099</v>
      </c>
      <c r="H4099" s="157">
        <v>5821.8397843315506</v>
      </c>
    </row>
    <row r="4100" spans="1:8" x14ac:dyDescent="0.25">
      <c r="A4100" s="11" t="s">
        <v>14138</v>
      </c>
      <c r="B4100" s="11" t="s">
        <v>14139</v>
      </c>
      <c r="C4100" s="157">
        <v>8381.1305026575537</v>
      </c>
      <c r="F4100" s="11" t="s">
        <v>14070</v>
      </c>
      <c r="G4100" s="11" t="s">
        <v>14071</v>
      </c>
      <c r="H4100" s="157">
        <v>29417.714047328252</v>
      </c>
    </row>
    <row r="4101" spans="1:8" x14ac:dyDescent="0.25">
      <c r="A4101" s="11" t="s">
        <v>12669</v>
      </c>
      <c r="B4101" s="11" t="s">
        <v>12670</v>
      </c>
      <c r="C4101" s="157">
        <v>5064.6270163891077</v>
      </c>
      <c r="F4101" s="11" t="s">
        <v>14096</v>
      </c>
      <c r="G4101" s="11" t="s">
        <v>14097</v>
      </c>
      <c r="H4101" s="157">
        <v>17512.412126320382</v>
      </c>
    </row>
    <row r="4102" spans="1:8" x14ac:dyDescent="0.25">
      <c r="A4102" s="11" t="s">
        <v>12168</v>
      </c>
      <c r="B4102" s="11" t="s">
        <v>12169</v>
      </c>
      <c r="C4102" s="157">
        <v>2369.9756572875872</v>
      </c>
      <c r="F4102" s="11" t="s">
        <v>14130</v>
      </c>
      <c r="G4102" s="11" t="s">
        <v>14131</v>
      </c>
      <c r="H4102" s="157">
        <v>4861.4618032087619</v>
      </c>
    </row>
    <row r="4103" spans="1:8" x14ac:dyDescent="0.25">
      <c r="A4103" s="11" t="s">
        <v>7050</v>
      </c>
      <c r="B4103" s="11" t="s">
        <v>7051</v>
      </c>
      <c r="C4103" s="157">
        <v>16733.461842814337</v>
      </c>
      <c r="F4103" s="11" t="s">
        <v>14164</v>
      </c>
      <c r="G4103" s="11" t="s">
        <v>14165</v>
      </c>
      <c r="H4103" s="157">
        <v>9971.879914421439</v>
      </c>
    </row>
    <row r="4104" spans="1:8" x14ac:dyDescent="0.25">
      <c r="A4104" s="11" t="s">
        <v>13660</v>
      </c>
      <c r="B4104" s="11" t="s">
        <v>13661</v>
      </c>
      <c r="C4104" s="157">
        <v>6467.7032943579525</v>
      </c>
      <c r="F4104" s="11" t="s">
        <v>14128</v>
      </c>
      <c r="G4104" s="11" t="s">
        <v>14129</v>
      </c>
      <c r="H4104" s="157">
        <v>9517.7428719304717</v>
      </c>
    </row>
    <row r="4105" spans="1:8" x14ac:dyDescent="0.25">
      <c r="A4105" s="11" t="s">
        <v>3204</v>
      </c>
      <c r="B4105" s="11" t="s">
        <v>3205</v>
      </c>
      <c r="C4105" s="157">
        <v>40062.754672491457</v>
      </c>
      <c r="D4105" s="12"/>
      <c r="E4105" s="12"/>
      <c r="F4105" s="11" t="s">
        <v>14140</v>
      </c>
      <c r="G4105" s="11" t="s">
        <v>14141</v>
      </c>
      <c r="H4105" s="157">
        <v>11705.09207746543</v>
      </c>
    </row>
    <row r="4106" spans="1:8" x14ac:dyDescent="0.25">
      <c r="A4106" s="11" t="s">
        <v>7992</v>
      </c>
      <c r="B4106" s="11" t="s">
        <v>7993</v>
      </c>
      <c r="C4106" s="157">
        <v>21126.303956958051</v>
      </c>
      <c r="F4106" s="11" t="s">
        <v>14100</v>
      </c>
      <c r="G4106" s="11" t="s">
        <v>14101</v>
      </c>
      <c r="H4106" s="157">
        <v>8365.1228911548824</v>
      </c>
    </row>
    <row r="4107" spans="1:8" x14ac:dyDescent="0.25">
      <c r="A4107" s="11" t="s">
        <v>6464</v>
      </c>
      <c r="B4107" s="11" t="s">
        <v>6465</v>
      </c>
      <c r="C4107" s="157">
        <v>5675.1593881909594</v>
      </c>
      <c r="F4107" s="11" t="s">
        <v>14136</v>
      </c>
      <c r="G4107" s="11" t="s">
        <v>14137</v>
      </c>
      <c r="H4107" s="157">
        <v>4198.017670066336</v>
      </c>
    </row>
    <row r="4108" spans="1:8" x14ac:dyDescent="0.25">
      <c r="A4108" s="11" t="s">
        <v>6808</v>
      </c>
      <c r="B4108" s="11" t="s">
        <v>6809</v>
      </c>
      <c r="C4108" s="157">
        <v>4343.7805014095193</v>
      </c>
      <c r="F4108" s="11" t="s">
        <v>14082</v>
      </c>
      <c r="G4108" s="11" t="s">
        <v>14083</v>
      </c>
      <c r="H4108" s="157">
        <v>10485.346958148421</v>
      </c>
    </row>
    <row r="4109" spans="1:8" x14ac:dyDescent="0.25">
      <c r="A4109" s="11" t="s">
        <v>3724</v>
      </c>
      <c r="B4109" s="11" t="s">
        <v>3725</v>
      </c>
      <c r="C4109" s="157">
        <v>12943.179249713146</v>
      </c>
      <c r="D4109" s="12"/>
      <c r="E4109" s="12"/>
      <c r="F4109" s="11" t="s">
        <v>14134</v>
      </c>
      <c r="G4109" s="11" t="s">
        <v>14135</v>
      </c>
      <c r="H4109" s="157">
        <v>9306.4478262332323</v>
      </c>
    </row>
    <row r="4110" spans="1:8" x14ac:dyDescent="0.25">
      <c r="A4110" s="11" t="s">
        <v>5252</v>
      </c>
      <c r="B4110" s="11" t="s">
        <v>5253</v>
      </c>
      <c r="C4110" s="157">
        <v>6289.6647749268614</v>
      </c>
      <c r="F4110" s="11" t="s">
        <v>14076</v>
      </c>
      <c r="G4110" s="11" t="s">
        <v>14077</v>
      </c>
      <c r="H4110" s="157">
        <v>13309.326868779128</v>
      </c>
    </row>
    <row r="4111" spans="1:8" x14ac:dyDescent="0.25">
      <c r="A4111" s="11" t="s">
        <v>8186</v>
      </c>
      <c r="B4111" s="11" t="s">
        <v>8187</v>
      </c>
      <c r="C4111" s="157">
        <v>13597.143906310592</v>
      </c>
      <c r="F4111" s="11" t="s">
        <v>14162</v>
      </c>
      <c r="G4111" s="11" t="s">
        <v>14163</v>
      </c>
      <c r="H4111" s="157">
        <v>10334.802392137946</v>
      </c>
    </row>
    <row r="4112" spans="1:8" x14ac:dyDescent="0.25">
      <c r="A4112" s="11" t="s">
        <v>14610</v>
      </c>
      <c r="B4112" s="11" t="s">
        <v>14611</v>
      </c>
      <c r="C4112" s="157">
        <v>11509.007833763835</v>
      </c>
      <c r="F4112" s="11" t="s">
        <v>14148</v>
      </c>
      <c r="G4112" s="11" t="s">
        <v>14149</v>
      </c>
      <c r="H4112" s="157">
        <v>8926.9720644123918</v>
      </c>
    </row>
    <row r="4113" spans="1:8" x14ac:dyDescent="0.25">
      <c r="A4113" s="11" t="s">
        <v>13870</v>
      </c>
      <c r="B4113" s="11" t="s">
        <v>13871</v>
      </c>
      <c r="C4113" s="157">
        <v>19226.473399552109</v>
      </c>
      <c r="F4113" s="11" t="s">
        <v>14158</v>
      </c>
      <c r="G4113" s="11" t="s">
        <v>14159</v>
      </c>
      <c r="H4113" s="157">
        <v>8724.3886888485104</v>
      </c>
    </row>
    <row r="4114" spans="1:8" x14ac:dyDescent="0.25">
      <c r="A4114" s="11" t="s">
        <v>3915</v>
      </c>
      <c r="B4114" s="11" t="s">
        <v>3916</v>
      </c>
      <c r="C4114" s="157">
        <v>12336.340645929111</v>
      </c>
      <c r="D4114" s="12"/>
      <c r="E4114" s="12"/>
      <c r="F4114" s="11" t="s">
        <v>14144</v>
      </c>
      <c r="G4114" s="11" t="s">
        <v>14145</v>
      </c>
      <c r="H4114" s="157">
        <v>3068.9407145612231</v>
      </c>
    </row>
    <row r="4115" spans="1:8" x14ac:dyDescent="0.25">
      <c r="A4115" s="11" t="s">
        <v>12840</v>
      </c>
      <c r="B4115" s="11" t="s">
        <v>12841</v>
      </c>
      <c r="C4115" s="157">
        <v>4834.236005723099</v>
      </c>
      <c r="F4115" s="11" t="s">
        <v>14064</v>
      </c>
      <c r="G4115" s="11" t="s">
        <v>14065</v>
      </c>
      <c r="H4115" s="157">
        <v>5424.6565555717807</v>
      </c>
    </row>
    <row r="4116" spans="1:8" x14ac:dyDescent="0.25">
      <c r="A4116" s="11" t="s">
        <v>6466</v>
      </c>
      <c r="B4116" s="11" t="s">
        <v>6467</v>
      </c>
      <c r="C4116" s="157">
        <v>3103.8809092363936</v>
      </c>
      <c r="F4116" s="11" t="s">
        <v>14078</v>
      </c>
      <c r="G4116" s="11" t="s">
        <v>14079</v>
      </c>
      <c r="H4116" s="157">
        <v>5519.508375190062</v>
      </c>
    </row>
    <row r="4117" spans="1:8" x14ac:dyDescent="0.25">
      <c r="A4117" s="11" t="s">
        <v>12842</v>
      </c>
      <c r="B4117" s="11" t="s">
        <v>12843</v>
      </c>
      <c r="C4117" s="157">
        <v>9167.0362964340147</v>
      </c>
      <c r="F4117" s="11" t="s">
        <v>14072</v>
      </c>
      <c r="G4117" s="11" t="s">
        <v>14073</v>
      </c>
      <c r="H4117" s="157">
        <v>6480.6300878110096</v>
      </c>
    </row>
    <row r="4118" spans="1:8" x14ac:dyDescent="0.25">
      <c r="A4118" s="11" t="s">
        <v>5254</v>
      </c>
      <c r="B4118" s="11" t="s">
        <v>5255</v>
      </c>
      <c r="C4118" s="157">
        <v>6726.7007759123035</v>
      </c>
      <c r="F4118" s="11" t="s">
        <v>14126</v>
      </c>
      <c r="G4118" s="11" t="s">
        <v>14127</v>
      </c>
      <c r="H4118" s="157">
        <v>7174.5091241953096</v>
      </c>
    </row>
    <row r="4119" spans="1:8" x14ac:dyDescent="0.25">
      <c r="A4119" s="11" t="s">
        <v>5753</v>
      </c>
      <c r="B4119" s="11" t="s">
        <v>5754</v>
      </c>
      <c r="C4119" s="157">
        <v>11047.569153063376</v>
      </c>
      <c r="F4119" s="11" t="s">
        <v>14086</v>
      </c>
      <c r="G4119" s="11" t="s">
        <v>14087</v>
      </c>
      <c r="H4119" s="157">
        <v>9361.1373847416871</v>
      </c>
    </row>
    <row r="4120" spans="1:8" x14ac:dyDescent="0.25">
      <c r="A4120" s="11" t="s">
        <v>14612</v>
      </c>
      <c r="B4120" s="11" t="s">
        <v>14613</v>
      </c>
      <c r="C4120" s="157">
        <v>7940.892873206184</v>
      </c>
      <c r="F4120" s="11" t="s">
        <v>14154</v>
      </c>
      <c r="G4120" s="11" t="s">
        <v>14155</v>
      </c>
      <c r="H4120" s="157">
        <v>7411.6174135662186</v>
      </c>
    </row>
    <row r="4121" spans="1:8" x14ac:dyDescent="0.25">
      <c r="A4121" s="11" t="s">
        <v>4613</v>
      </c>
      <c r="B4121" s="11" t="s">
        <v>4614</v>
      </c>
      <c r="C4121" s="157">
        <v>12007.742741630525</v>
      </c>
      <c r="D4121" s="12"/>
      <c r="E4121" s="12"/>
      <c r="F4121" s="11" t="s">
        <v>14088</v>
      </c>
      <c r="G4121" s="11" t="s">
        <v>14089</v>
      </c>
      <c r="H4121" s="157">
        <v>6480.0997876096071</v>
      </c>
    </row>
    <row r="4122" spans="1:8" x14ac:dyDescent="0.25">
      <c r="A4122" s="11" t="s">
        <v>5256</v>
      </c>
      <c r="B4122" s="11" t="s">
        <v>5257</v>
      </c>
      <c r="C4122" s="157">
        <v>677.17792660810551</v>
      </c>
      <c r="F4122" s="11" t="s">
        <v>14168</v>
      </c>
      <c r="G4122" s="11" t="s">
        <v>14169</v>
      </c>
      <c r="H4122" s="157">
        <v>6988.0604372587231</v>
      </c>
    </row>
    <row r="4123" spans="1:8" x14ac:dyDescent="0.25">
      <c r="A4123" s="11" t="s">
        <v>14462</v>
      </c>
      <c r="B4123" s="11" t="s">
        <v>14463</v>
      </c>
      <c r="C4123" s="157">
        <v>12697.203130838185</v>
      </c>
      <c r="F4123" s="11" t="s">
        <v>14274</v>
      </c>
      <c r="G4123" s="11" t="s">
        <v>14275</v>
      </c>
      <c r="H4123" s="157">
        <v>17845.129964333104</v>
      </c>
    </row>
    <row r="4124" spans="1:8" x14ac:dyDescent="0.25">
      <c r="A4124" s="11" t="s">
        <v>7279</v>
      </c>
      <c r="B4124" s="11" t="s">
        <v>7280</v>
      </c>
      <c r="C4124" s="157">
        <v>6964.2603050650068</v>
      </c>
      <c r="F4124" s="11" t="s">
        <v>14327</v>
      </c>
      <c r="G4124" s="11" t="s">
        <v>14328</v>
      </c>
      <c r="H4124" s="157">
        <v>10763.344271678799</v>
      </c>
    </row>
    <row r="4125" spans="1:8" x14ac:dyDescent="0.25">
      <c r="A4125" s="11" t="s">
        <v>7281</v>
      </c>
      <c r="B4125" s="11" t="s">
        <v>7282</v>
      </c>
      <c r="C4125" s="157">
        <v>19955.32412041237</v>
      </c>
      <c r="F4125" s="11" t="s">
        <v>14286</v>
      </c>
      <c r="G4125" s="11" t="s">
        <v>14287</v>
      </c>
      <c r="H4125" s="157">
        <v>10835.480940832815</v>
      </c>
    </row>
    <row r="4126" spans="1:8" x14ac:dyDescent="0.25">
      <c r="A4126" s="11" t="s">
        <v>7283</v>
      </c>
      <c r="B4126" s="11" t="s">
        <v>7284</v>
      </c>
      <c r="C4126" s="157">
        <v>13635.879810138804</v>
      </c>
      <c r="F4126" s="11" t="s">
        <v>14183</v>
      </c>
      <c r="G4126" s="11" t="s">
        <v>14184</v>
      </c>
      <c r="H4126" s="157">
        <v>16324.89477187161</v>
      </c>
    </row>
    <row r="4127" spans="1:8" x14ac:dyDescent="0.25">
      <c r="A4127" s="11" t="s">
        <v>7285</v>
      </c>
      <c r="B4127" s="11" t="s">
        <v>7286</v>
      </c>
      <c r="C4127" s="157">
        <v>10533.212916898903</v>
      </c>
      <c r="F4127" s="11" t="s">
        <v>14297</v>
      </c>
      <c r="G4127" s="11" t="s">
        <v>14298</v>
      </c>
      <c r="H4127" s="157">
        <v>34178.791953488777</v>
      </c>
    </row>
    <row r="4128" spans="1:8" x14ac:dyDescent="0.25">
      <c r="A4128" s="11" t="s">
        <v>3001</v>
      </c>
      <c r="B4128" s="11" t="s">
        <v>3002</v>
      </c>
      <c r="C4128" s="157">
        <v>5356.6752557760519</v>
      </c>
      <c r="D4128" s="12"/>
      <c r="E4128" s="12"/>
      <c r="F4128" s="11" t="s">
        <v>14341</v>
      </c>
      <c r="G4128" s="11" t="s">
        <v>14342</v>
      </c>
      <c r="H4128" s="157">
        <v>10192.639152649861</v>
      </c>
    </row>
    <row r="4129" spans="1:8" x14ac:dyDescent="0.25">
      <c r="A4129" s="11" t="s">
        <v>9824</v>
      </c>
      <c r="B4129" s="11" t="s">
        <v>9825</v>
      </c>
      <c r="C4129" s="157">
        <v>7649.3192401498391</v>
      </c>
      <c r="F4129" s="11" t="s">
        <v>14319</v>
      </c>
      <c r="G4129" s="11" t="s">
        <v>14320</v>
      </c>
      <c r="H4129" s="157">
        <v>30488.360112080944</v>
      </c>
    </row>
    <row r="4130" spans="1:8" x14ac:dyDescent="0.25">
      <c r="A4130" s="11" t="s">
        <v>11680</v>
      </c>
      <c r="B4130" s="11" t="s">
        <v>11681</v>
      </c>
      <c r="C4130" s="157">
        <v>7319.4664637527794</v>
      </c>
      <c r="F4130" s="11" t="s">
        <v>14177</v>
      </c>
      <c r="G4130" s="11" t="s">
        <v>14178</v>
      </c>
      <c r="H4130" s="157">
        <v>6907.5490490102811</v>
      </c>
    </row>
    <row r="4131" spans="1:8" x14ac:dyDescent="0.25">
      <c r="A4131" s="11" t="s">
        <v>14337</v>
      </c>
      <c r="B4131" s="11" t="s">
        <v>14338</v>
      </c>
      <c r="C4131" s="157">
        <v>16044.795732244032</v>
      </c>
      <c r="F4131" s="11" t="s">
        <v>14209</v>
      </c>
      <c r="G4131" s="11" t="s">
        <v>14210</v>
      </c>
      <c r="H4131" s="157">
        <v>9269.1707817652132</v>
      </c>
    </row>
    <row r="4132" spans="1:8" x14ac:dyDescent="0.25">
      <c r="A4132" s="11" t="s">
        <v>13662</v>
      </c>
      <c r="B4132" s="11" t="s">
        <v>13663</v>
      </c>
      <c r="C4132" s="157">
        <v>3721.0627937275217</v>
      </c>
      <c r="F4132" s="11" t="s">
        <v>14197</v>
      </c>
      <c r="G4132" s="11" t="s">
        <v>14198</v>
      </c>
      <c r="H4132" s="157">
        <v>3332.5161395953801</v>
      </c>
    </row>
    <row r="4133" spans="1:8" x14ac:dyDescent="0.25">
      <c r="A4133" s="11" t="s">
        <v>7052</v>
      </c>
      <c r="B4133" s="11" t="s">
        <v>7053</v>
      </c>
      <c r="C4133" s="157">
        <v>4117.3817048742803</v>
      </c>
      <c r="F4133" s="11" t="s">
        <v>14203</v>
      </c>
      <c r="G4133" s="11" t="s">
        <v>14204</v>
      </c>
      <c r="H4133" s="157">
        <v>16142.55550966487</v>
      </c>
    </row>
    <row r="4134" spans="1:8" x14ac:dyDescent="0.25">
      <c r="A4134" s="11" t="s">
        <v>12671</v>
      </c>
      <c r="B4134" s="11" t="s">
        <v>12672</v>
      </c>
      <c r="C4134" s="157">
        <v>12208.968077476175</v>
      </c>
      <c r="F4134" s="11" t="s">
        <v>14296</v>
      </c>
      <c r="G4134" s="11" t="s">
        <v>12650</v>
      </c>
      <c r="H4134" s="157">
        <v>20995.348965214445</v>
      </c>
    </row>
    <row r="4135" spans="1:8" x14ac:dyDescent="0.25">
      <c r="A4135" s="11" t="s">
        <v>13872</v>
      </c>
      <c r="B4135" s="11" t="s">
        <v>13873</v>
      </c>
      <c r="C4135" s="157">
        <v>7891.2423944615521</v>
      </c>
      <c r="F4135" s="11" t="s">
        <v>14313</v>
      </c>
      <c r="G4135" s="11" t="s">
        <v>14314</v>
      </c>
      <c r="H4135" s="157">
        <v>8420.0045548014368</v>
      </c>
    </row>
    <row r="4136" spans="1:8" x14ac:dyDescent="0.25">
      <c r="A4136" s="11" t="s">
        <v>6810</v>
      </c>
      <c r="B4136" s="11" t="s">
        <v>6811</v>
      </c>
      <c r="C4136" s="157">
        <v>14587.492660353959</v>
      </c>
      <c r="F4136" s="11" t="s">
        <v>14361</v>
      </c>
      <c r="G4136" s="11" t="s">
        <v>14362</v>
      </c>
      <c r="H4136" s="157">
        <v>34850.551176635738</v>
      </c>
    </row>
    <row r="4137" spans="1:8" x14ac:dyDescent="0.25">
      <c r="A4137" s="11" t="s">
        <v>7994</v>
      </c>
      <c r="B4137" s="11" t="s">
        <v>7995</v>
      </c>
      <c r="C4137" s="157">
        <v>8638.3799404024539</v>
      </c>
      <c r="F4137" s="11" t="s">
        <v>14258</v>
      </c>
      <c r="G4137" s="11" t="s">
        <v>14259</v>
      </c>
      <c r="H4137" s="157">
        <v>9837.456927491663</v>
      </c>
    </row>
    <row r="4138" spans="1:8" x14ac:dyDescent="0.25">
      <c r="A4138" s="11" t="s">
        <v>7851</v>
      </c>
      <c r="B4138" s="11" t="s">
        <v>7852</v>
      </c>
      <c r="C4138" s="157">
        <v>8102.0629904770112</v>
      </c>
      <c r="F4138" s="11" t="s">
        <v>14179</v>
      </c>
      <c r="G4138" s="11" t="s">
        <v>14180</v>
      </c>
      <c r="H4138" s="157">
        <v>13251.949194456254</v>
      </c>
    </row>
    <row r="4139" spans="1:8" x14ac:dyDescent="0.25">
      <c r="A4139" s="11" t="s">
        <v>8577</v>
      </c>
      <c r="B4139" s="11" t="s">
        <v>8578</v>
      </c>
      <c r="C4139" s="157">
        <v>6221.3538962946159</v>
      </c>
      <c r="F4139" s="11" t="s">
        <v>14252</v>
      </c>
      <c r="G4139" s="11" t="s">
        <v>14253</v>
      </c>
      <c r="H4139" s="157">
        <v>10277.924656209338</v>
      </c>
    </row>
    <row r="4140" spans="1:8" x14ac:dyDescent="0.25">
      <c r="A4140" s="11" t="s">
        <v>13155</v>
      </c>
      <c r="B4140" s="11" t="s">
        <v>13156</v>
      </c>
      <c r="C4140" s="157">
        <v>6477.8196412067946</v>
      </c>
      <c r="F4140" s="11" t="s">
        <v>14299</v>
      </c>
      <c r="G4140" s="11" t="s">
        <v>14300</v>
      </c>
      <c r="H4140" s="157">
        <v>5856.7649571498168</v>
      </c>
    </row>
    <row r="4141" spans="1:8" x14ac:dyDescent="0.25">
      <c r="A4141" s="11" t="s">
        <v>9826</v>
      </c>
      <c r="B4141" s="11" t="s">
        <v>9827</v>
      </c>
      <c r="C4141" s="157">
        <v>3714.3367682770186</v>
      </c>
      <c r="F4141" s="11" t="s">
        <v>14181</v>
      </c>
      <c r="G4141" s="11" t="s">
        <v>14182</v>
      </c>
      <c r="H4141" s="157">
        <v>8378.2366683416622</v>
      </c>
    </row>
    <row r="4142" spans="1:8" x14ac:dyDescent="0.25">
      <c r="A4142" s="11" t="s">
        <v>4615</v>
      </c>
      <c r="B4142" s="11" t="s">
        <v>4616</v>
      </c>
      <c r="C4142" s="157">
        <v>4172.3913631168007</v>
      </c>
      <c r="D4142" s="12"/>
      <c r="E4142" s="12"/>
      <c r="F4142" s="11" t="s">
        <v>14375</v>
      </c>
      <c r="G4142" s="11" t="s">
        <v>14376</v>
      </c>
      <c r="H4142" s="157">
        <v>8002.5351348514832</v>
      </c>
    </row>
    <row r="4143" spans="1:8" x14ac:dyDescent="0.25">
      <c r="A4143" s="11" t="s">
        <v>10938</v>
      </c>
      <c r="B4143" s="11" t="s">
        <v>10939</v>
      </c>
      <c r="C4143" s="157">
        <v>7461.0873549671878</v>
      </c>
      <c r="F4143" s="11" t="s">
        <v>14371</v>
      </c>
      <c r="G4143" s="11" t="s">
        <v>14372</v>
      </c>
      <c r="H4143" s="157">
        <v>5325.4284098689131</v>
      </c>
    </row>
    <row r="4144" spans="1:8" x14ac:dyDescent="0.25">
      <c r="A4144" s="11" t="s">
        <v>4209</v>
      </c>
      <c r="B4144" s="11" t="s">
        <v>4210</v>
      </c>
      <c r="C4144" s="157">
        <v>9232.8618924726707</v>
      </c>
      <c r="D4144" s="12"/>
      <c r="E4144" s="12"/>
      <c r="F4144" s="11" t="s">
        <v>14248</v>
      </c>
      <c r="G4144" s="11" t="s">
        <v>14249</v>
      </c>
      <c r="H4144" s="157">
        <v>8254.107475656434</v>
      </c>
    </row>
    <row r="4145" spans="1:8" x14ac:dyDescent="0.25">
      <c r="A4145" s="11" t="s">
        <v>6812</v>
      </c>
      <c r="B4145" s="11" t="s">
        <v>6813</v>
      </c>
      <c r="C4145" s="157">
        <v>39073.798121393957</v>
      </c>
      <c r="F4145" s="11" t="s">
        <v>14359</v>
      </c>
      <c r="G4145" s="11" t="s">
        <v>14360</v>
      </c>
      <c r="H4145" s="157">
        <v>12106.059132675049</v>
      </c>
    </row>
    <row r="4146" spans="1:8" x14ac:dyDescent="0.25">
      <c r="A4146" s="11" t="s">
        <v>14743</v>
      </c>
      <c r="B4146" s="11" t="s">
        <v>14744</v>
      </c>
      <c r="C4146" s="157">
        <v>0.94649385909416939</v>
      </c>
      <c r="F4146" s="11" t="s">
        <v>14353</v>
      </c>
      <c r="G4146" s="11" t="s">
        <v>14354</v>
      </c>
      <c r="H4146" s="157">
        <v>8853.920666962742</v>
      </c>
    </row>
    <row r="4147" spans="1:8" x14ac:dyDescent="0.25">
      <c r="A4147" s="11" t="s">
        <v>4617</v>
      </c>
      <c r="B4147" s="11" t="s">
        <v>4618</v>
      </c>
      <c r="C4147" s="157">
        <v>9354.2773949074926</v>
      </c>
      <c r="D4147" s="12"/>
      <c r="E4147" s="12"/>
      <c r="F4147" s="11" t="s">
        <v>14307</v>
      </c>
      <c r="G4147" s="11" t="s">
        <v>14308</v>
      </c>
      <c r="H4147" s="157">
        <v>11711.061153584436</v>
      </c>
    </row>
    <row r="4148" spans="1:8" x14ac:dyDescent="0.25">
      <c r="A4148" s="11" t="s">
        <v>10319</v>
      </c>
      <c r="B4148" s="11" t="s">
        <v>10320</v>
      </c>
      <c r="C4148" s="157">
        <v>7727.7729973909945</v>
      </c>
      <c r="F4148" s="11" t="s">
        <v>14284</v>
      </c>
      <c r="G4148" s="11" t="s">
        <v>14285</v>
      </c>
      <c r="H4148" s="157">
        <v>11704.212027602773</v>
      </c>
    </row>
    <row r="4149" spans="1:8" x14ac:dyDescent="0.25">
      <c r="A4149" s="11" t="s">
        <v>13664</v>
      </c>
      <c r="B4149" s="11" t="s">
        <v>13665</v>
      </c>
      <c r="C4149" s="157">
        <v>8395.6107863233847</v>
      </c>
      <c r="F4149" s="11" t="s">
        <v>14173</v>
      </c>
      <c r="G4149" s="11" t="s">
        <v>14174</v>
      </c>
      <c r="H4149" s="157">
        <v>9498.8045591371847</v>
      </c>
    </row>
    <row r="4150" spans="1:8" x14ac:dyDescent="0.25">
      <c r="A4150" s="11" t="s">
        <v>7445</v>
      </c>
      <c r="B4150" s="11" t="s">
        <v>7446</v>
      </c>
      <c r="C4150" s="157">
        <v>20328.353431144977</v>
      </c>
      <c r="F4150" s="11" t="s">
        <v>14294</v>
      </c>
      <c r="G4150" s="11" t="s">
        <v>14295</v>
      </c>
      <c r="H4150" s="157">
        <v>16482.133766368213</v>
      </c>
    </row>
    <row r="4151" spans="1:8" x14ac:dyDescent="0.25">
      <c r="A4151" s="11" t="s">
        <v>9389</v>
      </c>
      <c r="B4151" s="11" t="s">
        <v>9390</v>
      </c>
      <c r="C4151" s="157">
        <v>10497.115537655938</v>
      </c>
      <c r="F4151" s="11" t="s">
        <v>14369</v>
      </c>
      <c r="G4151" s="11" t="s">
        <v>14370</v>
      </c>
      <c r="H4151" s="157">
        <v>11560.241630868393</v>
      </c>
    </row>
    <row r="4152" spans="1:8" x14ac:dyDescent="0.25">
      <c r="A4152" s="11" t="s">
        <v>6814</v>
      </c>
      <c r="B4152" s="11" t="s">
        <v>6815</v>
      </c>
      <c r="C4152" s="157">
        <v>5976.5615507154116</v>
      </c>
      <c r="F4152" s="11" t="s">
        <v>14367</v>
      </c>
      <c r="G4152" s="11" t="s">
        <v>14368</v>
      </c>
      <c r="H4152" s="157">
        <v>14093.990750177429</v>
      </c>
    </row>
    <row r="4153" spans="1:8" x14ac:dyDescent="0.25">
      <c r="A4153" s="11" t="s">
        <v>11682</v>
      </c>
      <c r="B4153" s="11" t="s">
        <v>11683</v>
      </c>
      <c r="C4153" s="157">
        <v>13008.494934125816</v>
      </c>
      <c r="F4153" s="11" t="s">
        <v>14355</v>
      </c>
      <c r="G4153" s="11" t="s">
        <v>14356</v>
      </c>
      <c r="H4153" s="157">
        <v>5542.0855251243047</v>
      </c>
    </row>
    <row r="4154" spans="1:8" x14ac:dyDescent="0.25">
      <c r="A4154" s="11" t="s">
        <v>7659</v>
      </c>
      <c r="B4154" s="11" t="s">
        <v>7660</v>
      </c>
      <c r="C4154" s="157">
        <v>18861.153475857158</v>
      </c>
      <c r="F4154" s="11" t="s">
        <v>14325</v>
      </c>
      <c r="G4154" s="11" t="s">
        <v>14326</v>
      </c>
      <c r="H4154" s="157">
        <v>15854.251856250392</v>
      </c>
    </row>
    <row r="4155" spans="1:8" x14ac:dyDescent="0.25">
      <c r="A4155" s="11" t="s">
        <v>2821</v>
      </c>
      <c r="B4155" s="11" t="s">
        <v>2822</v>
      </c>
      <c r="C4155" s="157">
        <v>20009.900749712622</v>
      </c>
      <c r="D4155" s="12"/>
      <c r="E4155" s="12"/>
      <c r="F4155" s="11" t="s">
        <v>14381</v>
      </c>
      <c r="G4155" s="11" t="s">
        <v>14382</v>
      </c>
      <c r="H4155" s="157">
        <v>8420.5490314459366</v>
      </c>
    </row>
    <row r="4156" spans="1:8" x14ac:dyDescent="0.25">
      <c r="A4156" s="11" t="s">
        <v>3478</v>
      </c>
      <c r="B4156" s="11" t="s">
        <v>3479</v>
      </c>
      <c r="C4156" s="157">
        <v>11496.822912389463</v>
      </c>
      <c r="D4156" s="12"/>
      <c r="E4156" s="12"/>
      <c r="F4156" s="11" t="s">
        <v>14357</v>
      </c>
      <c r="G4156" s="11" t="s">
        <v>14358</v>
      </c>
      <c r="H4156" s="157">
        <v>9427.2400768752941</v>
      </c>
    </row>
    <row r="4157" spans="1:8" x14ac:dyDescent="0.25">
      <c r="A4157" s="11" t="s">
        <v>11684</v>
      </c>
      <c r="B4157" s="11" t="s">
        <v>11685</v>
      </c>
      <c r="C4157" s="157">
        <v>20915.02176258944</v>
      </c>
      <c r="F4157" s="11" t="s">
        <v>14290</v>
      </c>
      <c r="G4157" s="11" t="s">
        <v>14291</v>
      </c>
      <c r="H4157" s="157">
        <v>14241.058079973274</v>
      </c>
    </row>
    <row r="4158" spans="1:8" x14ac:dyDescent="0.25">
      <c r="A4158" s="11" t="s">
        <v>4619</v>
      </c>
      <c r="B4158" s="11" t="s">
        <v>4620</v>
      </c>
      <c r="C4158" s="157">
        <v>5558.8015320873201</v>
      </c>
      <c r="D4158" s="12"/>
      <c r="E4158" s="12"/>
      <c r="F4158" s="11" t="s">
        <v>14191</v>
      </c>
      <c r="G4158" s="11" t="s">
        <v>14192</v>
      </c>
      <c r="H4158" s="157">
        <v>8163.5880507877446</v>
      </c>
    </row>
    <row r="4159" spans="1:8" x14ac:dyDescent="0.25">
      <c r="A4159" s="11" t="s">
        <v>2823</v>
      </c>
      <c r="B4159" s="11" t="s">
        <v>2824</v>
      </c>
      <c r="C4159" s="157">
        <v>11542.954338898799</v>
      </c>
      <c r="D4159" s="12"/>
      <c r="E4159" s="12"/>
      <c r="F4159" s="11" t="s">
        <v>14193</v>
      </c>
      <c r="G4159" s="11" t="s">
        <v>14194</v>
      </c>
      <c r="H4159" s="157">
        <v>14373.513915884714</v>
      </c>
    </row>
    <row r="4160" spans="1:8" x14ac:dyDescent="0.25">
      <c r="A4160" s="11" t="s">
        <v>13874</v>
      </c>
      <c r="B4160" s="11" t="s">
        <v>13875</v>
      </c>
      <c r="C4160" s="157">
        <v>22853.777986301451</v>
      </c>
      <c r="F4160" s="11" t="s">
        <v>14254</v>
      </c>
      <c r="G4160" s="11" t="s">
        <v>14255</v>
      </c>
      <c r="H4160" s="157">
        <v>8719.140425866075</v>
      </c>
    </row>
    <row r="4161" spans="1:8" x14ac:dyDescent="0.25">
      <c r="A4161" s="11" t="s">
        <v>14140</v>
      </c>
      <c r="B4161" s="11" t="s">
        <v>14141</v>
      </c>
      <c r="C4161" s="157">
        <v>11705.09207746543</v>
      </c>
      <c r="F4161" s="11" t="s">
        <v>14333</v>
      </c>
      <c r="G4161" s="11" t="s">
        <v>14334</v>
      </c>
      <c r="H4161" s="157">
        <v>11120.877645472836</v>
      </c>
    </row>
    <row r="4162" spans="1:8" x14ac:dyDescent="0.25">
      <c r="A4162" s="11" t="s">
        <v>13666</v>
      </c>
      <c r="B4162" s="11" t="s">
        <v>13667</v>
      </c>
      <c r="C4162" s="157">
        <v>13373.842655737481</v>
      </c>
      <c r="F4162" s="11" t="s">
        <v>14303</v>
      </c>
      <c r="G4162" s="11" t="s">
        <v>14304</v>
      </c>
      <c r="H4162" s="157">
        <v>3281.3986108676527</v>
      </c>
    </row>
    <row r="4163" spans="1:8" x14ac:dyDescent="0.25">
      <c r="A4163" s="11" t="s">
        <v>8579</v>
      </c>
      <c r="B4163" s="11" t="s">
        <v>8580</v>
      </c>
      <c r="C4163" s="157">
        <v>11289.064027855806</v>
      </c>
      <c r="F4163" s="11" t="s">
        <v>14309</v>
      </c>
      <c r="G4163" s="11" t="s">
        <v>14310</v>
      </c>
      <c r="H4163" s="157">
        <v>14253.81059132832</v>
      </c>
    </row>
    <row r="4164" spans="1:8" x14ac:dyDescent="0.25">
      <c r="A4164" s="11" t="s">
        <v>7447</v>
      </c>
      <c r="B4164" s="11" t="s">
        <v>7448</v>
      </c>
      <c r="C4164" s="157">
        <v>8880.3525878751225</v>
      </c>
      <c r="F4164" s="11" t="s">
        <v>14246</v>
      </c>
      <c r="G4164" s="11" t="s">
        <v>14247</v>
      </c>
      <c r="H4164" s="157">
        <v>9763.8102761875525</v>
      </c>
    </row>
    <row r="4165" spans="1:8" x14ac:dyDescent="0.25">
      <c r="A4165" s="11" t="s">
        <v>6468</v>
      </c>
      <c r="B4165" s="11" t="s">
        <v>6469</v>
      </c>
      <c r="C4165" s="157">
        <v>9991.8687502282428</v>
      </c>
      <c r="F4165" s="11" t="s">
        <v>14217</v>
      </c>
      <c r="G4165" s="11" t="s">
        <v>14218</v>
      </c>
      <c r="H4165" s="157">
        <v>12608.922331277256</v>
      </c>
    </row>
    <row r="4166" spans="1:8" x14ac:dyDescent="0.25">
      <c r="A4166" s="11" t="s">
        <v>14339</v>
      </c>
      <c r="B4166" s="11" t="s">
        <v>14340</v>
      </c>
      <c r="C4166" s="157">
        <v>2374.0537573759157</v>
      </c>
      <c r="F4166" s="11" t="s">
        <v>14373</v>
      </c>
      <c r="G4166" s="11" t="s">
        <v>14374</v>
      </c>
      <c r="H4166" s="157">
        <v>6299.6619726649751</v>
      </c>
    </row>
    <row r="4167" spans="1:8" x14ac:dyDescent="0.25">
      <c r="A4167" s="11" t="s">
        <v>3480</v>
      </c>
      <c r="B4167" s="11" t="s">
        <v>3481</v>
      </c>
      <c r="C4167" s="157">
        <v>2637.8971450088834</v>
      </c>
      <c r="D4167" s="12"/>
      <c r="E4167" s="12"/>
      <c r="F4167" s="11" t="s">
        <v>14240</v>
      </c>
      <c r="G4167" s="11" t="s">
        <v>14241</v>
      </c>
      <c r="H4167" s="157">
        <v>16959.339815988573</v>
      </c>
    </row>
    <row r="4168" spans="1:8" x14ac:dyDescent="0.25">
      <c r="A4168" s="11" t="s">
        <v>14464</v>
      </c>
      <c r="B4168" s="11" t="s">
        <v>14465</v>
      </c>
      <c r="C4168" s="157">
        <v>2055.4701140554657</v>
      </c>
      <c r="F4168" s="11" t="s">
        <v>14335</v>
      </c>
      <c r="G4168" s="11" t="s">
        <v>14336</v>
      </c>
      <c r="H4168" s="157">
        <v>25771.143061161834</v>
      </c>
    </row>
    <row r="4169" spans="1:8" x14ac:dyDescent="0.25">
      <c r="A4169" s="11" t="s">
        <v>13157</v>
      </c>
      <c r="B4169" s="11" t="s">
        <v>13158</v>
      </c>
      <c r="C4169" s="157">
        <v>13682.455506554021</v>
      </c>
      <c r="F4169" s="11" t="s">
        <v>14262</v>
      </c>
      <c r="G4169" s="11" t="s">
        <v>14263</v>
      </c>
      <c r="H4169" s="157">
        <v>8179.6861451126324</v>
      </c>
    </row>
    <row r="4170" spans="1:8" x14ac:dyDescent="0.25">
      <c r="A4170" s="11" t="s">
        <v>5755</v>
      </c>
      <c r="B4170" s="11" t="s">
        <v>5756</v>
      </c>
      <c r="C4170" s="157">
        <v>12888.679124111854</v>
      </c>
      <c r="F4170" s="11" t="s">
        <v>14351</v>
      </c>
      <c r="G4170" s="11" t="s">
        <v>14352</v>
      </c>
      <c r="H4170" s="157">
        <v>7256.6963494218289</v>
      </c>
    </row>
    <row r="4171" spans="1:8" x14ac:dyDescent="0.25">
      <c r="A4171" s="11" t="s">
        <v>10940</v>
      </c>
      <c r="B4171" s="11" t="s">
        <v>10941</v>
      </c>
      <c r="C4171" s="157">
        <v>6162.0107827939355</v>
      </c>
      <c r="F4171" s="11" t="s">
        <v>14311</v>
      </c>
      <c r="G4171" s="11" t="s">
        <v>14312</v>
      </c>
      <c r="H4171" s="157">
        <v>9906.7592894834324</v>
      </c>
    </row>
    <row r="4172" spans="1:8" x14ac:dyDescent="0.25">
      <c r="A4172" s="11" t="s">
        <v>4621</v>
      </c>
      <c r="B4172" s="11" t="s">
        <v>4622</v>
      </c>
      <c r="C4172" s="157">
        <v>5083.427826098562</v>
      </c>
      <c r="D4172" s="12"/>
      <c r="E4172" s="12"/>
      <c r="F4172" s="11" t="s">
        <v>14233</v>
      </c>
      <c r="G4172" s="11" t="s">
        <v>3341</v>
      </c>
      <c r="H4172" s="157">
        <v>12354.600211892979</v>
      </c>
    </row>
    <row r="4173" spans="1:8" x14ac:dyDescent="0.25">
      <c r="A4173" s="11" t="s">
        <v>5258</v>
      </c>
      <c r="B4173" s="11" t="s">
        <v>5259</v>
      </c>
      <c r="C4173" s="157">
        <v>11917.604786141068</v>
      </c>
      <c r="F4173" s="11" t="s">
        <v>14305</v>
      </c>
      <c r="G4173" s="11" t="s">
        <v>14306</v>
      </c>
      <c r="H4173" s="157">
        <v>16331.764934683928</v>
      </c>
    </row>
    <row r="4174" spans="1:8" x14ac:dyDescent="0.25">
      <c r="A4174" s="11" t="s">
        <v>13159</v>
      </c>
      <c r="B4174" s="11" t="s">
        <v>13160</v>
      </c>
      <c r="C4174" s="157">
        <v>13605.118700763938</v>
      </c>
      <c r="F4174" s="11" t="s">
        <v>14343</v>
      </c>
      <c r="G4174" s="11" t="s">
        <v>14344</v>
      </c>
      <c r="H4174" s="157">
        <v>16965.45468962855</v>
      </c>
    </row>
    <row r="4175" spans="1:8" x14ac:dyDescent="0.25">
      <c r="A4175" s="11" t="s">
        <v>2825</v>
      </c>
      <c r="B4175" s="11" t="s">
        <v>2826</v>
      </c>
      <c r="C4175" s="157">
        <v>9909.4310382210715</v>
      </c>
      <c r="D4175" s="12"/>
      <c r="E4175" s="12"/>
      <c r="F4175" s="11" t="s">
        <v>14337</v>
      </c>
      <c r="G4175" s="11" t="s">
        <v>14338</v>
      </c>
      <c r="H4175" s="157">
        <v>16044.795732244032</v>
      </c>
    </row>
    <row r="4176" spans="1:8" x14ac:dyDescent="0.25">
      <c r="A4176" s="11" t="s">
        <v>8188</v>
      </c>
      <c r="B4176" s="11" t="s">
        <v>8189</v>
      </c>
      <c r="C4176" s="157">
        <v>10414.760528734425</v>
      </c>
      <c r="F4176" s="11" t="s">
        <v>14205</v>
      </c>
      <c r="G4176" s="11" t="s">
        <v>14206</v>
      </c>
      <c r="H4176" s="157">
        <v>5002.9519716736504</v>
      </c>
    </row>
    <row r="4177" spans="1:8" x14ac:dyDescent="0.25">
      <c r="A4177" s="11" t="s">
        <v>8581</v>
      </c>
      <c r="B4177" s="11" t="s">
        <v>8189</v>
      </c>
      <c r="C4177" s="157">
        <v>8801.1410368835077</v>
      </c>
      <c r="F4177" s="11" t="s">
        <v>14365</v>
      </c>
      <c r="G4177" s="11" t="s">
        <v>14366</v>
      </c>
      <c r="H4177" s="157">
        <v>9112.3522099948532</v>
      </c>
    </row>
    <row r="4178" spans="1:8" x14ac:dyDescent="0.25">
      <c r="A4178" s="11" t="s">
        <v>12170</v>
      </c>
      <c r="B4178" s="11" t="s">
        <v>8189</v>
      </c>
      <c r="C4178" s="157">
        <v>10447.490131165612</v>
      </c>
      <c r="F4178" s="11" t="s">
        <v>14264</v>
      </c>
      <c r="G4178" s="11" t="s">
        <v>14265</v>
      </c>
      <c r="H4178" s="157">
        <v>12643.467574656328</v>
      </c>
    </row>
    <row r="4179" spans="1:8" x14ac:dyDescent="0.25">
      <c r="A4179" s="11" t="s">
        <v>4623</v>
      </c>
      <c r="B4179" s="11" t="s">
        <v>4624</v>
      </c>
      <c r="C4179" s="157">
        <v>9259.2275675975161</v>
      </c>
      <c r="D4179" s="12"/>
      <c r="E4179" s="12"/>
      <c r="F4179" s="11" t="s">
        <v>14201</v>
      </c>
      <c r="G4179" s="11" t="s">
        <v>14202</v>
      </c>
      <c r="H4179" s="157">
        <v>19144.998819604396</v>
      </c>
    </row>
    <row r="4180" spans="1:8" x14ac:dyDescent="0.25">
      <c r="A4180" s="11" t="s">
        <v>6816</v>
      </c>
      <c r="B4180" s="11" t="s">
        <v>6817</v>
      </c>
      <c r="C4180" s="157">
        <v>4901.833161220221</v>
      </c>
      <c r="F4180" s="11" t="s">
        <v>14345</v>
      </c>
      <c r="G4180" s="11" t="s">
        <v>14346</v>
      </c>
      <c r="H4180" s="157">
        <v>6082.7424952345664</v>
      </c>
    </row>
    <row r="4181" spans="1:8" x14ac:dyDescent="0.25">
      <c r="A4181" s="11" t="s">
        <v>13876</v>
      </c>
      <c r="B4181" s="11" t="s">
        <v>13877</v>
      </c>
      <c r="C4181" s="157">
        <v>14648.942705623396</v>
      </c>
      <c r="F4181" s="11" t="s">
        <v>14391</v>
      </c>
      <c r="G4181" s="11" t="s">
        <v>14392</v>
      </c>
      <c r="H4181" s="157">
        <v>11817.108140261507</v>
      </c>
    </row>
    <row r="4182" spans="1:8" x14ac:dyDescent="0.25">
      <c r="A4182" s="11" t="s">
        <v>3482</v>
      </c>
      <c r="B4182" s="11" t="s">
        <v>3483</v>
      </c>
      <c r="C4182" s="157">
        <v>1096.3866439765984</v>
      </c>
      <c r="D4182" s="12"/>
      <c r="E4182" s="12"/>
      <c r="F4182" s="11" t="s">
        <v>14270</v>
      </c>
      <c r="G4182" s="11" t="s">
        <v>14271</v>
      </c>
      <c r="H4182" s="157">
        <v>7084.6075490426001</v>
      </c>
    </row>
    <row r="4183" spans="1:8" x14ac:dyDescent="0.25">
      <c r="A4183" s="11" t="s">
        <v>3484</v>
      </c>
      <c r="B4183" s="11" t="s">
        <v>3485</v>
      </c>
      <c r="C4183" s="157">
        <v>18.068165548550247</v>
      </c>
      <c r="D4183" s="12"/>
      <c r="E4183" s="12"/>
      <c r="F4183" s="11" t="s">
        <v>14276</v>
      </c>
      <c r="G4183" s="11" t="s">
        <v>14277</v>
      </c>
      <c r="H4183" s="157">
        <v>8644.3982854225069</v>
      </c>
    </row>
    <row r="4184" spans="1:8" x14ac:dyDescent="0.25">
      <c r="A4184" s="11" t="s">
        <v>7054</v>
      </c>
      <c r="B4184" s="11" t="s">
        <v>7055</v>
      </c>
      <c r="C4184" s="157">
        <v>3216.6324063032157</v>
      </c>
      <c r="F4184" s="11" t="s">
        <v>14395</v>
      </c>
      <c r="G4184" s="11" t="s">
        <v>14396</v>
      </c>
      <c r="H4184" s="157">
        <v>6080.1933465834818</v>
      </c>
    </row>
    <row r="4185" spans="1:8" x14ac:dyDescent="0.25">
      <c r="A4185" s="11" t="s">
        <v>10321</v>
      </c>
      <c r="B4185" s="11" t="s">
        <v>10322</v>
      </c>
      <c r="C4185" s="157">
        <v>2210.2312482814446</v>
      </c>
      <c r="F4185" s="11" t="s">
        <v>14221</v>
      </c>
      <c r="G4185" s="11" t="s">
        <v>14222</v>
      </c>
      <c r="H4185" s="157">
        <v>3459.9686684601838</v>
      </c>
    </row>
    <row r="4186" spans="1:8" x14ac:dyDescent="0.25">
      <c r="A4186" s="11" t="s">
        <v>9391</v>
      </c>
      <c r="B4186" s="11" t="s">
        <v>9392</v>
      </c>
      <c r="C4186" s="157">
        <v>39503.417929045019</v>
      </c>
      <c r="F4186" s="11" t="s">
        <v>14187</v>
      </c>
      <c r="G4186" s="11" t="s">
        <v>14188</v>
      </c>
      <c r="H4186" s="157">
        <v>14913.78223181973</v>
      </c>
    </row>
    <row r="4187" spans="1:8" x14ac:dyDescent="0.25">
      <c r="A4187" s="11" t="s">
        <v>11686</v>
      </c>
      <c r="B4187" s="11" t="s">
        <v>11687</v>
      </c>
      <c r="C4187" s="157">
        <v>2771.8504421360731</v>
      </c>
      <c r="F4187" s="11" t="s">
        <v>14347</v>
      </c>
      <c r="G4187" s="11" t="s">
        <v>14348</v>
      </c>
      <c r="H4187" s="157">
        <v>7704.3081596803795</v>
      </c>
    </row>
    <row r="4188" spans="1:8" x14ac:dyDescent="0.25">
      <c r="A4188" s="11" t="s">
        <v>3917</v>
      </c>
      <c r="B4188" s="11" t="s">
        <v>3918</v>
      </c>
      <c r="C4188" s="157">
        <v>10069.231778517877</v>
      </c>
      <c r="D4188" s="12"/>
      <c r="E4188" s="12"/>
      <c r="F4188" s="11" t="s">
        <v>14175</v>
      </c>
      <c r="G4188" s="11" t="s">
        <v>14176</v>
      </c>
      <c r="H4188" s="157">
        <v>18714.06432754725</v>
      </c>
    </row>
    <row r="4189" spans="1:8" x14ac:dyDescent="0.25">
      <c r="A4189" s="11" t="s">
        <v>8190</v>
      </c>
      <c r="B4189" s="11" t="s">
        <v>8191</v>
      </c>
      <c r="C4189" s="157">
        <v>6728.522210306025</v>
      </c>
      <c r="F4189" s="11" t="s">
        <v>14301</v>
      </c>
      <c r="G4189" s="11" t="s">
        <v>14302</v>
      </c>
      <c r="H4189" s="157">
        <v>5249.850007893544</v>
      </c>
    </row>
    <row r="4190" spans="1:8" x14ac:dyDescent="0.25">
      <c r="A4190" s="11" t="s">
        <v>13668</v>
      </c>
      <c r="B4190" s="11" t="s">
        <v>13669</v>
      </c>
      <c r="C4190" s="157">
        <v>16125.917736375442</v>
      </c>
      <c r="F4190" s="11" t="s">
        <v>14315</v>
      </c>
      <c r="G4190" s="11" t="s">
        <v>14316</v>
      </c>
      <c r="H4190" s="157">
        <v>15276.161103011502</v>
      </c>
    </row>
    <row r="4191" spans="1:8" x14ac:dyDescent="0.25">
      <c r="A4191" s="11" t="s">
        <v>13670</v>
      </c>
      <c r="B4191" s="11" t="s">
        <v>13671</v>
      </c>
      <c r="C4191" s="157">
        <v>9289.6512530344626</v>
      </c>
      <c r="F4191" s="11" t="s">
        <v>14329</v>
      </c>
      <c r="G4191" s="11" t="s">
        <v>14330</v>
      </c>
      <c r="H4191" s="157">
        <v>5356.8724347064062</v>
      </c>
    </row>
    <row r="4192" spans="1:8" x14ac:dyDescent="0.25">
      <c r="A4192" s="11" t="s">
        <v>8859</v>
      </c>
      <c r="B4192" s="11" t="s">
        <v>8860</v>
      </c>
      <c r="C4192" s="157">
        <v>19548.47109618098</v>
      </c>
      <c r="F4192" s="11" t="s">
        <v>14288</v>
      </c>
      <c r="G4192" s="11" t="s">
        <v>14289</v>
      </c>
      <c r="H4192" s="157">
        <v>14177.936409581773</v>
      </c>
    </row>
    <row r="4193" spans="1:8" x14ac:dyDescent="0.25">
      <c r="A4193" s="11" t="s">
        <v>5260</v>
      </c>
      <c r="B4193" s="11" t="s">
        <v>5261</v>
      </c>
      <c r="C4193" s="157">
        <v>6844.7533057836727</v>
      </c>
      <c r="F4193" s="11" t="s">
        <v>14236</v>
      </c>
      <c r="G4193" s="11" t="s">
        <v>14237</v>
      </c>
      <c r="H4193" s="157">
        <v>14690.900539861319</v>
      </c>
    </row>
    <row r="4194" spans="1:8" x14ac:dyDescent="0.25">
      <c r="A4194" s="11" t="s">
        <v>9828</v>
      </c>
      <c r="B4194" s="11" t="s">
        <v>9829</v>
      </c>
      <c r="C4194" s="157">
        <v>5346.1786809039113</v>
      </c>
      <c r="F4194" s="11" t="s">
        <v>14250</v>
      </c>
      <c r="G4194" s="11" t="s">
        <v>14251</v>
      </c>
      <c r="H4194" s="157">
        <v>8993.1630057235561</v>
      </c>
    </row>
    <row r="4195" spans="1:8" x14ac:dyDescent="0.25">
      <c r="A4195" s="11" t="s">
        <v>13672</v>
      </c>
      <c r="B4195" s="11" t="s">
        <v>13673</v>
      </c>
      <c r="C4195" s="157">
        <v>5786.3099335808211</v>
      </c>
      <c r="F4195" s="11" t="s">
        <v>14234</v>
      </c>
      <c r="G4195" s="11" t="s">
        <v>14235</v>
      </c>
      <c r="H4195" s="157">
        <v>14758.439493395406</v>
      </c>
    </row>
    <row r="4196" spans="1:8" x14ac:dyDescent="0.25">
      <c r="A4196" s="11" t="s">
        <v>3726</v>
      </c>
      <c r="B4196" s="11" t="s">
        <v>3727</v>
      </c>
      <c r="C4196" s="157">
        <v>6711.9368820289101</v>
      </c>
      <c r="D4196" s="12"/>
      <c r="E4196" s="12"/>
      <c r="F4196" s="11" t="s">
        <v>14238</v>
      </c>
      <c r="G4196" s="11" t="s">
        <v>14239</v>
      </c>
      <c r="H4196" s="157">
        <v>19362.565990295981</v>
      </c>
    </row>
    <row r="4197" spans="1:8" x14ac:dyDescent="0.25">
      <c r="A4197" s="11" t="s">
        <v>3728</v>
      </c>
      <c r="B4197" s="11" t="s">
        <v>3729</v>
      </c>
      <c r="C4197" s="157">
        <v>9239.7386021745424</v>
      </c>
      <c r="D4197" s="12"/>
      <c r="E4197" s="12"/>
      <c r="F4197" s="11" t="s">
        <v>14213</v>
      </c>
      <c r="G4197" s="11" t="s">
        <v>14214</v>
      </c>
      <c r="H4197" s="157">
        <v>11980.794526360938</v>
      </c>
    </row>
    <row r="4198" spans="1:8" x14ac:dyDescent="0.25">
      <c r="A4198" s="11" t="s">
        <v>6470</v>
      </c>
      <c r="B4198" s="11" t="s">
        <v>6471</v>
      </c>
      <c r="C4198" s="157">
        <v>3823.1662205703392</v>
      </c>
      <c r="F4198" s="11" t="s">
        <v>14227</v>
      </c>
      <c r="G4198" s="11" t="s">
        <v>14228</v>
      </c>
      <c r="H4198" s="157">
        <v>5216.2048218748623</v>
      </c>
    </row>
    <row r="4199" spans="1:8" x14ac:dyDescent="0.25">
      <c r="A4199" s="11" t="s">
        <v>3206</v>
      </c>
      <c r="B4199" s="11" t="s">
        <v>3207</v>
      </c>
      <c r="C4199" s="157">
        <v>14833.663673162249</v>
      </c>
      <c r="D4199" s="12"/>
      <c r="E4199" s="12"/>
      <c r="F4199" s="11" t="s">
        <v>14282</v>
      </c>
      <c r="G4199" s="11" t="s">
        <v>14283</v>
      </c>
      <c r="H4199" s="157">
        <v>5218.1229809626748</v>
      </c>
    </row>
    <row r="4200" spans="1:8" x14ac:dyDescent="0.25">
      <c r="A4200" s="11" t="s">
        <v>8861</v>
      </c>
      <c r="B4200" s="11" t="s">
        <v>8862</v>
      </c>
      <c r="C4200" s="157">
        <v>3526.2545141271726</v>
      </c>
      <c r="F4200" s="11" t="s">
        <v>14185</v>
      </c>
      <c r="G4200" s="11" t="s">
        <v>14186</v>
      </c>
      <c r="H4200" s="157">
        <v>38639.908502122438</v>
      </c>
    </row>
    <row r="4201" spans="1:8" x14ac:dyDescent="0.25">
      <c r="A4201" s="11" t="s">
        <v>9393</v>
      </c>
      <c r="B4201" s="11" t="s">
        <v>9394</v>
      </c>
      <c r="C4201" s="157">
        <v>2303.9734670177804</v>
      </c>
      <c r="F4201" s="11" t="s">
        <v>14170</v>
      </c>
      <c r="G4201" s="11" t="s">
        <v>14171</v>
      </c>
      <c r="H4201" s="157">
        <v>15453.155238966499</v>
      </c>
    </row>
    <row r="4202" spans="1:8" x14ac:dyDescent="0.25">
      <c r="A4202" s="11" t="s">
        <v>6818</v>
      </c>
      <c r="B4202" s="11" t="s">
        <v>6819</v>
      </c>
      <c r="C4202" s="157">
        <v>10895.934741409439</v>
      </c>
      <c r="F4202" s="11" t="s">
        <v>14397</v>
      </c>
      <c r="G4202" s="11" t="s">
        <v>14398</v>
      </c>
      <c r="H4202" s="157">
        <v>7831.1282762498013</v>
      </c>
    </row>
    <row r="4203" spans="1:8" x14ac:dyDescent="0.25">
      <c r="A4203" s="11" t="s">
        <v>3486</v>
      </c>
      <c r="B4203" s="11" t="s">
        <v>3487</v>
      </c>
      <c r="C4203" s="157">
        <v>2485.2862456095108</v>
      </c>
      <c r="D4203" s="12"/>
      <c r="E4203" s="12"/>
      <c r="F4203" s="11" t="s">
        <v>14242</v>
      </c>
      <c r="G4203" s="11" t="s">
        <v>14243</v>
      </c>
      <c r="H4203" s="157">
        <v>17717.1855370249</v>
      </c>
    </row>
    <row r="4204" spans="1:8" x14ac:dyDescent="0.25">
      <c r="A4204" s="11" t="s">
        <v>8863</v>
      </c>
      <c r="B4204" s="11" t="s">
        <v>8864</v>
      </c>
      <c r="C4204" s="157">
        <v>10534.458308788568</v>
      </c>
      <c r="F4204" s="11" t="s">
        <v>14215</v>
      </c>
      <c r="G4204" s="11" t="s">
        <v>14216</v>
      </c>
      <c r="H4204" s="157">
        <v>6834.38273522497</v>
      </c>
    </row>
    <row r="4205" spans="1:8" x14ac:dyDescent="0.25">
      <c r="A4205" s="11" t="s">
        <v>13674</v>
      </c>
      <c r="B4205" s="11" t="s">
        <v>13675</v>
      </c>
      <c r="C4205" s="157">
        <v>19735.241947721388</v>
      </c>
      <c r="F4205" s="11" t="s">
        <v>14387</v>
      </c>
      <c r="G4205" s="11" t="s">
        <v>14388</v>
      </c>
      <c r="H4205" s="157">
        <v>9859.001561370882</v>
      </c>
    </row>
    <row r="4206" spans="1:8" x14ac:dyDescent="0.25">
      <c r="A4206" s="11" t="s">
        <v>9395</v>
      </c>
      <c r="B4206" s="11" t="s">
        <v>9396</v>
      </c>
      <c r="C4206" s="157">
        <v>6044.4140087913665</v>
      </c>
      <c r="F4206" s="11" t="s">
        <v>14229</v>
      </c>
      <c r="G4206" s="11" t="s">
        <v>14230</v>
      </c>
      <c r="H4206" s="157">
        <v>18300.496940136924</v>
      </c>
    </row>
    <row r="4207" spans="1:8" x14ac:dyDescent="0.25">
      <c r="A4207" s="11" t="s">
        <v>13676</v>
      </c>
      <c r="B4207" s="11" t="s">
        <v>13677</v>
      </c>
      <c r="C4207" s="157">
        <v>12885.571276756804</v>
      </c>
      <c r="F4207" s="11" t="s">
        <v>14379</v>
      </c>
      <c r="G4207" s="11" t="s">
        <v>14380</v>
      </c>
      <c r="H4207" s="157">
        <v>8235.0784768400645</v>
      </c>
    </row>
    <row r="4208" spans="1:8" x14ac:dyDescent="0.25">
      <c r="A4208" s="11" t="s">
        <v>14341</v>
      </c>
      <c r="B4208" s="11" t="s">
        <v>14342</v>
      </c>
      <c r="C4208" s="157">
        <v>10192.639152649861</v>
      </c>
      <c r="F4208" s="11" t="s">
        <v>14211</v>
      </c>
      <c r="G4208" s="11" t="s">
        <v>14212</v>
      </c>
      <c r="H4208" s="157">
        <v>7602.5774650781295</v>
      </c>
    </row>
    <row r="4209" spans="1:8" x14ac:dyDescent="0.25">
      <c r="A4209" s="11" t="s">
        <v>9397</v>
      </c>
      <c r="B4209" s="11" t="s">
        <v>9398</v>
      </c>
      <c r="C4209" s="157">
        <v>22056.045552523763</v>
      </c>
      <c r="F4209" s="11" t="s">
        <v>14383</v>
      </c>
      <c r="G4209" s="11" t="s">
        <v>14384</v>
      </c>
      <c r="H4209" s="157">
        <v>4400.6559228195629</v>
      </c>
    </row>
    <row r="4210" spans="1:8" x14ac:dyDescent="0.25">
      <c r="A4210" s="11" t="s">
        <v>9399</v>
      </c>
      <c r="B4210" s="11" t="s">
        <v>9400</v>
      </c>
      <c r="C4210" s="157">
        <v>4490.1046847631078</v>
      </c>
      <c r="F4210" s="11" t="s">
        <v>14389</v>
      </c>
      <c r="G4210" s="11" t="s">
        <v>14390</v>
      </c>
      <c r="H4210" s="157">
        <v>5048.0453446988495</v>
      </c>
    </row>
    <row r="4211" spans="1:8" x14ac:dyDescent="0.25">
      <c r="A4211" s="11" t="s">
        <v>12171</v>
      </c>
      <c r="B4211" s="11" t="s">
        <v>12172</v>
      </c>
      <c r="C4211" s="157">
        <v>4401.3868809909209</v>
      </c>
      <c r="F4211" s="11" t="s">
        <v>14225</v>
      </c>
      <c r="G4211" s="11" t="s">
        <v>14226</v>
      </c>
      <c r="H4211" s="157">
        <v>18037.404045518157</v>
      </c>
    </row>
    <row r="4212" spans="1:8" x14ac:dyDescent="0.25">
      <c r="A4212" s="11" t="s">
        <v>13678</v>
      </c>
      <c r="B4212" s="11" t="s">
        <v>13679</v>
      </c>
      <c r="C4212" s="157">
        <v>6614.4636079362572</v>
      </c>
      <c r="F4212" s="11" t="s">
        <v>14223</v>
      </c>
      <c r="G4212" s="11" t="s">
        <v>14224</v>
      </c>
      <c r="H4212" s="157">
        <v>23662.299946168474</v>
      </c>
    </row>
    <row r="4213" spans="1:8" x14ac:dyDescent="0.25">
      <c r="A4213" s="11" t="s">
        <v>13680</v>
      </c>
      <c r="B4213" s="11" t="s">
        <v>13681</v>
      </c>
      <c r="C4213" s="157">
        <v>3141.1895496064894</v>
      </c>
      <c r="F4213" s="11" t="s">
        <v>14331</v>
      </c>
      <c r="G4213" s="11" t="s">
        <v>14332</v>
      </c>
      <c r="H4213" s="157">
        <v>15210.574028015333</v>
      </c>
    </row>
    <row r="4214" spans="1:8" x14ac:dyDescent="0.25">
      <c r="A4214" s="11" t="s">
        <v>10942</v>
      </c>
      <c r="B4214" s="11" t="s">
        <v>10943</v>
      </c>
      <c r="C4214" s="157">
        <v>11888.141955840581</v>
      </c>
      <c r="F4214" s="11" t="s">
        <v>14199</v>
      </c>
      <c r="G4214" s="11" t="s">
        <v>14200</v>
      </c>
      <c r="H4214" s="157">
        <v>6967.9933337485218</v>
      </c>
    </row>
    <row r="4215" spans="1:8" x14ac:dyDescent="0.25">
      <c r="A4215" s="11" t="s">
        <v>5757</v>
      </c>
      <c r="B4215" s="11" t="s">
        <v>5758</v>
      </c>
      <c r="C4215" s="157">
        <v>286.12474085860509</v>
      </c>
      <c r="F4215" s="11" t="s">
        <v>14268</v>
      </c>
      <c r="G4215" s="11" t="s">
        <v>14269</v>
      </c>
      <c r="H4215" s="157">
        <v>3134.2387762779695</v>
      </c>
    </row>
    <row r="4216" spans="1:8" x14ac:dyDescent="0.25">
      <c r="A4216" s="11" t="s">
        <v>9830</v>
      </c>
      <c r="B4216" s="11" t="s">
        <v>9831</v>
      </c>
      <c r="C4216" s="157">
        <v>2235.6556049344249</v>
      </c>
      <c r="F4216" s="11" t="s">
        <v>14321</v>
      </c>
      <c r="G4216" s="11" t="s">
        <v>14322</v>
      </c>
      <c r="H4216" s="157">
        <v>26569.049952251666</v>
      </c>
    </row>
    <row r="4217" spans="1:8" x14ac:dyDescent="0.25">
      <c r="A4217" s="11" t="s">
        <v>13682</v>
      </c>
      <c r="B4217" s="11" t="s">
        <v>13683</v>
      </c>
      <c r="C4217" s="157">
        <v>9468.191550981679</v>
      </c>
      <c r="F4217" s="11" t="s">
        <v>14393</v>
      </c>
      <c r="G4217" s="11" t="s">
        <v>14394</v>
      </c>
      <c r="H4217" s="157">
        <v>4046.5512430598455</v>
      </c>
    </row>
    <row r="4218" spans="1:8" x14ac:dyDescent="0.25">
      <c r="A4218" s="11" t="s">
        <v>6137</v>
      </c>
      <c r="B4218" s="11" t="s">
        <v>6138</v>
      </c>
      <c r="C4218" s="157">
        <v>6247.4204546650526</v>
      </c>
      <c r="F4218" s="11" t="s">
        <v>14266</v>
      </c>
      <c r="G4218" s="11" t="s">
        <v>14267</v>
      </c>
      <c r="H4218" s="157">
        <v>6427.8397365007204</v>
      </c>
    </row>
    <row r="4219" spans="1:8" x14ac:dyDescent="0.25">
      <c r="A4219" s="11" t="s">
        <v>13161</v>
      </c>
      <c r="B4219" s="11" t="s">
        <v>13162</v>
      </c>
      <c r="C4219" s="157">
        <v>4984.7974542107459</v>
      </c>
      <c r="F4219" s="11" t="s">
        <v>14349</v>
      </c>
      <c r="G4219" s="11" t="s">
        <v>14350</v>
      </c>
      <c r="H4219" s="157">
        <v>13202.720096076609</v>
      </c>
    </row>
    <row r="4220" spans="1:8" x14ac:dyDescent="0.25">
      <c r="A4220" s="11" t="s">
        <v>6472</v>
      </c>
      <c r="B4220" s="11" t="s">
        <v>6473</v>
      </c>
      <c r="C4220" s="157">
        <v>6503.6103644041877</v>
      </c>
      <c r="F4220" s="11" t="s">
        <v>14272</v>
      </c>
      <c r="G4220" s="11" t="s">
        <v>14273</v>
      </c>
      <c r="H4220" s="157">
        <v>3882.4427261463634</v>
      </c>
    </row>
    <row r="4221" spans="1:8" x14ac:dyDescent="0.25">
      <c r="A4221" s="11" t="s">
        <v>6474</v>
      </c>
      <c r="B4221" s="11" t="s">
        <v>6475</v>
      </c>
      <c r="C4221" s="157">
        <v>5002.8630475898544</v>
      </c>
      <c r="F4221" s="11" t="s">
        <v>14219</v>
      </c>
      <c r="G4221" s="11" t="s">
        <v>14220</v>
      </c>
      <c r="H4221" s="157">
        <v>5100.4710275952039</v>
      </c>
    </row>
    <row r="4222" spans="1:8" x14ac:dyDescent="0.25">
      <c r="A4222" s="11" t="s">
        <v>6139</v>
      </c>
      <c r="B4222" s="11" t="s">
        <v>6140</v>
      </c>
      <c r="C4222" s="157">
        <v>16432.179404507955</v>
      </c>
      <c r="F4222" s="11" t="s">
        <v>14292</v>
      </c>
      <c r="G4222" s="11" t="s">
        <v>14293</v>
      </c>
      <c r="H4222" s="157">
        <v>13854.529953324547</v>
      </c>
    </row>
    <row r="4223" spans="1:8" x14ac:dyDescent="0.25">
      <c r="A4223" s="11" t="s">
        <v>13684</v>
      </c>
      <c r="B4223" s="11" t="s">
        <v>13685</v>
      </c>
      <c r="C4223" s="157">
        <v>14674.316595447754</v>
      </c>
      <c r="F4223" s="11" t="s">
        <v>14231</v>
      </c>
      <c r="G4223" s="11" t="s">
        <v>14232</v>
      </c>
      <c r="H4223" s="157">
        <v>4101.8570905319357</v>
      </c>
    </row>
    <row r="4224" spans="1:8" x14ac:dyDescent="0.25">
      <c r="A4224" s="11" t="s">
        <v>8192</v>
      </c>
      <c r="B4224" s="11" t="s">
        <v>8193</v>
      </c>
      <c r="C4224" s="157">
        <v>5519.0534680374203</v>
      </c>
      <c r="F4224" s="11" t="s">
        <v>14317</v>
      </c>
      <c r="G4224" s="11" t="s">
        <v>14318</v>
      </c>
      <c r="H4224" s="157">
        <v>5630.0845618316653</v>
      </c>
    </row>
    <row r="4225" spans="1:8" x14ac:dyDescent="0.25">
      <c r="A4225" s="11" t="s">
        <v>7287</v>
      </c>
      <c r="B4225" s="11" t="s">
        <v>7288</v>
      </c>
      <c r="C4225" s="157">
        <v>9683.5139105688304</v>
      </c>
      <c r="F4225" s="11" t="s">
        <v>14339</v>
      </c>
      <c r="G4225" s="11" t="s">
        <v>14340</v>
      </c>
      <c r="H4225" s="157">
        <v>2374.0537573759157</v>
      </c>
    </row>
    <row r="4226" spans="1:8" x14ac:dyDescent="0.25">
      <c r="A4226" s="11" t="s">
        <v>13686</v>
      </c>
      <c r="B4226" s="11" t="s">
        <v>13687</v>
      </c>
      <c r="C4226" s="157">
        <v>6495.0299066793368</v>
      </c>
      <c r="F4226" s="11" t="s">
        <v>14256</v>
      </c>
      <c r="G4226" s="11" t="s">
        <v>14257</v>
      </c>
      <c r="H4226" s="157">
        <v>9247.361938419308</v>
      </c>
    </row>
    <row r="4227" spans="1:8" x14ac:dyDescent="0.25">
      <c r="A4227" s="11" t="s">
        <v>4625</v>
      </c>
      <c r="B4227" s="11" t="s">
        <v>4626</v>
      </c>
      <c r="C4227" s="157">
        <v>4742.6325735929267</v>
      </c>
      <c r="D4227" s="12"/>
      <c r="E4227" s="12"/>
      <c r="F4227" s="11" t="s">
        <v>14278</v>
      </c>
      <c r="G4227" s="11" t="s">
        <v>14279</v>
      </c>
      <c r="H4227" s="157">
        <v>7051.0594825302524</v>
      </c>
    </row>
    <row r="4228" spans="1:8" x14ac:dyDescent="0.25">
      <c r="A4228" s="11" t="s">
        <v>8345</v>
      </c>
      <c r="B4228" s="11" t="s">
        <v>8346</v>
      </c>
      <c r="C4228" s="157">
        <v>15691.44493311449</v>
      </c>
      <c r="F4228" s="11" t="s">
        <v>14377</v>
      </c>
      <c r="G4228" s="11" t="s">
        <v>14378</v>
      </c>
      <c r="H4228" s="157">
        <v>2885.8541123396699</v>
      </c>
    </row>
    <row r="4229" spans="1:8" x14ac:dyDescent="0.25">
      <c r="A4229" s="11" t="s">
        <v>7661</v>
      </c>
      <c r="B4229" s="11" t="s">
        <v>7662</v>
      </c>
      <c r="C4229" s="157">
        <v>7588.3459586755553</v>
      </c>
      <c r="F4229" s="11" t="s">
        <v>14363</v>
      </c>
      <c r="G4229" s="11" t="s">
        <v>14364</v>
      </c>
      <c r="H4229" s="157">
        <v>10057.115397965697</v>
      </c>
    </row>
    <row r="4230" spans="1:8" x14ac:dyDescent="0.25">
      <c r="A4230" s="11" t="s">
        <v>7449</v>
      </c>
      <c r="B4230" s="11" t="s">
        <v>7450</v>
      </c>
      <c r="C4230" s="157">
        <v>19877.484737797815</v>
      </c>
      <c r="F4230" s="11" t="s">
        <v>14323</v>
      </c>
      <c r="G4230" s="11" t="s">
        <v>14324</v>
      </c>
      <c r="H4230" s="157">
        <v>21757.969333284058</v>
      </c>
    </row>
    <row r="4231" spans="1:8" x14ac:dyDescent="0.25">
      <c r="A4231" s="11" t="s">
        <v>14013</v>
      </c>
      <c r="B4231" s="11" t="s">
        <v>14014</v>
      </c>
      <c r="C4231" s="157">
        <v>9024.1149335988594</v>
      </c>
      <c r="F4231" s="11" t="s">
        <v>14172</v>
      </c>
      <c r="G4231" s="11" t="s">
        <v>11912</v>
      </c>
      <c r="H4231" s="157">
        <v>5306.6834594879265</v>
      </c>
    </row>
    <row r="4232" spans="1:8" x14ac:dyDescent="0.25">
      <c r="A4232" s="11" t="s">
        <v>14614</v>
      </c>
      <c r="B4232" s="11" t="s">
        <v>14615</v>
      </c>
      <c r="C4232" s="157">
        <v>3987.2065412474794</v>
      </c>
      <c r="F4232" s="11" t="s">
        <v>14385</v>
      </c>
      <c r="G4232" s="11" t="s">
        <v>14386</v>
      </c>
      <c r="H4232" s="157">
        <v>6551.4280331816171</v>
      </c>
    </row>
    <row r="4233" spans="1:8" x14ac:dyDescent="0.25">
      <c r="A4233" s="11" t="s">
        <v>14616</v>
      </c>
      <c r="B4233" s="11" t="s">
        <v>14617</v>
      </c>
      <c r="C4233" s="157">
        <v>11445.268084116942</v>
      </c>
      <c r="F4233" s="11" t="s">
        <v>14189</v>
      </c>
      <c r="G4233" s="11" t="s">
        <v>14190</v>
      </c>
      <c r="H4233" s="157">
        <v>3197.2171733685109</v>
      </c>
    </row>
    <row r="4234" spans="1:8" x14ac:dyDescent="0.25">
      <c r="A4234" s="11" t="s">
        <v>6141</v>
      </c>
      <c r="B4234" s="11" t="s">
        <v>6142</v>
      </c>
      <c r="C4234" s="157">
        <v>11923.802758872804</v>
      </c>
      <c r="F4234" s="11" t="s">
        <v>14207</v>
      </c>
      <c r="G4234" s="11" t="s">
        <v>14208</v>
      </c>
      <c r="H4234" s="157">
        <v>3504.4725617290273</v>
      </c>
    </row>
    <row r="4235" spans="1:8" x14ac:dyDescent="0.25">
      <c r="A4235" s="11" t="s">
        <v>4627</v>
      </c>
      <c r="B4235" s="11" t="s">
        <v>4628</v>
      </c>
      <c r="C4235" s="157">
        <v>6423.6686356228047</v>
      </c>
      <c r="D4235" s="12"/>
      <c r="E4235" s="12"/>
      <c r="F4235" s="11" t="s">
        <v>14280</v>
      </c>
      <c r="G4235" s="11" t="s">
        <v>14281</v>
      </c>
      <c r="H4235" s="157">
        <v>717.0231125920584</v>
      </c>
    </row>
    <row r="4236" spans="1:8" x14ac:dyDescent="0.25">
      <c r="A4236" s="11" t="s">
        <v>13401</v>
      </c>
      <c r="B4236" s="11" t="s">
        <v>13402</v>
      </c>
      <c r="C4236" s="157">
        <v>6768.4979777049202</v>
      </c>
      <c r="F4236" s="11" t="s">
        <v>14644</v>
      </c>
      <c r="G4236" s="11" t="s">
        <v>14645</v>
      </c>
      <c r="H4236" s="157">
        <v>10780.308420329808</v>
      </c>
    </row>
    <row r="4237" spans="1:8" x14ac:dyDescent="0.25">
      <c r="A4237" s="11" t="s">
        <v>10323</v>
      </c>
      <c r="B4237" s="11" t="s">
        <v>10324</v>
      </c>
      <c r="C4237" s="157">
        <v>20909.346380597264</v>
      </c>
      <c r="F4237" s="11" t="s">
        <v>14653</v>
      </c>
      <c r="G4237" s="11" t="s">
        <v>14654</v>
      </c>
      <c r="H4237" s="157">
        <v>7866.5547132624188</v>
      </c>
    </row>
    <row r="4238" spans="1:8" x14ac:dyDescent="0.25">
      <c r="A4238" s="11" t="s">
        <v>6476</v>
      </c>
      <c r="B4238" s="11" t="s">
        <v>6477</v>
      </c>
      <c r="C4238" s="157">
        <v>5731.8154625576617</v>
      </c>
      <c r="F4238" s="11" t="s">
        <v>14590</v>
      </c>
      <c r="G4238" s="11" t="s">
        <v>14591</v>
      </c>
      <c r="H4238" s="157">
        <v>9241.4041704304491</v>
      </c>
    </row>
    <row r="4239" spans="1:8" x14ac:dyDescent="0.25">
      <c r="A4239" s="11" t="s">
        <v>11688</v>
      </c>
      <c r="B4239" s="11" t="s">
        <v>11689</v>
      </c>
      <c r="C4239" s="157">
        <v>2959.1673734951528</v>
      </c>
      <c r="F4239" s="11" t="s">
        <v>14624</v>
      </c>
      <c r="G4239" s="11" t="s">
        <v>14625</v>
      </c>
      <c r="H4239" s="157">
        <v>6989.3643134295198</v>
      </c>
    </row>
    <row r="4240" spans="1:8" x14ac:dyDescent="0.25">
      <c r="A4240" s="11" t="s">
        <v>5262</v>
      </c>
      <c r="B4240" s="11" t="s">
        <v>5263</v>
      </c>
      <c r="C4240" s="157">
        <v>5650.4307832274972</v>
      </c>
      <c r="F4240" s="11" t="s">
        <v>14610</v>
      </c>
      <c r="G4240" s="11" t="s">
        <v>14611</v>
      </c>
      <c r="H4240" s="157">
        <v>11509.007833763835</v>
      </c>
    </row>
    <row r="4241" spans="1:8" x14ac:dyDescent="0.25">
      <c r="A4241" s="11" t="s">
        <v>10325</v>
      </c>
      <c r="B4241" s="11" t="s">
        <v>10326</v>
      </c>
      <c r="C4241" s="157">
        <v>10685.984051733123</v>
      </c>
      <c r="F4241" s="11" t="s">
        <v>14622</v>
      </c>
      <c r="G4241" s="11" t="s">
        <v>14623</v>
      </c>
      <c r="H4241" s="157">
        <v>11777.967123653798</v>
      </c>
    </row>
    <row r="4242" spans="1:8" x14ac:dyDescent="0.25">
      <c r="A4242" s="11" t="s">
        <v>12844</v>
      </c>
      <c r="B4242" s="11" t="s">
        <v>12845</v>
      </c>
      <c r="C4242" s="157">
        <v>13257.370407629111</v>
      </c>
      <c r="F4242" s="11" t="s">
        <v>14572</v>
      </c>
      <c r="G4242" s="11" t="s">
        <v>14573</v>
      </c>
      <c r="H4242" s="157">
        <v>18466.056890596836</v>
      </c>
    </row>
    <row r="4243" spans="1:8" x14ac:dyDescent="0.25">
      <c r="A4243" s="11" t="s">
        <v>9832</v>
      </c>
      <c r="B4243" s="11" t="s">
        <v>9833</v>
      </c>
      <c r="C4243" s="157">
        <v>6597.2471924477886</v>
      </c>
      <c r="F4243" s="11" t="s">
        <v>14646</v>
      </c>
      <c r="G4243" s="11" t="s">
        <v>14647</v>
      </c>
      <c r="H4243" s="157">
        <v>10810.63417321933</v>
      </c>
    </row>
    <row r="4244" spans="1:8" x14ac:dyDescent="0.25">
      <c r="A4244" s="11" t="s">
        <v>11690</v>
      </c>
      <c r="B4244" s="11" t="s">
        <v>11691</v>
      </c>
      <c r="C4244" s="157">
        <v>5969.2900268871044</v>
      </c>
      <c r="F4244" s="11" t="s">
        <v>14584</v>
      </c>
      <c r="G4244" s="11" t="s">
        <v>14585</v>
      </c>
      <c r="H4244" s="157">
        <v>8335.0010164001633</v>
      </c>
    </row>
    <row r="4245" spans="1:8" x14ac:dyDescent="0.25">
      <c r="A4245" s="11" t="s">
        <v>9401</v>
      </c>
      <c r="B4245" s="11" t="s">
        <v>9402</v>
      </c>
      <c r="C4245" s="157">
        <v>3310.6002836594198</v>
      </c>
      <c r="F4245" s="11" t="s">
        <v>14600</v>
      </c>
      <c r="G4245" s="11" t="s">
        <v>14601</v>
      </c>
      <c r="H4245" s="157">
        <v>23092.868080225591</v>
      </c>
    </row>
    <row r="4246" spans="1:8" x14ac:dyDescent="0.25">
      <c r="A4246" s="11" t="s">
        <v>2827</v>
      </c>
      <c r="B4246" s="11" t="s">
        <v>2828</v>
      </c>
      <c r="C4246" s="157">
        <v>5938.7221229774987</v>
      </c>
      <c r="D4246" s="12"/>
      <c r="E4246" s="12"/>
      <c r="F4246" s="11" t="s">
        <v>14578</v>
      </c>
      <c r="G4246" s="11" t="s">
        <v>14579</v>
      </c>
      <c r="H4246" s="157">
        <v>8803.7763184307605</v>
      </c>
    </row>
    <row r="4247" spans="1:8" x14ac:dyDescent="0.25">
      <c r="A4247" s="11" t="s">
        <v>9834</v>
      </c>
      <c r="B4247" s="11" t="s">
        <v>9835</v>
      </c>
      <c r="C4247" s="157">
        <v>4723.6584557486867</v>
      </c>
      <c r="F4247" s="11" t="s">
        <v>14618</v>
      </c>
      <c r="G4247" s="11" t="s">
        <v>14619</v>
      </c>
      <c r="H4247" s="157">
        <v>10122.193628570065</v>
      </c>
    </row>
    <row r="4248" spans="1:8" x14ac:dyDescent="0.25">
      <c r="A4248" s="11" t="s">
        <v>8347</v>
      </c>
      <c r="B4248" s="11" t="s">
        <v>8348</v>
      </c>
      <c r="C4248" s="157">
        <v>16301.843147984047</v>
      </c>
      <c r="F4248" s="11" t="s">
        <v>14568</v>
      </c>
      <c r="G4248" s="11" t="s">
        <v>14569</v>
      </c>
      <c r="H4248" s="157">
        <v>6509.6278785358418</v>
      </c>
    </row>
    <row r="4249" spans="1:8" x14ac:dyDescent="0.25">
      <c r="A4249" s="11" t="s">
        <v>8349</v>
      </c>
      <c r="B4249" s="11" t="s">
        <v>8350</v>
      </c>
      <c r="C4249" s="157">
        <v>4538.4640391231687</v>
      </c>
      <c r="F4249" s="11" t="s">
        <v>14548</v>
      </c>
      <c r="G4249" s="11" t="s">
        <v>14549</v>
      </c>
      <c r="H4249" s="157">
        <v>12353.802321598037</v>
      </c>
    </row>
    <row r="4250" spans="1:8" x14ac:dyDescent="0.25">
      <c r="A4250" s="11" t="s">
        <v>11692</v>
      </c>
      <c r="B4250" s="11" t="s">
        <v>11693</v>
      </c>
      <c r="C4250" s="157">
        <v>5929.8154799001877</v>
      </c>
      <c r="F4250" s="11" t="s">
        <v>14657</v>
      </c>
      <c r="G4250" s="11" t="s">
        <v>14658</v>
      </c>
      <c r="H4250" s="157">
        <v>8985.0047434966255</v>
      </c>
    </row>
    <row r="4251" spans="1:8" x14ac:dyDescent="0.25">
      <c r="A4251" s="11" t="s">
        <v>11694</v>
      </c>
      <c r="B4251" s="11" t="s">
        <v>11695</v>
      </c>
      <c r="C4251" s="157">
        <v>4834.9041093328742</v>
      </c>
      <c r="F4251" s="11" t="s">
        <v>14655</v>
      </c>
      <c r="G4251" s="11" t="s">
        <v>14656</v>
      </c>
      <c r="H4251" s="157">
        <v>7518.4172273135146</v>
      </c>
    </row>
    <row r="4252" spans="1:8" x14ac:dyDescent="0.25">
      <c r="A4252" s="11" t="s">
        <v>6143</v>
      </c>
      <c r="B4252" s="11" t="s">
        <v>6144</v>
      </c>
      <c r="C4252" s="157">
        <v>10084.169249618355</v>
      </c>
      <c r="F4252" s="11" t="s">
        <v>14545</v>
      </c>
      <c r="G4252" s="11" t="s">
        <v>12335</v>
      </c>
      <c r="H4252" s="157">
        <v>13055.575448704167</v>
      </c>
    </row>
    <row r="4253" spans="1:8" x14ac:dyDescent="0.25">
      <c r="A4253" s="11" t="s">
        <v>3208</v>
      </c>
      <c r="B4253" s="11" t="s">
        <v>3209</v>
      </c>
      <c r="C4253" s="157">
        <v>9825.5863659474526</v>
      </c>
      <c r="D4253" s="12"/>
      <c r="E4253" s="12"/>
      <c r="F4253" s="11" t="s">
        <v>14562</v>
      </c>
      <c r="G4253" s="11" t="s">
        <v>14563</v>
      </c>
      <c r="H4253" s="157">
        <v>4277.861806717684</v>
      </c>
    </row>
    <row r="4254" spans="1:8" x14ac:dyDescent="0.25">
      <c r="A4254" s="11" t="s">
        <v>13163</v>
      </c>
      <c r="B4254" s="11" t="s">
        <v>13164</v>
      </c>
      <c r="C4254" s="157">
        <v>7913.2491925082522</v>
      </c>
      <c r="F4254" s="11" t="s">
        <v>14576</v>
      </c>
      <c r="G4254" s="11" t="s">
        <v>14577</v>
      </c>
      <c r="H4254" s="157">
        <v>5063.8052208019444</v>
      </c>
    </row>
    <row r="4255" spans="1:8" x14ac:dyDescent="0.25">
      <c r="A4255" s="11" t="s">
        <v>13403</v>
      </c>
      <c r="B4255" s="11" t="s">
        <v>13404</v>
      </c>
      <c r="C4255" s="157">
        <v>3445.2745978999055</v>
      </c>
      <c r="F4255" s="11" t="s">
        <v>14531</v>
      </c>
      <c r="G4255" s="11" t="s">
        <v>14532</v>
      </c>
      <c r="H4255" s="157">
        <v>32804.494968198836</v>
      </c>
    </row>
    <row r="4256" spans="1:8" x14ac:dyDescent="0.25">
      <c r="A4256" s="11" t="s">
        <v>12673</v>
      </c>
      <c r="B4256" s="11" t="s">
        <v>12674</v>
      </c>
      <c r="C4256" s="157">
        <v>8747.4852374329803</v>
      </c>
      <c r="F4256" s="11" t="s">
        <v>14556</v>
      </c>
      <c r="G4256" s="11" t="s">
        <v>14557</v>
      </c>
      <c r="H4256" s="157">
        <v>17008.118134179589</v>
      </c>
    </row>
    <row r="4257" spans="1:8" x14ac:dyDescent="0.25">
      <c r="A4257" s="11" t="s">
        <v>7663</v>
      </c>
      <c r="B4257" s="11" t="s">
        <v>7664</v>
      </c>
      <c r="C4257" s="157">
        <v>4474.4889308438724</v>
      </c>
      <c r="F4257" s="11" t="s">
        <v>14566</v>
      </c>
      <c r="G4257" s="11" t="s">
        <v>14567</v>
      </c>
      <c r="H4257" s="157">
        <v>12217.654470860241</v>
      </c>
    </row>
    <row r="4258" spans="1:8" x14ac:dyDescent="0.25">
      <c r="A4258" s="11" t="s">
        <v>9836</v>
      </c>
      <c r="B4258" s="11" t="s">
        <v>9837</v>
      </c>
      <c r="C4258" s="157">
        <v>3311.7760047741208</v>
      </c>
      <c r="F4258" s="11" t="s">
        <v>14558</v>
      </c>
      <c r="G4258" s="11" t="s">
        <v>14559</v>
      </c>
      <c r="H4258" s="157">
        <v>17437.818505773987</v>
      </c>
    </row>
    <row r="4259" spans="1:8" x14ac:dyDescent="0.25">
      <c r="A4259" s="11" t="s">
        <v>9838</v>
      </c>
      <c r="B4259" s="11" t="s">
        <v>9839</v>
      </c>
      <c r="C4259" s="157">
        <v>71.318871076665886</v>
      </c>
      <c r="F4259" s="11" t="s">
        <v>14535</v>
      </c>
      <c r="G4259" s="11" t="s">
        <v>14536</v>
      </c>
      <c r="H4259" s="157">
        <v>16288.53868256538</v>
      </c>
    </row>
    <row r="4260" spans="1:8" x14ac:dyDescent="0.25">
      <c r="A4260" s="11" t="s">
        <v>2829</v>
      </c>
      <c r="B4260" s="11" t="s">
        <v>2830</v>
      </c>
      <c r="C4260" s="157">
        <v>18491.457080143122</v>
      </c>
      <c r="D4260" s="12"/>
      <c r="E4260" s="12"/>
      <c r="F4260" s="11" t="s">
        <v>14628</v>
      </c>
      <c r="G4260" s="11" t="s">
        <v>14629</v>
      </c>
      <c r="H4260" s="157">
        <v>6070.8973524192725</v>
      </c>
    </row>
    <row r="4261" spans="1:8" x14ac:dyDescent="0.25">
      <c r="A4261" s="11" t="s">
        <v>14466</v>
      </c>
      <c r="B4261" s="11" t="s">
        <v>14467</v>
      </c>
      <c r="C4261" s="157">
        <v>27685.612082065054</v>
      </c>
      <c r="F4261" s="11" t="s">
        <v>14650</v>
      </c>
      <c r="G4261" s="11" t="s">
        <v>14651</v>
      </c>
      <c r="H4261" s="157">
        <v>18455.39899604442</v>
      </c>
    </row>
    <row r="4262" spans="1:8" x14ac:dyDescent="0.25">
      <c r="A4262" s="11" t="s">
        <v>6478</v>
      </c>
      <c r="B4262" s="11" t="s">
        <v>6479</v>
      </c>
      <c r="C4262" s="157">
        <v>5214.5648626018447</v>
      </c>
      <c r="F4262" s="11" t="s">
        <v>14598</v>
      </c>
      <c r="G4262" s="11" t="s">
        <v>14599</v>
      </c>
      <c r="H4262" s="157">
        <v>11486.719723012824</v>
      </c>
    </row>
    <row r="4263" spans="1:8" x14ac:dyDescent="0.25">
      <c r="A4263" s="11" t="s">
        <v>3210</v>
      </c>
      <c r="B4263" s="11" t="s">
        <v>3211</v>
      </c>
      <c r="C4263" s="157">
        <v>10035.827498251785</v>
      </c>
      <c r="D4263" s="12"/>
      <c r="E4263" s="12"/>
      <c r="F4263" s="11" t="s">
        <v>14550</v>
      </c>
      <c r="G4263" s="11" t="s">
        <v>14551</v>
      </c>
      <c r="H4263" s="157">
        <v>9785.6287753292727</v>
      </c>
    </row>
    <row r="4264" spans="1:8" x14ac:dyDescent="0.25">
      <c r="A4264" s="11" t="s">
        <v>5264</v>
      </c>
      <c r="B4264" s="11" t="s">
        <v>5265</v>
      </c>
      <c r="C4264" s="157">
        <v>3511.7364573909526</v>
      </c>
      <c r="F4264" s="11" t="s">
        <v>14632</v>
      </c>
      <c r="G4264" s="11" t="s">
        <v>14633</v>
      </c>
      <c r="H4264" s="157">
        <v>12152.511637708945</v>
      </c>
    </row>
    <row r="4265" spans="1:8" x14ac:dyDescent="0.25">
      <c r="A4265" s="11" t="s">
        <v>12846</v>
      </c>
      <c r="B4265" s="11" t="s">
        <v>12847</v>
      </c>
      <c r="C4265" s="157">
        <v>11701.709100307487</v>
      </c>
      <c r="F4265" s="11" t="s">
        <v>14554</v>
      </c>
      <c r="G4265" s="11" t="s">
        <v>14555</v>
      </c>
      <c r="H4265" s="157">
        <v>11015.23594962369</v>
      </c>
    </row>
    <row r="4266" spans="1:8" x14ac:dyDescent="0.25">
      <c r="A4266" s="11" t="s">
        <v>10327</v>
      </c>
      <c r="B4266" s="11" t="s">
        <v>10328</v>
      </c>
      <c r="C4266" s="157">
        <v>6149.676911628505</v>
      </c>
      <c r="F4266" s="11" t="s">
        <v>14533</v>
      </c>
      <c r="G4266" s="11" t="s">
        <v>14534</v>
      </c>
      <c r="H4266" s="157">
        <v>8328.8215633340351</v>
      </c>
    </row>
    <row r="4267" spans="1:8" x14ac:dyDescent="0.25">
      <c r="A4267" s="11" t="s">
        <v>13405</v>
      </c>
      <c r="B4267" s="11" t="s">
        <v>13406</v>
      </c>
      <c r="C4267" s="157">
        <v>13471.556943963136</v>
      </c>
      <c r="F4267" s="11" t="s">
        <v>14636</v>
      </c>
      <c r="G4267" s="11" t="s">
        <v>14637</v>
      </c>
      <c r="H4267" s="157">
        <v>12242.500552078849</v>
      </c>
    </row>
    <row r="4268" spans="1:8" x14ac:dyDescent="0.25">
      <c r="A4268" s="11" t="s">
        <v>13165</v>
      </c>
      <c r="B4268" s="11" t="s">
        <v>13166</v>
      </c>
      <c r="C4268" s="157">
        <v>16125.873445538717</v>
      </c>
      <c r="F4268" s="11" t="s">
        <v>14596</v>
      </c>
      <c r="G4268" s="11" t="s">
        <v>14597</v>
      </c>
      <c r="H4268" s="157">
        <v>12881.301414923777</v>
      </c>
    </row>
    <row r="4269" spans="1:8" x14ac:dyDescent="0.25">
      <c r="A4269" s="11" t="s">
        <v>7056</v>
      </c>
      <c r="B4269" s="11" t="s">
        <v>7057</v>
      </c>
      <c r="C4269" s="157">
        <v>9841.6806883921745</v>
      </c>
      <c r="F4269" s="11" t="s">
        <v>14541</v>
      </c>
      <c r="G4269" s="11" t="s">
        <v>14542</v>
      </c>
      <c r="H4269" s="157">
        <v>5103.6291497104048</v>
      </c>
    </row>
    <row r="4270" spans="1:8" x14ac:dyDescent="0.25">
      <c r="A4270" s="11" t="s">
        <v>8865</v>
      </c>
      <c r="B4270" s="11" t="s">
        <v>8866</v>
      </c>
      <c r="C4270" s="157">
        <v>9420.4242555140445</v>
      </c>
      <c r="F4270" s="11" t="s">
        <v>14592</v>
      </c>
      <c r="G4270" s="11" t="s">
        <v>14593</v>
      </c>
      <c r="H4270" s="157">
        <v>7598.8358184118879</v>
      </c>
    </row>
    <row r="4271" spans="1:8" x14ac:dyDescent="0.25">
      <c r="A4271" s="11" t="s">
        <v>8867</v>
      </c>
      <c r="B4271" s="11" t="s">
        <v>8868</v>
      </c>
      <c r="C4271" s="157">
        <v>5761.8592051574342</v>
      </c>
      <c r="F4271" s="11" t="s">
        <v>14560</v>
      </c>
      <c r="G4271" s="11" t="s">
        <v>14561</v>
      </c>
      <c r="H4271" s="157">
        <v>5927.8055707466247</v>
      </c>
    </row>
    <row r="4272" spans="1:8" x14ac:dyDescent="0.25">
      <c r="A4272" s="11" t="s">
        <v>13407</v>
      </c>
      <c r="B4272" s="11" t="s">
        <v>13408</v>
      </c>
      <c r="C4272" s="157">
        <v>7913.8389284509758</v>
      </c>
      <c r="F4272" s="11" t="s">
        <v>14546</v>
      </c>
      <c r="G4272" s="11" t="s">
        <v>14547</v>
      </c>
      <c r="H4272" s="157">
        <v>15630.885309364154</v>
      </c>
    </row>
    <row r="4273" spans="1:8" x14ac:dyDescent="0.25">
      <c r="A4273" s="11" t="s">
        <v>3730</v>
      </c>
      <c r="B4273" s="11" t="s">
        <v>3731</v>
      </c>
      <c r="C4273" s="157">
        <v>11033.716209364768</v>
      </c>
      <c r="D4273" s="12"/>
      <c r="E4273" s="12"/>
      <c r="F4273" s="11" t="s">
        <v>14640</v>
      </c>
      <c r="G4273" s="11" t="s">
        <v>14641</v>
      </c>
      <c r="H4273" s="157">
        <v>9806.7488755812592</v>
      </c>
    </row>
    <row r="4274" spans="1:8" x14ac:dyDescent="0.25">
      <c r="A4274" s="11" t="s">
        <v>8194</v>
      </c>
      <c r="B4274" s="11" t="s">
        <v>8195</v>
      </c>
      <c r="C4274" s="157">
        <v>5266.8985315137124</v>
      </c>
      <c r="F4274" s="11" t="s">
        <v>14638</v>
      </c>
      <c r="G4274" s="11" t="s">
        <v>14639</v>
      </c>
      <c r="H4274" s="157">
        <v>8273.7510223314039</v>
      </c>
    </row>
    <row r="4275" spans="1:8" x14ac:dyDescent="0.25">
      <c r="A4275" s="11" t="s">
        <v>6480</v>
      </c>
      <c r="B4275" s="11" t="s">
        <v>6481</v>
      </c>
      <c r="C4275" s="157">
        <v>12968.443130115797</v>
      </c>
      <c r="F4275" s="11" t="s">
        <v>14608</v>
      </c>
      <c r="G4275" s="11" t="s">
        <v>14609</v>
      </c>
      <c r="H4275" s="157">
        <v>37164.050346058175</v>
      </c>
    </row>
    <row r="4276" spans="1:8" x14ac:dyDescent="0.25">
      <c r="A4276" s="11" t="s">
        <v>8196</v>
      </c>
      <c r="B4276" s="11" t="s">
        <v>8197</v>
      </c>
      <c r="C4276" s="157">
        <v>11860.997048713489</v>
      </c>
      <c r="F4276" s="11" t="s">
        <v>14543</v>
      </c>
      <c r="G4276" s="11" t="s">
        <v>14544</v>
      </c>
      <c r="H4276" s="157">
        <v>8797.5514792002723</v>
      </c>
    </row>
    <row r="4277" spans="1:8" x14ac:dyDescent="0.25">
      <c r="A4277" s="11" t="s">
        <v>8198</v>
      </c>
      <c r="B4277" s="11" t="s">
        <v>8199</v>
      </c>
      <c r="C4277" s="157">
        <v>7954.5939053544344</v>
      </c>
      <c r="F4277" s="11" t="s">
        <v>14616</v>
      </c>
      <c r="G4277" s="11" t="s">
        <v>14617</v>
      </c>
      <c r="H4277" s="157">
        <v>11445.268084116942</v>
      </c>
    </row>
    <row r="4278" spans="1:8" x14ac:dyDescent="0.25">
      <c r="A4278" s="11" t="s">
        <v>11696</v>
      </c>
      <c r="B4278" s="11" t="s">
        <v>11697</v>
      </c>
      <c r="C4278" s="157">
        <v>12941.802188893016</v>
      </c>
      <c r="F4278" s="11" t="s">
        <v>14574</v>
      </c>
      <c r="G4278" s="11" t="s">
        <v>14575</v>
      </c>
      <c r="H4278" s="157">
        <v>7406.7377172045126</v>
      </c>
    </row>
    <row r="4279" spans="1:8" x14ac:dyDescent="0.25">
      <c r="A4279" s="11" t="s">
        <v>4629</v>
      </c>
      <c r="B4279" s="11" t="s">
        <v>4630</v>
      </c>
      <c r="C4279" s="157">
        <v>2343.976297196642</v>
      </c>
      <c r="D4279" s="12"/>
      <c r="E4279" s="12"/>
      <c r="F4279" s="11" t="s">
        <v>14594</v>
      </c>
      <c r="G4279" s="11" t="s">
        <v>14595</v>
      </c>
      <c r="H4279" s="157">
        <v>13577.957063318276</v>
      </c>
    </row>
    <row r="4280" spans="1:8" x14ac:dyDescent="0.25">
      <c r="A4280" s="11" t="s">
        <v>12173</v>
      </c>
      <c r="B4280" s="11" t="s">
        <v>12174</v>
      </c>
      <c r="C4280" s="157">
        <v>10827.661070137287</v>
      </c>
      <c r="F4280" s="11" t="s">
        <v>14620</v>
      </c>
      <c r="G4280" s="11" t="s">
        <v>14621</v>
      </c>
      <c r="H4280" s="157">
        <v>9320.9896357278085</v>
      </c>
    </row>
    <row r="4281" spans="1:8" x14ac:dyDescent="0.25">
      <c r="A4281" s="11" t="s">
        <v>8351</v>
      </c>
      <c r="B4281" s="11" t="s">
        <v>8352</v>
      </c>
      <c r="C4281" s="157">
        <v>12457.676246279885</v>
      </c>
      <c r="F4281" s="11" t="s">
        <v>14612</v>
      </c>
      <c r="G4281" s="11" t="s">
        <v>14613</v>
      </c>
      <c r="H4281" s="157">
        <v>7940.892873206184</v>
      </c>
    </row>
    <row r="4282" spans="1:8" x14ac:dyDescent="0.25">
      <c r="A4282" s="11" t="s">
        <v>13688</v>
      </c>
      <c r="B4282" s="11" t="s">
        <v>13689</v>
      </c>
      <c r="C4282" s="157">
        <v>2930.8286345115457</v>
      </c>
      <c r="F4282" s="11" t="s">
        <v>14539</v>
      </c>
      <c r="G4282" s="11" t="s">
        <v>14540</v>
      </c>
      <c r="H4282" s="157">
        <v>10854.153771784484</v>
      </c>
    </row>
    <row r="4283" spans="1:8" x14ac:dyDescent="0.25">
      <c r="A4283" s="11" t="s">
        <v>3732</v>
      </c>
      <c r="B4283" s="11" t="s">
        <v>3733</v>
      </c>
      <c r="C4283" s="157">
        <v>4678.216301942145</v>
      </c>
      <c r="D4283" s="12"/>
      <c r="E4283" s="12"/>
      <c r="F4283" s="11" t="s">
        <v>14606</v>
      </c>
      <c r="G4283" s="11" t="s">
        <v>14607</v>
      </c>
      <c r="H4283" s="157">
        <v>4888.9391109351936</v>
      </c>
    </row>
    <row r="4284" spans="1:8" x14ac:dyDescent="0.25">
      <c r="A4284" s="11" t="s">
        <v>10329</v>
      </c>
      <c r="B4284" s="11" t="s">
        <v>10330</v>
      </c>
      <c r="C4284" s="157">
        <v>19518.621538408552</v>
      </c>
      <c r="F4284" s="11" t="s">
        <v>14602</v>
      </c>
      <c r="G4284" s="11" t="s">
        <v>14603</v>
      </c>
      <c r="H4284" s="157">
        <v>8459.618592883935</v>
      </c>
    </row>
    <row r="4285" spans="1:8" x14ac:dyDescent="0.25">
      <c r="A4285" s="11" t="s">
        <v>7058</v>
      </c>
      <c r="B4285" s="11" t="s">
        <v>7059</v>
      </c>
      <c r="C4285" s="157">
        <v>12041.16548679512</v>
      </c>
      <c r="F4285" s="11" t="s">
        <v>14582</v>
      </c>
      <c r="G4285" s="11" t="s">
        <v>14583</v>
      </c>
      <c r="H4285" s="157">
        <v>8901.1860692361206</v>
      </c>
    </row>
    <row r="4286" spans="1:8" x14ac:dyDescent="0.25">
      <c r="A4286" s="11" t="s">
        <v>9840</v>
      </c>
      <c r="B4286" s="11" t="s">
        <v>9841</v>
      </c>
      <c r="C4286" s="157">
        <v>8605.9498114491344</v>
      </c>
      <c r="F4286" s="11" t="s">
        <v>14586</v>
      </c>
      <c r="G4286" s="11" t="s">
        <v>14587</v>
      </c>
      <c r="H4286" s="157">
        <v>6197.2065653461041</v>
      </c>
    </row>
    <row r="4287" spans="1:8" x14ac:dyDescent="0.25">
      <c r="A4287" s="11" t="s">
        <v>14015</v>
      </c>
      <c r="B4287" s="11" t="s">
        <v>14016</v>
      </c>
      <c r="C4287" s="157">
        <v>12208.425950113031</v>
      </c>
      <c r="F4287" s="11" t="s">
        <v>14552</v>
      </c>
      <c r="G4287" s="11" t="s">
        <v>14553</v>
      </c>
      <c r="H4287" s="157">
        <v>2.12709884259346</v>
      </c>
    </row>
    <row r="4288" spans="1:8" x14ac:dyDescent="0.25">
      <c r="A4288" s="11" t="s">
        <v>7289</v>
      </c>
      <c r="B4288" s="11" t="s">
        <v>7290</v>
      </c>
      <c r="C4288" s="157">
        <v>17935.023368214937</v>
      </c>
      <c r="F4288" s="11" t="s">
        <v>14652</v>
      </c>
      <c r="G4288" s="11" t="s">
        <v>9932</v>
      </c>
      <c r="H4288" s="157">
        <v>5150.3029420521061</v>
      </c>
    </row>
    <row r="4289" spans="1:8" x14ac:dyDescent="0.25">
      <c r="A4289" s="11" t="s">
        <v>5266</v>
      </c>
      <c r="B4289" s="11" t="s">
        <v>5267</v>
      </c>
      <c r="C4289" s="157">
        <v>6222.3327655352778</v>
      </c>
      <c r="F4289" s="11" t="s">
        <v>14588</v>
      </c>
      <c r="G4289" s="11" t="s">
        <v>14589</v>
      </c>
      <c r="H4289" s="157">
        <v>8935.8910672624497</v>
      </c>
    </row>
    <row r="4290" spans="1:8" x14ac:dyDescent="0.25">
      <c r="A4290" s="11" t="s">
        <v>6145</v>
      </c>
      <c r="B4290" s="11" t="s">
        <v>6146</v>
      </c>
      <c r="C4290" s="157">
        <v>7386.6573087164388</v>
      </c>
      <c r="F4290" s="11" t="s">
        <v>14564</v>
      </c>
      <c r="G4290" s="11" t="s">
        <v>14565</v>
      </c>
      <c r="H4290" s="157">
        <v>13851.440712250213</v>
      </c>
    </row>
    <row r="4291" spans="1:8" x14ac:dyDescent="0.25">
      <c r="A4291" s="11" t="s">
        <v>14468</v>
      </c>
      <c r="B4291" s="11" t="s">
        <v>14469</v>
      </c>
      <c r="C4291" s="157">
        <v>57141.732954803978</v>
      </c>
      <c r="F4291" s="11" t="s">
        <v>14642</v>
      </c>
      <c r="G4291" s="11" t="s">
        <v>14643</v>
      </c>
      <c r="H4291" s="157">
        <v>10619.408167825157</v>
      </c>
    </row>
    <row r="4292" spans="1:8" x14ac:dyDescent="0.25">
      <c r="A4292" s="11" t="s">
        <v>4631</v>
      </c>
      <c r="B4292" s="11" t="s">
        <v>4632</v>
      </c>
      <c r="C4292" s="157">
        <v>10397.24692787411</v>
      </c>
      <c r="D4292" s="12"/>
      <c r="E4292" s="12"/>
      <c r="F4292" s="11" t="s">
        <v>14580</v>
      </c>
      <c r="G4292" s="11" t="s">
        <v>14581</v>
      </c>
      <c r="H4292" s="157">
        <v>5305.6405304831624</v>
      </c>
    </row>
    <row r="4293" spans="1:8" x14ac:dyDescent="0.25">
      <c r="A4293" s="11" t="s">
        <v>6147</v>
      </c>
      <c r="B4293" s="11" t="s">
        <v>6148</v>
      </c>
      <c r="C4293" s="157">
        <v>12455.141852965422</v>
      </c>
      <c r="F4293" s="11" t="s">
        <v>14537</v>
      </c>
      <c r="G4293" s="11" t="s">
        <v>14538</v>
      </c>
      <c r="H4293" s="157">
        <v>10288.806194871158</v>
      </c>
    </row>
    <row r="4294" spans="1:8" x14ac:dyDescent="0.25">
      <c r="A4294" s="11" t="s">
        <v>6820</v>
      </c>
      <c r="B4294" s="11" t="s">
        <v>6821</v>
      </c>
      <c r="C4294" s="157">
        <v>7243.9079756772016</v>
      </c>
      <c r="F4294" s="11" t="s">
        <v>14614</v>
      </c>
      <c r="G4294" s="11" t="s">
        <v>14615</v>
      </c>
      <c r="H4294" s="157">
        <v>3987.2065412474794</v>
      </c>
    </row>
    <row r="4295" spans="1:8" x14ac:dyDescent="0.25">
      <c r="A4295" s="11" t="s">
        <v>12675</v>
      </c>
      <c r="B4295" s="11" t="s">
        <v>12676</v>
      </c>
      <c r="C4295" s="157">
        <v>9959.2666597680527</v>
      </c>
      <c r="F4295" s="11" t="s">
        <v>14630</v>
      </c>
      <c r="G4295" s="11" t="s">
        <v>14631</v>
      </c>
      <c r="H4295" s="157">
        <v>12429.400554340053</v>
      </c>
    </row>
    <row r="4296" spans="1:8" x14ac:dyDescent="0.25">
      <c r="A4296" s="11" t="s">
        <v>4633</v>
      </c>
      <c r="B4296" s="11" t="s">
        <v>4634</v>
      </c>
      <c r="C4296" s="157">
        <v>16840.775639831387</v>
      </c>
      <c r="D4296" s="12"/>
      <c r="E4296" s="12"/>
      <c r="F4296" s="11" t="s">
        <v>14626</v>
      </c>
      <c r="G4296" s="11" t="s">
        <v>14627</v>
      </c>
      <c r="H4296" s="157">
        <v>3687.2754595070082</v>
      </c>
    </row>
    <row r="4297" spans="1:8" x14ac:dyDescent="0.25">
      <c r="A4297" s="11" t="s">
        <v>3919</v>
      </c>
      <c r="B4297" s="11" t="s">
        <v>3920</v>
      </c>
      <c r="C4297" s="157">
        <v>13481.522072081263</v>
      </c>
      <c r="D4297" s="12"/>
      <c r="E4297" s="12"/>
      <c r="F4297" s="11" t="s">
        <v>14604</v>
      </c>
      <c r="G4297" s="11" t="s">
        <v>14605</v>
      </c>
      <c r="H4297" s="157">
        <v>6755.8807966860013</v>
      </c>
    </row>
    <row r="4298" spans="1:8" x14ac:dyDescent="0.25">
      <c r="A4298" s="11" t="s">
        <v>12458</v>
      </c>
      <c r="B4298" s="11" t="s">
        <v>12459</v>
      </c>
      <c r="C4298" s="157">
        <v>3194.1912776731001</v>
      </c>
      <c r="F4298" s="11" t="s">
        <v>14696</v>
      </c>
      <c r="G4298" s="11" t="s">
        <v>14697</v>
      </c>
      <c r="H4298" s="157">
        <v>17075.182593141395</v>
      </c>
    </row>
    <row r="4299" spans="1:8" x14ac:dyDescent="0.25">
      <c r="A4299" s="11" t="s">
        <v>14343</v>
      </c>
      <c r="B4299" s="11" t="s">
        <v>14344</v>
      </c>
      <c r="C4299" s="157">
        <v>16965.45468962855</v>
      </c>
      <c r="F4299" s="11" t="s">
        <v>14765</v>
      </c>
      <c r="G4299" s="11" t="s">
        <v>3777</v>
      </c>
      <c r="H4299" s="157">
        <v>12370.714073831705</v>
      </c>
    </row>
    <row r="4300" spans="1:8" x14ac:dyDescent="0.25">
      <c r="A4300" s="11" t="s">
        <v>5759</v>
      </c>
      <c r="B4300" s="11" t="s">
        <v>5760</v>
      </c>
      <c r="C4300" s="157">
        <v>29810.680989416469</v>
      </c>
      <c r="F4300" s="11" t="s">
        <v>14694</v>
      </c>
      <c r="G4300" s="11" t="s">
        <v>14695</v>
      </c>
      <c r="H4300" s="157">
        <v>4599.1597400160008</v>
      </c>
    </row>
    <row r="4301" spans="1:8" x14ac:dyDescent="0.25">
      <c r="A4301" s="11" t="s">
        <v>10331</v>
      </c>
      <c r="B4301" s="11" t="s">
        <v>10332</v>
      </c>
      <c r="C4301" s="157">
        <v>7102.2999121943794</v>
      </c>
      <c r="F4301" s="11" t="s">
        <v>14684</v>
      </c>
      <c r="G4301" s="11" t="s">
        <v>14685</v>
      </c>
      <c r="H4301" s="157">
        <v>12957.215369960231</v>
      </c>
    </row>
    <row r="4302" spans="1:8" x14ac:dyDescent="0.25">
      <c r="A4302" s="11" t="s">
        <v>13690</v>
      </c>
      <c r="B4302" s="11" t="s">
        <v>13691</v>
      </c>
      <c r="C4302" s="157">
        <v>15251.097907538417</v>
      </c>
      <c r="F4302" s="11" t="s">
        <v>14686</v>
      </c>
      <c r="G4302" s="11" t="s">
        <v>14687</v>
      </c>
      <c r="H4302" s="157">
        <v>9318.1800558625</v>
      </c>
    </row>
    <row r="4303" spans="1:8" x14ac:dyDescent="0.25">
      <c r="A4303" s="11" t="s">
        <v>9403</v>
      </c>
      <c r="B4303" s="11" t="s">
        <v>9404</v>
      </c>
      <c r="C4303" s="157">
        <v>5058.707377814786</v>
      </c>
      <c r="F4303" s="11" t="s">
        <v>14675</v>
      </c>
      <c r="G4303" s="11" t="s">
        <v>14676</v>
      </c>
      <c r="H4303" s="157">
        <v>10579.087485231374</v>
      </c>
    </row>
    <row r="4304" spans="1:8" x14ac:dyDescent="0.25">
      <c r="A4304" s="11" t="s">
        <v>14470</v>
      </c>
      <c r="B4304" s="11" t="s">
        <v>14471</v>
      </c>
      <c r="C4304" s="157">
        <v>2611.016191245265</v>
      </c>
      <c r="F4304" s="11" t="s">
        <v>14698</v>
      </c>
      <c r="G4304" s="11" t="s">
        <v>14699</v>
      </c>
      <c r="H4304" s="157">
        <v>27264.601844470799</v>
      </c>
    </row>
    <row r="4305" spans="1:8" x14ac:dyDescent="0.25">
      <c r="A4305" s="11" t="s">
        <v>3488</v>
      </c>
      <c r="B4305" s="11" t="s">
        <v>3489</v>
      </c>
      <c r="C4305" s="157">
        <v>4742.0145795652679</v>
      </c>
      <c r="D4305" s="12"/>
      <c r="E4305" s="12"/>
      <c r="F4305" s="11" t="s">
        <v>14768</v>
      </c>
      <c r="G4305" s="11" t="s">
        <v>14769</v>
      </c>
      <c r="H4305" s="157">
        <v>12434.439376347393</v>
      </c>
    </row>
    <row r="4306" spans="1:8" x14ac:dyDescent="0.25">
      <c r="A4306" s="11" t="s">
        <v>9405</v>
      </c>
      <c r="B4306" s="11" t="s">
        <v>9406</v>
      </c>
      <c r="C4306" s="157">
        <v>6897.3794383541399</v>
      </c>
      <c r="F4306" s="11" t="s">
        <v>14673</v>
      </c>
      <c r="G4306" s="11" t="s">
        <v>14674</v>
      </c>
      <c r="H4306" s="157">
        <v>8237.9762846305202</v>
      </c>
    </row>
    <row r="4307" spans="1:8" x14ac:dyDescent="0.25">
      <c r="A4307" s="11" t="s">
        <v>7665</v>
      </c>
      <c r="B4307" s="11" t="s">
        <v>7666</v>
      </c>
      <c r="C4307" s="157">
        <v>7644.7896623370216</v>
      </c>
      <c r="F4307" s="11" t="s">
        <v>14761</v>
      </c>
      <c r="G4307" s="11" t="s">
        <v>14762</v>
      </c>
      <c r="H4307" s="157">
        <v>22024.899847860019</v>
      </c>
    </row>
    <row r="4308" spans="1:8" x14ac:dyDescent="0.25">
      <c r="A4308" s="11" t="s">
        <v>8582</v>
      </c>
      <c r="B4308" s="11" t="s">
        <v>7666</v>
      </c>
      <c r="C4308" s="157">
        <v>12882.972525071988</v>
      </c>
      <c r="F4308" s="11" t="s">
        <v>14735</v>
      </c>
      <c r="G4308" s="11" t="s">
        <v>14736</v>
      </c>
      <c r="H4308" s="157">
        <v>4419.9953611823639</v>
      </c>
    </row>
    <row r="4309" spans="1:8" x14ac:dyDescent="0.25">
      <c r="A4309" s="11" t="s">
        <v>11698</v>
      </c>
      <c r="B4309" s="11" t="s">
        <v>11699</v>
      </c>
      <c r="C4309" s="157">
        <v>13533.474341675037</v>
      </c>
      <c r="F4309" s="11" t="s">
        <v>14754</v>
      </c>
      <c r="G4309" s="11" t="s">
        <v>14755</v>
      </c>
      <c r="H4309" s="157">
        <v>12974.969394079273</v>
      </c>
    </row>
    <row r="4310" spans="1:8" x14ac:dyDescent="0.25">
      <c r="A4310" s="11" t="s">
        <v>13692</v>
      </c>
      <c r="B4310" s="11" t="s">
        <v>13693</v>
      </c>
      <c r="C4310" s="157">
        <v>12026.746510456655</v>
      </c>
      <c r="F4310" s="11" t="s">
        <v>14733</v>
      </c>
      <c r="G4310" s="11" t="s">
        <v>14734</v>
      </c>
      <c r="H4310" s="157">
        <v>15197.731661539934</v>
      </c>
    </row>
    <row r="4311" spans="1:8" x14ac:dyDescent="0.25">
      <c r="A4311" s="11" t="s">
        <v>5761</v>
      </c>
      <c r="B4311" s="11" t="s">
        <v>5762</v>
      </c>
      <c r="C4311" s="157">
        <v>17684.45869855944</v>
      </c>
      <c r="F4311" s="11" t="s">
        <v>14750</v>
      </c>
      <c r="G4311" s="11" t="s">
        <v>14751</v>
      </c>
      <c r="H4311" s="157">
        <v>32345.923627524546</v>
      </c>
    </row>
    <row r="4312" spans="1:8" x14ac:dyDescent="0.25">
      <c r="A4312" s="11" t="s">
        <v>7291</v>
      </c>
      <c r="B4312" s="11" t="s">
        <v>7292</v>
      </c>
      <c r="C4312" s="157">
        <v>3255.0941983902203</v>
      </c>
      <c r="F4312" s="11" t="s">
        <v>14729</v>
      </c>
      <c r="G4312" s="11" t="s">
        <v>14730</v>
      </c>
      <c r="H4312" s="157">
        <v>10373.732904264762</v>
      </c>
    </row>
    <row r="4313" spans="1:8" x14ac:dyDescent="0.25">
      <c r="A4313" s="11" t="s">
        <v>5268</v>
      </c>
      <c r="B4313" s="11" t="s">
        <v>5269</v>
      </c>
      <c r="C4313" s="157">
        <v>10293.520512083987</v>
      </c>
      <c r="F4313" s="11" t="s">
        <v>14671</v>
      </c>
      <c r="G4313" s="11" t="s">
        <v>14672</v>
      </c>
      <c r="H4313" s="157">
        <v>5193.5941613377709</v>
      </c>
    </row>
    <row r="4314" spans="1:8" x14ac:dyDescent="0.25">
      <c r="A4314" s="11" t="s">
        <v>11700</v>
      </c>
      <c r="B4314" s="11" t="s">
        <v>11701</v>
      </c>
      <c r="C4314" s="157">
        <v>6210.2511327412521</v>
      </c>
      <c r="F4314" s="11" t="s">
        <v>14719</v>
      </c>
      <c r="G4314" s="11" t="s">
        <v>14720</v>
      </c>
      <c r="H4314" s="157">
        <v>12267.790511769714</v>
      </c>
    </row>
    <row r="4315" spans="1:8" x14ac:dyDescent="0.25">
      <c r="A4315" s="11" t="s">
        <v>6822</v>
      </c>
      <c r="B4315" s="11" t="s">
        <v>6823</v>
      </c>
      <c r="C4315" s="157">
        <v>6749.5916184136586</v>
      </c>
      <c r="F4315" s="11" t="s">
        <v>14663</v>
      </c>
      <c r="G4315" s="11" t="s">
        <v>14664</v>
      </c>
      <c r="H4315" s="157">
        <v>11215.85018744097</v>
      </c>
    </row>
    <row r="4316" spans="1:8" x14ac:dyDescent="0.25">
      <c r="A4316" s="11" t="s">
        <v>4635</v>
      </c>
      <c r="B4316" s="11" t="s">
        <v>4636</v>
      </c>
      <c r="C4316" s="157">
        <v>7071.8564729174977</v>
      </c>
      <c r="D4316" s="12"/>
      <c r="E4316" s="12"/>
      <c r="F4316" s="11" t="s">
        <v>14678</v>
      </c>
      <c r="G4316" s="11" t="s">
        <v>14679</v>
      </c>
      <c r="H4316" s="157">
        <v>14483.029492866279</v>
      </c>
    </row>
    <row r="4317" spans="1:8" x14ac:dyDescent="0.25">
      <c r="A4317" s="11" t="s">
        <v>11702</v>
      </c>
      <c r="B4317" s="11" t="s">
        <v>11703</v>
      </c>
      <c r="C4317" s="157">
        <v>4541.1634839439212</v>
      </c>
      <c r="F4317" s="11" t="s">
        <v>14688</v>
      </c>
      <c r="G4317" s="11" t="s">
        <v>14689</v>
      </c>
      <c r="H4317" s="157">
        <v>12780.318148620001</v>
      </c>
    </row>
    <row r="4318" spans="1:8" x14ac:dyDescent="0.25">
      <c r="A4318" s="11" t="s">
        <v>14618</v>
      </c>
      <c r="B4318" s="11" t="s">
        <v>14619</v>
      </c>
      <c r="C4318" s="157">
        <v>10122.193628570065</v>
      </c>
      <c r="F4318" s="11" t="s">
        <v>14747</v>
      </c>
      <c r="G4318" s="11" t="s">
        <v>6156</v>
      </c>
      <c r="H4318" s="157">
        <v>16325.432383897891</v>
      </c>
    </row>
    <row r="4319" spans="1:8" x14ac:dyDescent="0.25">
      <c r="A4319" s="11" t="s">
        <v>10333</v>
      </c>
      <c r="B4319" s="11" t="s">
        <v>10334</v>
      </c>
      <c r="C4319" s="157">
        <v>9065.5713497520683</v>
      </c>
      <c r="F4319" s="11" t="s">
        <v>14731</v>
      </c>
      <c r="G4319" s="11" t="s">
        <v>14732</v>
      </c>
      <c r="H4319" s="157">
        <v>11297.19242222291</v>
      </c>
    </row>
    <row r="4320" spans="1:8" x14ac:dyDescent="0.25">
      <c r="A4320" s="11" t="s">
        <v>9407</v>
      </c>
      <c r="B4320" s="11" t="s">
        <v>9408</v>
      </c>
      <c r="C4320" s="157">
        <v>17053.351889639638</v>
      </c>
      <c r="F4320" s="11" t="s">
        <v>14680</v>
      </c>
      <c r="G4320" s="11" t="s">
        <v>14681</v>
      </c>
      <c r="H4320" s="157">
        <v>13615.704652875953</v>
      </c>
    </row>
    <row r="4321" spans="1:8" x14ac:dyDescent="0.25">
      <c r="A4321" s="11" t="s">
        <v>7060</v>
      </c>
      <c r="B4321" s="11" t="s">
        <v>7061</v>
      </c>
      <c r="C4321" s="157">
        <v>17046.657957019241</v>
      </c>
      <c r="F4321" s="11" t="s">
        <v>14705</v>
      </c>
      <c r="G4321" s="11" t="s">
        <v>14706</v>
      </c>
      <c r="H4321" s="157">
        <v>5785.3913282973008</v>
      </c>
    </row>
    <row r="4322" spans="1:8" x14ac:dyDescent="0.25">
      <c r="A4322" s="11" t="s">
        <v>5270</v>
      </c>
      <c r="B4322" s="11" t="s">
        <v>5271</v>
      </c>
      <c r="C4322" s="157">
        <v>7701.2331099521643</v>
      </c>
      <c r="F4322" s="11" t="s">
        <v>14770</v>
      </c>
      <c r="G4322" s="11" t="s">
        <v>14771</v>
      </c>
      <c r="H4322" s="157">
        <v>8183.3182085284889</v>
      </c>
    </row>
    <row r="4323" spans="1:8" x14ac:dyDescent="0.25">
      <c r="A4323" s="11" t="s">
        <v>5763</v>
      </c>
      <c r="B4323" s="11" t="s">
        <v>5764</v>
      </c>
      <c r="C4323" s="157">
        <v>11200.347792535627</v>
      </c>
      <c r="F4323" s="11" t="s">
        <v>14757</v>
      </c>
      <c r="G4323" s="11" t="s">
        <v>14758</v>
      </c>
      <c r="H4323" s="157">
        <v>13049.193775368876</v>
      </c>
    </row>
    <row r="4324" spans="1:8" x14ac:dyDescent="0.25">
      <c r="A4324" s="11" t="s">
        <v>11704</v>
      </c>
      <c r="B4324" s="11" t="s">
        <v>11705</v>
      </c>
      <c r="C4324" s="157">
        <v>6012.0154445377802</v>
      </c>
      <c r="F4324" s="11" t="s">
        <v>14659</v>
      </c>
      <c r="G4324" s="11" t="s">
        <v>14660</v>
      </c>
      <c r="H4324" s="157">
        <v>18304.711496468866</v>
      </c>
    </row>
    <row r="4325" spans="1:8" x14ac:dyDescent="0.25">
      <c r="A4325" s="11" t="s">
        <v>12175</v>
      </c>
      <c r="B4325" s="11" t="s">
        <v>12176</v>
      </c>
      <c r="C4325" s="157">
        <v>1442.4082092299191</v>
      </c>
      <c r="F4325" s="11" t="s">
        <v>14715</v>
      </c>
      <c r="G4325" s="11" t="s">
        <v>14716</v>
      </c>
      <c r="H4325" s="157">
        <v>7451.8456978987069</v>
      </c>
    </row>
    <row r="4326" spans="1:8" x14ac:dyDescent="0.25">
      <c r="A4326" s="11" t="s">
        <v>10335</v>
      </c>
      <c r="B4326" s="11" t="s">
        <v>10336</v>
      </c>
      <c r="C4326" s="157">
        <v>8040.9293464871444</v>
      </c>
      <c r="F4326" s="11" t="s">
        <v>14667</v>
      </c>
      <c r="G4326" s="11" t="s">
        <v>14668</v>
      </c>
      <c r="H4326" s="157">
        <v>4731.6750433567349</v>
      </c>
    </row>
    <row r="4327" spans="1:8" x14ac:dyDescent="0.25">
      <c r="A4327" s="11" t="s">
        <v>8869</v>
      </c>
      <c r="B4327" s="11" t="s">
        <v>8870</v>
      </c>
      <c r="C4327" s="157">
        <v>25781.96883148959</v>
      </c>
      <c r="F4327" s="11" t="s">
        <v>14707</v>
      </c>
      <c r="G4327" s="11" t="s">
        <v>14708</v>
      </c>
      <c r="H4327" s="157">
        <v>14666.163853827649</v>
      </c>
    </row>
    <row r="4328" spans="1:8" x14ac:dyDescent="0.25">
      <c r="A4328" s="11" t="s">
        <v>7853</v>
      </c>
      <c r="B4328" s="11" t="s">
        <v>7854</v>
      </c>
      <c r="C4328" s="157">
        <v>16974.677055879063</v>
      </c>
      <c r="F4328" s="11" t="s">
        <v>14763</v>
      </c>
      <c r="G4328" s="11" t="s">
        <v>14764</v>
      </c>
      <c r="H4328" s="157">
        <v>8735.3288847093118</v>
      </c>
    </row>
    <row r="4329" spans="1:8" x14ac:dyDescent="0.25">
      <c r="A4329" s="11" t="s">
        <v>8871</v>
      </c>
      <c r="B4329" s="11" t="s">
        <v>8872</v>
      </c>
      <c r="C4329" s="157">
        <v>5792.9755706781207</v>
      </c>
      <c r="F4329" s="11" t="s">
        <v>14692</v>
      </c>
      <c r="G4329" s="11" t="s">
        <v>14693</v>
      </c>
      <c r="H4329" s="157">
        <v>16518.306206593294</v>
      </c>
    </row>
    <row r="4330" spans="1:8" x14ac:dyDescent="0.25">
      <c r="A4330" s="11" t="s">
        <v>9842</v>
      </c>
      <c r="B4330" s="11" t="s">
        <v>9843</v>
      </c>
      <c r="C4330" s="157">
        <v>12646.281487829619</v>
      </c>
      <c r="F4330" s="11" t="s">
        <v>14737</v>
      </c>
      <c r="G4330" s="11" t="s">
        <v>14738</v>
      </c>
      <c r="H4330" s="157">
        <v>5960.5185865382191</v>
      </c>
    </row>
    <row r="4331" spans="1:8" x14ac:dyDescent="0.25">
      <c r="A4331" s="11" t="s">
        <v>4637</v>
      </c>
      <c r="B4331" s="11" t="s">
        <v>4638</v>
      </c>
      <c r="C4331" s="157">
        <v>10675.371126903676</v>
      </c>
      <c r="D4331" s="12"/>
      <c r="E4331" s="12"/>
      <c r="F4331" s="11" t="s">
        <v>14721</v>
      </c>
      <c r="G4331" s="11" t="s">
        <v>14722</v>
      </c>
      <c r="H4331" s="157">
        <v>4292.6925053494888</v>
      </c>
    </row>
    <row r="4332" spans="1:8" x14ac:dyDescent="0.25">
      <c r="A4332" s="11" t="s">
        <v>6482</v>
      </c>
      <c r="B4332" s="11" t="s">
        <v>6483</v>
      </c>
      <c r="C4332" s="157">
        <v>6379.7500165336514</v>
      </c>
      <c r="F4332" s="11" t="s">
        <v>14709</v>
      </c>
      <c r="G4332" s="11" t="s">
        <v>14710</v>
      </c>
      <c r="H4332" s="157">
        <v>7030.2043971279554</v>
      </c>
    </row>
    <row r="4333" spans="1:8" x14ac:dyDescent="0.25">
      <c r="A4333" s="11" t="s">
        <v>5272</v>
      </c>
      <c r="B4333" s="11" t="s">
        <v>5273</v>
      </c>
      <c r="C4333" s="157">
        <v>7828.5502451989514</v>
      </c>
      <c r="F4333" s="11" t="s">
        <v>14702</v>
      </c>
      <c r="G4333" s="11" t="s">
        <v>14703</v>
      </c>
      <c r="H4333" s="157">
        <v>14000.689537645407</v>
      </c>
    </row>
    <row r="4334" spans="1:8" x14ac:dyDescent="0.25">
      <c r="A4334" s="11" t="s">
        <v>13167</v>
      </c>
      <c r="B4334" s="11" t="s">
        <v>13168</v>
      </c>
      <c r="C4334" s="157">
        <v>11671.510461621916</v>
      </c>
      <c r="F4334" s="11" t="s">
        <v>14717</v>
      </c>
      <c r="G4334" s="11" t="s">
        <v>14718</v>
      </c>
      <c r="H4334" s="157">
        <v>6695.0735232975503</v>
      </c>
    </row>
    <row r="4335" spans="1:8" x14ac:dyDescent="0.25">
      <c r="A4335" s="11" t="s">
        <v>4211</v>
      </c>
      <c r="B4335" s="11" t="s">
        <v>4212</v>
      </c>
      <c r="C4335" s="157">
        <v>5288.0632705495418</v>
      </c>
      <c r="D4335" s="12"/>
      <c r="E4335" s="12"/>
      <c r="F4335" s="11" t="s">
        <v>14752</v>
      </c>
      <c r="G4335" s="11" t="s">
        <v>14753</v>
      </c>
      <c r="H4335" s="157">
        <v>15788.561245927389</v>
      </c>
    </row>
    <row r="4336" spans="1:8" x14ac:dyDescent="0.25">
      <c r="A4336" s="11" t="s">
        <v>5274</v>
      </c>
      <c r="B4336" s="11" t="s">
        <v>5275</v>
      </c>
      <c r="C4336" s="157">
        <v>2857.5973967179116</v>
      </c>
      <c r="F4336" s="11" t="s">
        <v>14728</v>
      </c>
      <c r="G4336" s="11" t="s">
        <v>11615</v>
      </c>
      <c r="H4336" s="157">
        <v>10609.499657680306</v>
      </c>
    </row>
    <row r="4337" spans="1:8" x14ac:dyDescent="0.25">
      <c r="A4337" s="11" t="s">
        <v>6484</v>
      </c>
      <c r="B4337" s="11" t="s">
        <v>6485</v>
      </c>
      <c r="C4337" s="157">
        <v>6122.2439906229929</v>
      </c>
      <c r="F4337" s="11" t="s">
        <v>14739</v>
      </c>
      <c r="G4337" s="11" t="s">
        <v>14740</v>
      </c>
      <c r="H4337" s="157">
        <v>6438.207581200114</v>
      </c>
    </row>
    <row r="4338" spans="1:8" x14ac:dyDescent="0.25">
      <c r="A4338" s="11" t="s">
        <v>6486</v>
      </c>
      <c r="B4338" s="11" t="s">
        <v>6487</v>
      </c>
      <c r="C4338" s="157">
        <v>4459.0726579660195</v>
      </c>
      <c r="F4338" s="11" t="s">
        <v>14713</v>
      </c>
      <c r="G4338" s="11" t="s">
        <v>14714</v>
      </c>
      <c r="H4338" s="157">
        <v>5865.9401896470763</v>
      </c>
    </row>
    <row r="4339" spans="1:8" x14ac:dyDescent="0.25">
      <c r="A4339" s="11" t="s">
        <v>6488</v>
      </c>
      <c r="B4339" s="11" t="s">
        <v>6489</v>
      </c>
      <c r="C4339" s="157">
        <v>11940.696017603992</v>
      </c>
      <c r="F4339" s="11" t="s">
        <v>14700</v>
      </c>
      <c r="G4339" s="11" t="s">
        <v>14701</v>
      </c>
      <c r="H4339" s="157">
        <v>6143.1941288807866</v>
      </c>
    </row>
    <row r="4340" spans="1:8" x14ac:dyDescent="0.25">
      <c r="A4340" s="11" t="s">
        <v>5276</v>
      </c>
      <c r="B4340" s="11" t="s">
        <v>5277</v>
      </c>
      <c r="C4340" s="157">
        <v>5727.5953589842666</v>
      </c>
      <c r="F4340" s="11" t="s">
        <v>14743</v>
      </c>
      <c r="G4340" s="11" t="s">
        <v>14744</v>
      </c>
      <c r="H4340" s="157">
        <v>0.94649385909416939</v>
      </c>
    </row>
    <row r="4341" spans="1:8" x14ac:dyDescent="0.25">
      <c r="A4341" s="11" t="s">
        <v>3734</v>
      </c>
      <c r="B4341" s="11" t="s">
        <v>3735</v>
      </c>
      <c r="C4341" s="157">
        <v>6042.0703903966541</v>
      </c>
      <c r="D4341" s="12"/>
      <c r="E4341" s="12"/>
      <c r="F4341" s="11" t="s">
        <v>14741</v>
      </c>
      <c r="G4341" s="11" t="s">
        <v>14742</v>
      </c>
      <c r="H4341" s="157">
        <v>7193.0145192257005</v>
      </c>
    </row>
    <row r="4342" spans="1:8" x14ac:dyDescent="0.25">
      <c r="A4342" s="11" t="s">
        <v>12848</v>
      </c>
      <c r="B4342" s="11" t="s">
        <v>12849</v>
      </c>
      <c r="C4342" s="157">
        <v>23303.758525073805</v>
      </c>
      <c r="F4342" s="11" t="s">
        <v>14759</v>
      </c>
      <c r="G4342" s="11" t="s">
        <v>14760</v>
      </c>
      <c r="H4342" s="157">
        <v>8150.7952705752614</v>
      </c>
    </row>
    <row r="4343" spans="1:8" x14ac:dyDescent="0.25">
      <c r="A4343" s="11" t="s">
        <v>12850</v>
      </c>
      <c r="B4343" s="11" t="s">
        <v>12851</v>
      </c>
      <c r="C4343" s="157">
        <v>9308.5255725958959</v>
      </c>
      <c r="F4343" s="11" t="s">
        <v>14704</v>
      </c>
      <c r="G4343" s="11" t="s">
        <v>10124</v>
      </c>
      <c r="H4343" s="157">
        <v>6177.5423810984039</v>
      </c>
    </row>
    <row r="4344" spans="1:8" x14ac:dyDescent="0.25">
      <c r="A4344" s="11" t="s">
        <v>12852</v>
      </c>
      <c r="B4344" s="11" t="s">
        <v>12853</v>
      </c>
      <c r="C4344" s="157">
        <v>13583.551553891037</v>
      </c>
      <c r="F4344" s="11" t="s">
        <v>14748</v>
      </c>
      <c r="G4344" s="11" t="s">
        <v>14749</v>
      </c>
      <c r="H4344" s="157">
        <v>9808.8634227341063</v>
      </c>
    </row>
    <row r="4345" spans="1:8" x14ac:dyDescent="0.25">
      <c r="A4345" s="11" t="s">
        <v>6490</v>
      </c>
      <c r="B4345" s="11" t="s">
        <v>6491</v>
      </c>
      <c r="C4345" s="157">
        <v>51554.503170862037</v>
      </c>
      <c r="F4345" s="11" t="s">
        <v>14661</v>
      </c>
      <c r="G4345" s="11" t="s">
        <v>14662</v>
      </c>
      <c r="H4345" s="157">
        <v>8796.0647864081366</v>
      </c>
    </row>
    <row r="4346" spans="1:8" x14ac:dyDescent="0.25">
      <c r="A4346" s="11" t="s">
        <v>13878</v>
      </c>
      <c r="B4346" s="11" t="s">
        <v>13879</v>
      </c>
      <c r="C4346" s="157">
        <v>17828.900688640842</v>
      </c>
      <c r="F4346" s="11" t="s">
        <v>14723</v>
      </c>
      <c r="G4346" s="11" t="s">
        <v>14724</v>
      </c>
      <c r="H4346" s="157">
        <v>6905.787800046317</v>
      </c>
    </row>
    <row r="4347" spans="1:8" x14ac:dyDescent="0.25">
      <c r="A4347" s="11" t="s">
        <v>7293</v>
      </c>
      <c r="B4347" s="11" t="s">
        <v>7294</v>
      </c>
      <c r="C4347" s="157">
        <v>9157.3014619635032</v>
      </c>
      <c r="F4347" s="11" t="s">
        <v>14756</v>
      </c>
      <c r="G4347" s="11" t="s">
        <v>8012</v>
      </c>
      <c r="H4347" s="157">
        <v>4009.9358890112039</v>
      </c>
    </row>
    <row r="4348" spans="1:8" x14ac:dyDescent="0.25">
      <c r="A4348" s="11" t="s">
        <v>4639</v>
      </c>
      <c r="B4348" s="11" t="s">
        <v>4640</v>
      </c>
      <c r="C4348" s="157">
        <v>12045.968451971909</v>
      </c>
      <c r="D4348" s="12"/>
      <c r="E4348" s="12"/>
      <c r="F4348" s="11" t="s">
        <v>14711</v>
      </c>
      <c r="G4348" s="11" t="s">
        <v>14712</v>
      </c>
      <c r="H4348" s="157">
        <v>5900.7994677225133</v>
      </c>
    </row>
    <row r="4349" spans="1:8" x14ac:dyDescent="0.25">
      <c r="A4349" s="11" t="s">
        <v>4213</v>
      </c>
      <c r="B4349" s="11" t="s">
        <v>4214</v>
      </c>
      <c r="C4349" s="157">
        <v>5939.5394365100192</v>
      </c>
      <c r="D4349" s="12"/>
      <c r="E4349" s="12"/>
      <c r="F4349" s="11" t="s">
        <v>14727</v>
      </c>
      <c r="G4349" s="11" t="s">
        <v>3457</v>
      </c>
      <c r="H4349" s="157">
        <v>14000.103242739771</v>
      </c>
    </row>
    <row r="4350" spans="1:8" x14ac:dyDescent="0.25">
      <c r="A4350" s="11" t="s">
        <v>14745</v>
      </c>
      <c r="B4350" s="11" t="s">
        <v>14746</v>
      </c>
      <c r="C4350" s="157">
        <v>4956.9671332084599</v>
      </c>
      <c r="F4350" s="11" t="s">
        <v>14690</v>
      </c>
      <c r="G4350" s="11" t="s">
        <v>14691</v>
      </c>
      <c r="H4350" s="157">
        <v>10053.614671630898</v>
      </c>
    </row>
    <row r="4351" spans="1:8" x14ac:dyDescent="0.25">
      <c r="A4351" s="11" t="s">
        <v>5278</v>
      </c>
      <c r="B4351" s="11" t="s">
        <v>5279</v>
      </c>
      <c r="C4351" s="157">
        <v>3272.8465353720062</v>
      </c>
      <c r="F4351" s="11" t="s">
        <v>14669</v>
      </c>
      <c r="G4351" s="11" t="s">
        <v>14670</v>
      </c>
      <c r="H4351" s="157">
        <v>7670.6521524741684</v>
      </c>
    </row>
    <row r="4352" spans="1:8" x14ac:dyDescent="0.25">
      <c r="A4352" s="11" t="s">
        <v>4215</v>
      </c>
      <c r="B4352" s="11" t="s">
        <v>4216</v>
      </c>
      <c r="C4352" s="157">
        <v>14589.276427132329</v>
      </c>
      <c r="D4352" s="12"/>
      <c r="E4352" s="12"/>
      <c r="F4352" s="11" t="s">
        <v>14665</v>
      </c>
      <c r="G4352" s="11" t="s">
        <v>14666</v>
      </c>
      <c r="H4352" s="157">
        <v>3702.366381676135</v>
      </c>
    </row>
    <row r="4353" spans="1:8" x14ac:dyDescent="0.25">
      <c r="A4353" s="11" t="s">
        <v>5280</v>
      </c>
      <c r="B4353" s="11" t="s">
        <v>5281</v>
      </c>
      <c r="C4353" s="157">
        <v>2977.1361056392107</v>
      </c>
      <c r="F4353" s="11" t="s">
        <v>14745</v>
      </c>
      <c r="G4353" s="11" t="s">
        <v>14746</v>
      </c>
      <c r="H4353" s="157">
        <v>4956.9671332084599</v>
      </c>
    </row>
    <row r="4354" spans="1:8" x14ac:dyDescent="0.25">
      <c r="A4354" s="11" t="s">
        <v>10944</v>
      </c>
      <c r="B4354" s="11" t="s">
        <v>10945</v>
      </c>
      <c r="C4354" s="157">
        <v>11400.430289446418</v>
      </c>
      <c r="F4354" s="11" t="s">
        <v>14682</v>
      </c>
      <c r="G4354" s="11" t="s">
        <v>14683</v>
      </c>
      <c r="H4354" s="157">
        <v>4859.745709932823</v>
      </c>
    </row>
    <row r="4355" spans="1:8" x14ac:dyDescent="0.25">
      <c r="A4355" s="11" t="s">
        <v>12460</v>
      </c>
      <c r="B4355" s="11" t="s">
        <v>12461</v>
      </c>
      <c r="C4355" s="157">
        <v>9716.2010431737363</v>
      </c>
      <c r="F4355" s="11" t="s">
        <v>14725</v>
      </c>
      <c r="G4355" s="11" t="s">
        <v>14726</v>
      </c>
      <c r="H4355" s="157">
        <v>2968.5225129538153</v>
      </c>
    </row>
    <row r="4356" spans="1:8" x14ac:dyDescent="0.25">
      <c r="A4356" s="11" t="s">
        <v>11706</v>
      </c>
      <c r="B4356" s="11" t="s">
        <v>11707</v>
      </c>
      <c r="C4356" s="157">
        <v>9261.9534661857942</v>
      </c>
      <c r="F4356" s="11" t="s">
        <v>14677</v>
      </c>
      <c r="G4356" s="11" t="s">
        <v>11264</v>
      </c>
      <c r="H4356" s="157">
        <v>6493.2410931502272</v>
      </c>
    </row>
    <row r="4357" spans="1:8" x14ac:dyDescent="0.25">
      <c r="A4357" s="11" t="s">
        <v>9844</v>
      </c>
      <c r="B4357" s="11" t="s">
        <v>9845</v>
      </c>
      <c r="C4357" s="157">
        <v>9341.5343324307269</v>
      </c>
      <c r="F4357" s="11" t="s">
        <v>7461</v>
      </c>
      <c r="G4357" s="11" t="s">
        <v>7462</v>
      </c>
      <c r="H4357" s="157">
        <v>17046.2269635759</v>
      </c>
    </row>
    <row r="4358" spans="1:8" x14ac:dyDescent="0.25">
      <c r="A4358" s="11" t="s">
        <v>8873</v>
      </c>
      <c r="B4358" s="11" t="s">
        <v>8874</v>
      </c>
      <c r="C4358" s="157">
        <v>14348.315214282447</v>
      </c>
      <c r="F4358" s="11" t="s">
        <v>7391</v>
      </c>
      <c r="G4358" s="11" t="s">
        <v>7392</v>
      </c>
      <c r="H4358" s="157">
        <v>14555.632747720785</v>
      </c>
    </row>
    <row r="4359" spans="1:8" x14ac:dyDescent="0.25">
      <c r="A4359" s="11" t="s">
        <v>10337</v>
      </c>
      <c r="B4359" s="11" t="s">
        <v>10338</v>
      </c>
      <c r="C4359" s="157">
        <v>12255.473232990365</v>
      </c>
      <c r="F4359" s="11" t="s">
        <v>7444</v>
      </c>
      <c r="G4359" s="11" t="s">
        <v>5750</v>
      </c>
      <c r="H4359" s="157">
        <v>15477.128636549372</v>
      </c>
    </row>
    <row r="4360" spans="1:8" x14ac:dyDescent="0.25">
      <c r="A4360" s="11" t="s">
        <v>14345</v>
      </c>
      <c r="B4360" s="11" t="s">
        <v>14346</v>
      </c>
      <c r="C4360" s="157">
        <v>6082.7424952345664</v>
      </c>
      <c r="F4360" s="11" t="s">
        <v>7434</v>
      </c>
      <c r="G4360" s="11" t="s">
        <v>7435</v>
      </c>
      <c r="H4360" s="157">
        <v>14111.289239215439</v>
      </c>
    </row>
    <row r="4361" spans="1:8" x14ac:dyDescent="0.25">
      <c r="A4361" s="11" t="s">
        <v>9409</v>
      </c>
      <c r="B4361" s="11" t="s">
        <v>9410</v>
      </c>
      <c r="C4361" s="157">
        <v>19219.447933946689</v>
      </c>
      <c r="F4361" s="11" t="s">
        <v>7449</v>
      </c>
      <c r="G4361" s="11" t="s">
        <v>7450</v>
      </c>
      <c r="H4361" s="157">
        <v>19877.484737797815</v>
      </c>
    </row>
    <row r="4362" spans="1:8" x14ac:dyDescent="0.25">
      <c r="A4362" s="11" t="s">
        <v>8353</v>
      </c>
      <c r="B4362" s="11" t="s">
        <v>8354</v>
      </c>
      <c r="C4362" s="157">
        <v>8833.590866987448</v>
      </c>
      <c r="F4362" s="11" t="s">
        <v>7363</v>
      </c>
      <c r="G4362" s="11" t="s">
        <v>7364</v>
      </c>
      <c r="H4362" s="157">
        <v>5408.3767228489532</v>
      </c>
    </row>
    <row r="4363" spans="1:8" x14ac:dyDescent="0.25">
      <c r="A4363" s="11" t="s">
        <v>4641</v>
      </c>
      <c r="B4363" s="11" t="s">
        <v>4642</v>
      </c>
      <c r="C4363" s="157">
        <v>6477.6676074600909</v>
      </c>
      <c r="D4363" s="12"/>
      <c r="E4363" s="12"/>
      <c r="F4363" s="11" t="s">
        <v>7453</v>
      </c>
      <c r="G4363" s="11" t="s">
        <v>7454</v>
      </c>
      <c r="H4363" s="157">
        <v>19442.891815035811</v>
      </c>
    </row>
    <row r="4364" spans="1:8" x14ac:dyDescent="0.25">
      <c r="A4364" s="11" t="s">
        <v>12177</v>
      </c>
      <c r="B4364" s="11" t="s">
        <v>12178</v>
      </c>
      <c r="C4364" s="157">
        <v>11874.653767494494</v>
      </c>
      <c r="F4364" s="11" t="s">
        <v>7395</v>
      </c>
      <c r="G4364" s="11" t="s">
        <v>7396</v>
      </c>
      <c r="H4364" s="157">
        <v>5935.5697566762565</v>
      </c>
    </row>
    <row r="4365" spans="1:8" x14ac:dyDescent="0.25">
      <c r="A4365" s="11" t="s">
        <v>14347</v>
      </c>
      <c r="B4365" s="11" t="s">
        <v>14348</v>
      </c>
      <c r="C4365" s="157">
        <v>7704.3081596803795</v>
      </c>
      <c r="F4365" s="11" t="s">
        <v>7413</v>
      </c>
      <c r="G4365" s="11" t="s">
        <v>7414</v>
      </c>
      <c r="H4365" s="157">
        <v>14850.472576570228</v>
      </c>
    </row>
    <row r="4366" spans="1:8" x14ac:dyDescent="0.25">
      <c r="A4366" s="11" t="s">
        <v>7667</v>
      </c>
      <c r="B4366" s="11" t="s">
        <v>7668</v>
      </c>
      <c r="C4366" s="157">
        <v>23279.21416823101</v>
      </c>
      <c r="F4366" s="11" t="s">
        <v>7438</v>
      </c>
      <c r="G4366" s="11" t="s">
        <v>7439</v>
      </c>
      <c r="H4366" s="157">
        <v>7547.3899840440217</v>
      </c>
    </row>
    <row r="4367" spans="1:8" x14ac:dyDescent="0.25">
      <c r="A4367" s="11" t="s">
        <v>12677</v>
      </c>
      <c r="B4367" s="11" t="s">
        <v>12678</v>
      </c>
      <c r="C4367" s="157">
        <v>13301.908028596892</v>
      </c>
      <c r="F4367" s="11" t="s">
        <v>7419</v>
      </c>
      <c r="G4367" s="11" t="s">
        <v>7420</v>
      </c>
      <c r="H4367" s="157">
        <v>14025.472783219295</v>
      </c>
    </row>
    <row r="4368" spans="1:8" x14ac:dyDescent="0.25">
      <c r="A4368" s="11" t="s">
        <v>8875</v>
      </c>
      <c r="B4368" s="11" t="s">
        <v>8876</v>
      </c>
      <c r="C4368" s="157">
        <v>9831.0088925918735</v>
      </c>
      <c r="F4368" s="11" t="s">
        <v>7465</v>
      </c>
      <c r="G4368" s="11" t="s">
        <v>7466</v>
      </c>
      <c r="H4368" s="157">
        <v>9782.0751864950744</v>
      </c>
    </row>
    <row r="4369" spans="1:8" x14ac:dyDescent="0.25">
      <c r="A4369" s="11" t="s">
        <v>14349</v>
      </c>
      <c r="B4369" s="11" t="s">
        <v>14350</v>
      </c>
      <c r="C4369" s="157">
        <v>13202.720096076609</v>
      </c>
      <c r="F4369" s="11" t="s">
        <v>7445</v>
      </c>
      <c r="G4369" s="11" t="s">
        <v>7446</v>
      </c>
      <c r="H4369" s="157">
        <v>20328.353431144977</v>
      </c>
    </row>
    <row r="4370" spans="1:8" x14ac:dyDescent="0.25">
      <c r="A4370" s="11" t="s">
        <v>6149</v>
      </c>
      <c r="B4370" s="11" t="s">
        <v>6150</v>
      </c>
      <c r="C4370" s="157">
        <v>7110.4477731174056</v>
      </c>
      <c r="F4370" s="11" t="s">
        <v>7389</v>
      </c>
      <c r="G4370" s="11" t="s">
        <v>7390</v>
      </c>
      <c r="H4370" s="157">
        <v>12501.516197134219</v>
      </c>
    </row>
    <row r="4371" spans="1:8" x14ac:dyDescent="0.25">
      <c r="A4371" s="11" t="s">
        <v>3212</v>
      </c>
      <c r="B4371" s="11" t="s">
        <v>3213</v>
      </c>
      <c r="C4371" s="157">
        <v>4034.0800979282731</v>
      </c>
      <c r="D4371" s="12"/>
      <c r="E4371" s="12"/>
      <c r="F4371" s="11" t="s">
        <v>7490</v>
      </c>
      <c r="G4371" s="11" t="s">
        <v>7491</v>
      </c>
      <c r="H4371" s="157">
        <v>7234.7428172160289</v>
      </c>
    </row>
    <row r="4372" spans="1:8" x14ac:dyDescent="0.25">
      <c r="A4372" s="11" t="s">
        <v>13169</v>
      </c>
      <c r="B4372" s="11" t="s">
        <v>13170</v>
      </c>
      <c r="C4372" s="157">
        <v>5096.8643201049135</v>
      </c>
      <c r="F4372" s="11" t="s">
        <v>7494</v>
      </c>
      <c r="G4372" s="11" t="s">
        <v>7495</v>
      </c>
      <c r="H4372" s="157">
        <v>16956.888008076152</v>
      </c>
    </row>
    <row r="4373" spans="1:8" x14ac:dyDescent="0.25">
      <c r="A4373" s="11" t="s">
        <v>10946</v>
      </c>
      <c r="B4373" s="11" t="s">
        <v>10947</v>
      </c>
      <c r="C4373" s="157">
        <v>12564.730706462966</v>
      </c>
      <c r="F4373" s="11" t="s">
        <v>7475</v>
      </c>
      <c r="G4373" s="11" t="s">
        <v>7476</v>
      </c>
      <c r="H4373" s="157">
        <v>11898.583028743144</v>
      </c>
    </row>
    <row r="4374" spans="1:8" x14ac:dyDescent="0.25">
      <c r="A4374" s="11" t="s">
        <v>10339</v>
      </c>
      <c r="B4374" s="11" t="s">
        <v>10340</v>
      </c>
      <c r="C4374" s="157">
        <v>5017.6650062389108</v>
      </c>
      <c r="F4374" s="11" t="s">
        <v>7432</v>
      </c>
      <c r="G4374" s="11" t="s">
        <v>7433</v>
      </c>
      <c r="H4374" s="157">
        <v>11905.055983359314</v>
      </c>
    </row>
    <row r="4375" spans="1:8" x14ac:dyDescent="0.25">
      <c r="A4375" s="11" t="s">
        <v>12462</v>
      </c>
      <c r="B4375" s="11" t="s">
        <v>12463</v>
      </c>
      <c r="C4375" s="157">
        <v>10686.242945557813</v>
      </c>
      <c r="F4375" s="11" t="s">
        <v>7403</v>
      </c>
      <c r="G4375" s="11" t="s">
        <v>7404</v>
      </c>
      <c r="H4375" s="157">
        <v>17253.314028315886</v>
      </c>
    </row>
    <row r="4376" spans="1:8" x14ac:dyDescent="0.25">
      <c r="A4376" s="11" t="s">
        <v>13694</v>
      </c>
      <c r="B4376" s="11" t="s">
        <v>13695</v>
      </c>
      <c r="C4376" s="157">
        <v>3533.1218575913636</v>
      </c>
      <c r="F4376" s="11" t="s">
        <v>7425</v>
      </c>
      <c r="G4376" s="11" t="s">
        <v>7426</v>
      </c>
      <c r="H4376" s="157">
        <v>5421.8788130862085</v>
      </c>
    </row>
    <row r="4377" spans="1:8" x14ac:dyDescent="0.25">
      <c r="A4377" s="11" t="s">
        <v>3214</v>
      </c>
      <c r="B4377" s="11" t="s">
        <v>3215</v>
      </c>
      <c r="C4377" s="157">
        <v>19424.592128242937</v>
      </c>
      <c r="D4377" s="12"/>
      <c r="E4377" s="12"/>
      <c r="F4377" s="11" t="s">
        <v>7431</v>
      </c>
      <c r="G4377" s="11" t="s">
        <v>3177</v>
      </c>
      <c r="H4377" s="157">
        <v>5004.6657085369479</v>
      </c>
    </row>
    <row r="4378" spans="1:8" x14ac:dyDescent="0.25">
      <c r="A4378" s="11" t="s">
        <v>7295</v>
      </c>
      <c r="B4378" s="11" t="s">
        <v>3215</v>
      </c>
      <c r="C4378" s="157">
        <v>4287.7403240698113</v>
      </c>
      <c r="F4378" s="11" t="s">
        <v>7405</v>
      </c>
      <c r="G4378" s="11" t="s">
        <v>7406</v>
      </c>
      <c r="H4378" s="157">
        <v>44028.562763969428</v>
      </c>
    </row>
    <row r="4379" spans="1:8" x14ac:dyDescent="0.25">
      <c r="A4379" s="11" t="s">
        <v>5765</v>
      </c>
      <c r="B4379" s="11" t="s">
        <v>5766</v>
      </c>
      <c r="C4379" s="157">
        <v>11992.05659967322</v>
      </c>
      <c r="F4379" s="11" t="s">
        <v>7401</v>
      </c>
      <c r="G4379" s="11" t="s">
        <v>7402</v>
      </c>
      <c r="H4379" s="157">
        <v>8809.9825366069617</v>
      </c>
    </row>
    <row r="4380" spans="1:8" x14ac:dyDescent="0.25">
      <c r="A4380" s="11" t="s">
        <v>11708</v>
      </c>
      <c r="B4380" s="11" t="s">
        <v>11709</v>
      </c>
      <c r="C4380" s="157">
        <v>6567.8611114009946</v>
      </c>
      <c r="F4380" s="11" t="s">
        <v>7427</v>
      </c>
      <c r="G4380" s="11" t="s">
        <v>7428</v>
      </c>
      <c r="H4380" s="157">
        <v>8829.0239893396574</v>
      </c>
    </row>
    <row r="4381" spans="1:8" x14ac:dyDescent="0.25">
      <c r="A4381" s="11" t="s">
        <v>12854</v>
      </c>
      <c r="B4381" s="11" t="s">
        <v>12855</v>
      </c>
      <c r="C4381" s="157">
        <v>7619.8543429963865</v>
      </c>
      <c r="F4381" s="11" t="s">
        <v>7365</v>
      </c>
      <c r="G4381" s="11" t="s">
        <v>7366</v>
      </c>
      <c r="H4381" s="157">
        <v>12545.323089124277</v>
      </c>
    </row>
    <row r="4382" spans="1:8" x14ac:dyDescent="0.25">
      <c r="A4382" s="11" t="s">
        <v>7669</v>
      </c>
      <c r="B4382" s="11" t="s">
        <v>7670</v>
      </c>
      <c r="C4382" s="157">
        <v>1.9464448221674711</v>
      </c>
      <c r="F4382" s="11" t="s">
        <v>7397</v>
      </c>
      <c r="G4382" s="11" t="s">
        <v>7398</v>
      </c>
      <c r="H4382" s="157">
        <v>7197.9343994689361</v>
      </c>
    </row>
    <row r="4383" spans="1:8" x14ac:dyDescent="0.25">
      <c r="A4383" s="11" t="s">
        <v>7671</v>
      </c>
      <c r="B4383" s="11" t="s">
        <v>7672</v>
      </c>
      <c r="C4383" s="157">
        <v>6712.5305390406111</v>
      </c>
      <c r="F4383" s="11" t="s">
        <v>7447</v>
      </c>
      <c r="G4383" s="11" t="s">
        <v>7448</v>
      </c>
      <c r="H4383" s="157">
        <v>8880.3525878751225</v>
      </c>
    </row>
    <row r="4384" spans="1:8" x14ac:dyDescent="0.25">
      <c r="A4384" s="11" t="s">
        <v>7062</v>
      </c>
      <c r="B4384" s="11" t="s">
        <v>7063</v>
      </c>
      <c r="C4384" s="157">
        <v>6817.3932230534474</v>
      </c>
      <c r="F4384" s="11" t="s">
        <v>7457</v>
      </c>
      <c r="G4384" s="11" t="s">
        <v>7458</v>
      </c>
      <c r="H4384" s="157">
        <v>13046.142606582971</v>
      </c>
    </row>
    <row r="4385" spans="1:8" x14ac:dyDescent="0.25">
      <c r="A4385" s="11" t="s">
        <v>12856</v>
      </c>
      <c r="B4385" s="11" t="s">
        <v>12857</v>
      </c>
      <c r="C4385" s="157">
        <v>36863.448987180382</v>
      </c>
      <c r="F4385" s="11" t="s">
        <v>7484</v>
      </c>
      <c r="G4385" s="11" t="s">
        <v>7485</v>
      </c>
      <c r="H4385" s="157">
        <v>11319.483274654354</v>
      </c>
    </row>
    <row r="4386" spans="1:8" x14ac:dyDescent="0.25">
      <c r="A4386" s="11" t="s">
        <v>5767</v>
      </c>
      <c r="B4386" s="11" t="s">
        <v>5768</v>
      </c>
      <c r="C4386" s="157">
        <v>9377.5494050951784</v>
      </c>
      <c r="F4386" s="11" t="s">
        <v>7486</v>
      </c>
      <c r="G4386" s="11" t="s">
        <v>7487</v>
      </c>
      <c r="H4386" s="157">
        <v>13490.613832898764</v>
      </c>
    </row>
    <row r="4387" spans="1:8" x14ac:dyDescent="0.25">
      <c r="A4387" s="11" t="s">
        <v>14472</v>
      </c>
      <c r="B4387" s="11" t="s">
        <v>14473</v>
      </c>
      <c r="C4387" s="157">
        <v>8443.5852341395948</v>
      </c>
      <c r="F4387" s="11" t="s">
        <v>7492</v>
      </c>
      <c r="G4387" s="11" t="s">
        <v>7493</v>
      </c>
      <c r="H4387" s="157">
        <v>12558.715886157768</v>
      </c>
    </row>
    <row r="4388" spans="1:8" x14ac:dyDescent="0.25">
      <c r="A4388" s="11" t="s">
        <v>13696</v>
      </c>
      <c r="B4388" s="11" t="s">
        <v>13697</v>
      </c>
      <c r="C4388" s="157">
        <v>10078.255452565585</v>
      </c>
      <c r="F4388" s="11" t="s">
        <v>7467</v>
      </c>
      <c r="G4388" s="11" t="s">
        <v>7468</v>
      </c>
      <c r="H4388" s="157">
        <v>22937.464802961302</v>
      </c>
    </row>
    <row r="4389" spans="1:8" x14ac:dyDescent="0.25">
      <c r="A4389" s="11" t="s">
        <v>13880</v>
      </c>
      <c r="B4389" s="11" t="s">
        <v>13881</v>
      </c>
      <c r="C4389" s="157">
        <v>12372.482220414209</v>
      </c>
      <c r="F4389" s="11" t="s">
        <v>7407</v>
      </c>
      <c r="G4389" s="11" t="s">
        <v>7408</v>
      </c>
      <c r="H4389" s="157">
        <v>11254.201401099584</v>
      </c>
    </row>
    <row r="4390" spans="1:8" x14ac:dyDescent="0.25">
      <c r="A4390" s="11" t="s">
        <v>5282</v>
      </c>
      <c r="B4390" s="11" t="s">
        <v>5283</v>
      </c>
      <c r="C4390" s="157">
        <v>5369.0309374639501</v>
      </c>
      <c r="F4390" s="11" t="s">
        <v>7469</v>
      </c>
      <c r="G4390" s="11" t="s">
        <v>7470</v>
      </c>
      <c r="H4390" s="157">
        <v>10328.825488326876</v>
      </c>
    </row>
    <row r="4391" spans="1:8" x14ac:dyDescent="0.25">
      <c r="A4391" s="11" t="s">
        <v>9411</v>
      </c>
      <c r="B4391" s="11" t="s">
        <v>9412</v>
      </c>
      <c r="C4391" s="157">
        <v>3729.1365433783362</v>
      </c>
      <c r="F4391" s="11" t="s">
        <v>7479</v>
      </c>
      <c r="G4391" s="11" t="s">
        <v>7480</v>
      </c>
      <c r="H4391" s="157">
        <v>9615.7363549776001</v>
      </c>
    </row>
    <row r="4392" spans="1:8" x14ac:dyDescent="0.25">
      <c r="A4392" s="11" t="s">
        <v>4643</v>
      </c>
      <c r="B4392" s="11" t="s">
        <v>4644</v>
      </c>
      <c r="C4392" s="157">
        <v>6413.0567912960996</v>
      </c>
      <c r="D4392" s="12"/>
      <c r="E4392" s="12"/>
      <c r="F4392" s="11" t="s">
        <v>7352</v>
      </c>
      <c r="G4392" s="11" t="s">
        <v>7353</v>
      </c>
      <c r="H4392" s="157">
        <v>11823.785007391059</v>
      </c>
    </row>
    <row r="4393" spans="1:8" x14ac:dyDescent="0.25">
      <c r="A4393" s="11" t="s">
        <v>3490</v>
      </c>
      <c r="B4393" s="11" t="s">
        <v>3491</v>
      </c>
      <c r="C4393" s="157">
        <v>15102.214920281362</v>
      </c>
      <c r="D4393" s="12"/>
      <c r="E4393" s="12"/>
      <c r="F4393" s="11" t="s">
        <v>7417</v>
      </c>
      <c r="G4393" s="11" t="s">
        <v>7418</v>
      </c>
      <c r="H4393" s="157">
        <v>5215.1019672330349</v>
      </c>
    </row>
    <row r="4394" spans="1:8" x14ac:dyDescent="0.25">
      <c r="A4394" s="11" t="s">
        <v>3492</v>
      </c>
      <c r="B4394" s="11" t="s">
        <v>3493</v>
      </c>
      <c r="C4394" s="157">
        <v>8256.0538871184563</v>
      </c>
      <c r="D4394" s="12"/>
      <c r="E4394" s="12"/>
      <c r="F4394" s="11" t="s">
        <v>7348</v>
      </c>
      <c r="G4394" s="11" t="s">
        <v>7349</v>
      </c>
      <c r="H4394" s="157">
        <v>12797.338586273188</v>
      </c>
    </row>
    <row r="4395" spans="1:8" x14ac:dyDescent="0.25">
      <c r="A4395" s="11" t="s">
        <v>3494</v>
      </c>
      <c r="B4395" s="11" t="s">
        <v>3495</v>
      </c>
      <c r="C4395" s="157">
        <v>2502.78210223221</v>
      </c>
      <c r="D4395" s="12"/>
      <c r="E4395" s="12"/>
      <c r="F4395" s="11" t="s">
        <v>7451</v>
      </c>
      <c r="G4395" s="11" t="s">
        <v>7452</v>
      </c>
      <c r="H4395" s="157">
        <v>10292.292828794516</v>
      </c>
    </row>
    <row r="4396" spans="1:8" x14ac:dyDescent="0.25">
      <c r="A4396" s="11" t="s">
        <v>14351</v>
      </c>
      <c r="B4396" s="11" t="s">
        <v>14352</v>
      </c>
      <c r="C4396" s="157">
        <v>7256.6963494218289</v>
      </c>
      <c r="F4396" s="11" t="s">
        <v>7436</v>
      </c>
      <c r="G4396" s="11" t="s">
        <v>7437</v>
      </c>
      <c r="H4396" s="157">
        <v>10396.0076169693</v>
      </c>
    </row>
    <row r="4397" spans="1:8" x14ac:dyDescent="0.25">
      <c r="A4397" s="11" t="s">
        <v>9846</v>
      </c>
      <c r="B4397" s="11" t="s">
        <v>9847</v>
      </c>
      <c r="C4397" s="157">
        <v>2873.1488734255799</v>
      </c>
      <c r="F4397" s="11" t="s">
        <v>7356</v>
      </c>
      <c r="G4397" s="11" t="s">
        <v>7357</v>
      </c>
      <c r="H4397" s="157">
        <v>10890.493501180734</v>
      </c>
    </row>
    <row r="4398" spans="1:8" x14ac:dyDescent="0.25">
      <c r="A4398" s="11" t="s">
        <v>8583</v>
      </c>
      <c r="B4398" s="11" t="s">
        <v>8584</v>
      </c>
      <c r="C4398" s="157">
        <v>3306.086340513662</v>
      </c>
      <c r="F4398" s="11" t="s">
        <v>7415</v>
      </c>
      <c r="G4398" s="11" t="s">
        <v>7416</v>
      </c>
      <c r="H4398" s="157">
        <v>7878.4733268367145</v>
      </c>
    </row>
    <row r="4399" spans="1:8" x14ac:dyDescent="0.25">
      <c r="A4399" s="11" t="s">
        <v>6151</v>
      </c>
      <c r="B4399" s="11" t="s">
        <v>6152</v>
      </c>
      <c r="C4399" s="157">
        <v>9527.6480230070265</v>
      </c>
      <c r="F4399" s="11" t="s">
        <v>7377</v>
      </c>
      <c r="G4399" s="11" t="s">
        <v>7378</v>
      </c>
      <c r="H4399" s="157">
        <v>5906.3343714912762</v>
      </c>
    </row>
    <row r="4400" spans="1:8" x14ac:dyDescent="0.25">
      <c r="A4400" s="11" t="s">
        <v>4217</v>
      </c>
      <c r="B4400" s="11" t="s">
        <v>4218</v>
      </c>
      <c r="C4400" s="157">
        <v>8740.8797705510933</v>
      </c>
      <c r="D4400" s="12"/>
      <c r="E4400" s="12"/>
      <c r="F4400" s="11" t="s">
        <v>7473</v>
      </c>
      <c r="G4400" s="11" t="s">
        <v>7474</v>
      </c>
      <c r="H4400" s="157">
        <v>12918.380606598987</v>
      </c>
    </row>
    <row r="4401" spans="1:8" x14ac:dyDescent="0.25">
      <c r="A4401" s="11" t="s">
        <v>13698</v>
      </c>
      <c r="B4401" s="11" t="s">
        <v>13699</v>
      </c>
      <c r="C4401" s="157">
        <v>11179.635578975156</v>
      </c>
      <c r="F4401" s="11" t="s">
        <v>7361</v>
      </c>
      <c r="G4401" s="11" t="s">
        <v>7362</v>
      </c>
      <c r="H4401" s="157">
        <v>16592.451859206431</v>
      </c>
    </row>
    <row r="4402" spans="1:8" x14ac:dyDescent="0.25">
      <c r="A4402" s="11" t="s">
        <v>3736</v>
      </c>
      <c r="B4402" s="11" t="s">
        <v>3737</v>
      </c>
      <c r="C4402" s="157">
        <v>17716.150026346117</v>
      </c>
      <c r="D4402" s="12"/>
      <c r="E4402" s="12"/>
      <c r="F4402" s="11" t="s">
        <v>7423</v>
      </c>
      <c r="G4402" s="11" t="s">
        <v>7424</v>
      </c>
      <c r="H4402" s="157">
        <v>10831.393233779378</v>
      </c>
    </row>
    <row r="4403" spans="1:8" x14ac:dyDescent="0.25">
      <c r="A4403" s="11" t="s">
        <v>8200</v>
      </c>
      <c r="B4403" s="11" t="s">
        <v>8201</v>
      </c>
      <c r="C4403" s="157">
        <v>5790.5400827023159</v>
      </c>
      <c r="F4403" s="11" t="s">
        <v>7440</v>
      </c>
      <c r="G4403" s="11" t="s">
        <v>7441</v>
      </c>
      <c r="H4403" s="157">
        <v>9218.6735919546409</v>
      </c>
    </row>
    <row r="4404" spans="1:8" x14ac:dyDescent="0.25">
      <c r="A4404" s="11" t="s">
        <v>9413</v>
      </c>
      <c r="B4404" s="11" t="s">
        <v>9414</v>
      </c>
      <c r="C4404" s="157">
        <v>11072.744936618765</v>
      </c>
      <c r="F4404" s="11" t="s">
        <v>7455</v>
      </c>
      <c r="G4404" s="11" t="s">
        <v>7456</v>
      </c>
      <c r="H4404" s="157">
        <v>13416.702581669246</v>
      </c>
    </row>
    <row r="4405" spans="1:8" x14ac:dyDescent="0.25">
      <c r="A4405" s="11" t="s">
        <v>12464</v>
      </c>
      <c r="B4405" s="11" t="s">
        <v>12465</v>
      </c>
      <c r="C4405" s="157">
        <v>7088.8064259835392</v>
      </c>
      <c r="F4405" s="11" t="s">
        <v>7411</v>
      </c>
      <c r="G4405" s="11" t="s">
        <v>7412</v>
      </c>
      <c r="H4405" s="157">
        <v>8139.5726683055327</v>
      </c>
    </row>
    <row r="4406" spans="1:8" x14ac:dyDescent="0.25">
      <c r="A4406" s="11" t="s">
        <v>14353</v>
      </c>
      <c r="B4406" s="11" t="s">
        <v>14354</v>
      </c>
      <c r="C4406" s="157">
        <v>8853.920666962742</v>
      </c>
      <c r="F4406" s="11" t="s">
        <v>7488</v>
      </c>
      <c r="G4406" s="11" t="s">
        <v>7489</v>
      </c>
      <c r="H4406" s="157">
        <v>8557.08772587567</v>
      </c>
    </row>
    <row r="4407" spans="1:8" x14ac:dyDescent="0.25">
      <c r="A4407" s="11" t="s">
        <v>13409</v>
      </c>
      <c r="B4407" s="11" t="s">
        <v>13410</v>
      </c>
      <c r="C4407" s="157">
        <v>9771.2717807829504</v>
      </c>
      <c r="F4407" s="11" t="s">
        <v>7482</v>
      </c>
      <c r="G4407" s="11" t="s">
        <v>7483</v>
      </c>
      <c r="H4407" s="157">
        <v>5602.3701013125383</v>
      </c>
    </row>
    <row r="4408" spans="1:8" x14ac:dyDescent="0.25">
      <c r="A4408" s="11" t="s">
        <v>14355</v>
      </c>
      <c r="B4408" s="11" t="s">
        <v>14356</v>
      </c>
      <c r="C4408" s="157">
        <v>5542.0855251243047</v>
      </c>
      <c r="F4408" s="11" t="s">
        <v>7354</v>
      </c>
      <c r="G4408" s="11" t="s">
        <v>7355</v>
      </c>
      <c r="H4408" s="157">
        <v>16272.923169690266</v>
      </c>
    </row>
    <row r="4409" spans="1:8" x14ac:dyDescent="0.25">
      <c r="A4409" s="11" t="s">
        <v>8202</v>
      </c>
      <c r="B4409" s="11" t="s">
        <v>8203</v>
      </c>
      <c r="C4409" s="157">
        <v>11857.198050407607</v>
      </c>
      <c r="F4409" s="11" t="s">
        <v>7385</v>
      </c>
      <c r="G4409" s="11" t="s">
        <v>7386</v>
      </c>
      <c r="H4409" s="157">
        <v>9464.2260218318806</v>
      </c>
    </row>
    <row r="4410" spans="1:8" x14ac:dyDescent="0.25">
      <c r="A4410" s="11" t="s">
        <v>2831</v>
      </c>
      <c r="B4410" s="11" t="s">
        <v>2832</v>
      </c>
      <c r="C4410" s="157">
        <v>10595.503442881934</v>
      </c>
      <c r="D4410" s="12"/>
      <c r="E4410" s="12"/>
      <c r="F4410" s="11" t="s">
        <v>7371</v>
      </c>
      <c r="G4410" s="11" t="s">
        <v>7372</v>
      </c>
      <c r="H4410" s="157">
        <v>11174.187723958406</v>
      </c>
    </row>
    <row r="4411" spans="1:8" x14ac:dyDescent="0.25">
      <c r="A4411" s="11" t="s">
        <v>13700</v>
      </c>
      <c r="B4411" s="11" t="s">
        <v>13701</v>
      </c>
      <c r="C4411" s="157">
        <v>14193.509031447113</v>
      </c>
      <c r="F4411" s="11" t="s">
        <v>7350</v>
      </c>
      <c r="G4411" s="11" t="s">
        <v>7351</v>
      </c>
      <c r="H4411" s="157">
        <v>6790.8398110015487</v>
      </c>
    </row>
    <row r="4412" spans="1:8" x14ac:dyDescent="0.25">
      <c r="A4412" s="11" t="s">
        <v>7064</v>
      </c>
      <c r="B4412" s="11" t="s">
        <v>7065</v>
      </c>
      <c r="C4412" s="157">
        <v>3456.7616643087335</v>
      </c>
      <c r="F4412" s="11" t="s">
        <v>7442</v>
      </c>
      <c r="G4412" s="11" t="s">
        <v>7443</v>
      </c>
      <c r="H4412" s="157">
        <v>11616.368238469393</v>
      </c>
    </row>
    <row r="4413" spans="1:8" x14ac:dyDescent="0.25">
      <c r="A4413" s="11" t="s">
        <v>13882</v>
      </c>
      <c r="B4413" s="11" t="s">
        <v>7065</v>
      </c>
      <c r="C4413" s="157">
        <v>15504.008851737532</v>
      </c>
      <c r="F4413" s="11" t="s">
        <v>7421</v>
      </c>
      <c r="G4413" s="11" t="s">
        <v>7422</v>
      </c>
      <c r="H4413" s="157">
        <v>13345.769486029803</v>
      </c>
    </row>
    <row r="4414" spans="1:8" x14ac:dyDescent="0.25">
      <c r="A4414" s="11" t="s">
        <v>7451</v>
      </c>
      <c r="B4414" s="11" t="s">
        <v>7452</v>
      </c>
      <c r="C4414" s="157">
        <v>10292.292828794516</v>
      </c>
      <c r="F4414" s="11" t="s">
        <v>7373</v>
      </c>
      <c r="G4414" s="11" t="s">
        <v>7374</v>
      </c>
      <c r="H4414" s="157">
        <v>3156.9356085168706</v>
      </c>
    </row>
    <row r="4415" spans="1:8" x14ac:dyDescent="0.25">
      <c r="A4415" s="11" t="s">
        <v>10341</v>
      </c>
      <c r="B4415" s="11" t="s">
        <v>10342</v>
      </c>
      <c r="C4415" s="157">
        <v>6428.9549139761093</v>
      </c>
      <c r="F4415" s="11" t="s">
        <v>7481</v>
      </c>
      <c r="G4415" s="11" t="s">
        <v>4772</v>
      </c>
      <c r="H4415" s="157">
        <v>4799.3027767843569</v>
      </c>
    </row>
    <row r="4416" spans="1:8" x14ac:dyDescent="0.25">
      <c r="A4416" s="11" t="s">
        <v>12858</v>
      </c>
      <c r="B4416" s="11" t="s">
        <v>12859</v>
      </c>
      <c r="C4416" s="157">
        <v>46.863984835967074</v>
      </c>
      <c r="F4416" s="11" t="s">
        <v>7358</v>
      </c>
      <c r="G4416" s="11" t="s">
        <v>7359</v>
      </c>
      <c r="H4416" s="157">
        <v>6252.3002016349337</v>
      </c>
    </row>
    <row r="4417" spans="1:8" x14ac:dyDescent="0.25">
      <c r="A4417" s="11" t="s">
        <v>5769</v>
      </c>
      <c r="B4417" s="11" t="s">
        <v>5770</v>
      </c>
      <c r="C4417" s="157">
        <v>323.57500802033479</v>
      </c>
      <c r="F4417" s="11" t="s">
        <v>7459</v>
      </c>
      <c r="G4417" s="11" t="s">
        <v>7460</v>
      </c>
      <c r="H4417" s="157">
        <v>5955.0388589065305</v>
      </c>
    </row>
    <row r="4418" spans="1:8" x14ac:dyDescent="0.25">
      <c r="A4418" s="11" t="s">
        <v>10948</v>
      </c>
      <c r="B4418" s="11" t="s">
        <v>10949</v>
      </c>
      <c r="C4418" s="157">
        <v>5763.1962632131799</v>
      </c>
      <c r="F4418" s="11" t="s">
        <v>7463</v>
      </c>
      <c r="G4418" s="11" t="s">
        <v>7464</v>
      </c>
      <c r="H4418" s="157">
        <v>13870.756387752686</v>
      </c>
    </row>
    <row r="4419" spans="1:8" x14ac:dyDescent="0.25">
      <c r="A4419" s="11" t="s">
        <v>10950</v>
      </c>
      <c r="B4419" s="11" t="s">
        <v>10951</v>
      </c>
      <c r="C4419" s="157">
        <v>6412.4505963883075</v>
      </c>
      <c r="F4419" s="11" t="s">
        <v>7409</v>
      </c>
      <c r="G4419" s="11" t="s">
        <v>7410</v>
      </c>
      <c r="H4419" s="157">
        <v>5246.5186678427108</v>
      </c>
    </row>
    <row r="4420" spans="1:8" x14ac:dyDescent="0.25">
      <c r="A4420" s="11" t="s">
        <v>13171</v>
      </c>
      <c r="B4420" s="11" t="s">
        <v>13172</v>
      </c>
      <c r="C4420" s="157">
        <v>9005.643409424627</v>
      </c>
      <c r="F4420" s="11" t="s">
        <v>7367</v>
      </c>
      <c r="G4420" s="11" t="s">
        <v>7368</v>
      </c>
      <c r="H4420" s="157">
        <v>5446.8337985948792</v>
      </c>
    </row>
    <row r="4421" spans="1:8" x14ac:dyDescent="0.25">
      <c r="A4421" s="11" t="s">
        <v>9415</v>
      </c>
      <c r="B4421" s="11" t="s">
        <v>9416</v>
      </c>
      <c r="C4421" s="157">
        <v>14030.250248980179</v>
      </c>
      <c r="F4421" s="11" t="s">
        <v>7369</v>
      </c>
      <c r="G4421" s="11" t="s">
        <v>7370</v>
      </c>
      <c r="H4421" s="157">
        <v>3531.6530036990848</v>
      </c>
    </row>
    <row r="4422" spans="1:8" x14ac:dyDescent="0.25">
      <c r="A4422" s="11" t="s">
        <v>7855</v>
      </c>
      <c r="B4422" s="11" t="s">
        <v>7856</v>
      </c>
      <c r="C4422" s="157">
        <v>8343.5499874829202</v>
      </c>
      <c r="F4422" s="11" t="s">
        <v>7375</v>
      </c>
      <c r="G4422" s="11" t="s">
        <v>7376</v>
      </c>
      <c r="H4422" s="157">
        <v>13584.843839996884</v>
      </c>
    </row>
    <row r="4423" spans="1:8" x14ac:dyDescent="0.25">
      <c r="A4423" s="11" t="s">
        <v>7996</v>
      </c>
      <c r="B4423" s="11" t="s">
        <v>7997</v>
      </c>
      <c r="C4423" s="157">
        <v>11377.104438808155</v>
      </c>
      <c r="F4423" s="11" t="s">
        <v>7471</v>
      </c>
      <c r="G4423" s="11" t="s">
        <v>7472</v>
      </c>
      <c r="H4423" s="157">
        <v>5557.219538578709</v>
      </c>
    </row>
    <row r="4424" spans="1:8" x14ac:dyDescent="0.25">
      <c r="A4424" s="11" t="s">
        <v>7673</v>
      </c>
      <c r="B4424" s="11" t="s">
        <v>7674</v>
      </c>
      <c r="C4424" s="157">
        <v>19048.801099807646</v>
      </c>
      <c r="F4424" s="11" t="s">
        <v>7360</v>
      </c>
      <c r="G4424" s="11" t="s">
        <v>4876</v>
      </c>
      <c r="H4424" s="157">
        <v>10577.085803658782</v>
      </c>
    </row>
    <row r="4425" spans="1:8" x14ac:dyDescent="0.25">
      <c r="A4425" s="11" t="s">
        <v>3003</v>
      </c>
      <c r="B4425" s="11" t="s">
        <v>3004</v>
      </c>
      <c r="C4425" s="157">
        <v>10748.335504071061</v>
      </c>
      <c r="D4425" s="12"/>
      <c r="E4425" s="12"/>
      <c r="F4425" s="11" t="s">
        <v>7346</v>
      </c>
      <c r="G4425" s="11" t="s">
        <v>7347</v>
      </c>
      <c r="H4425" s="157">
        <v>9267.4915973095158</v>
      </c>
    </row>
    <row r="4426" spans="1:8" x14ac:dyDescent="0.25">
      <c r="A4426" s="11" t="s">
        <v>7675</v>
      </c>
      <c r="B4426" s="11" t="s">
        <v>7676</v>
      </c>
      <c r="C4426" s="157">
        <v>3737.255860126797</v>
      </c>
      <c r="F4426" s="11" t="s">
        <v>7383</v>
      </c>
      <c r="G4426" s="11" t="s">
        <v>7384</v>
      </c>
      <c r="H4426" s="157">
        <v>4082.7281652153733</v>
      </c>
    </row>
    <row r="4427" spans="1:8" x14ac:dyDescent="0.25">
      <c r="A4427" s="11" t="s">
        <v>7677</v>
      </c>
      <c r="B4427" s="11" t="s">
        <v>7678</v>
      </c>
      <c r="C4427" s="157">
        <v>8600.0692567667829</v>
      </c>
      <c r="F4427" s="11" t="s">
        <v>7393</v>
      </c>
      <c r="G4427" s="11" t="s">
        <v>7394</v>
      </c>
      <c r="H4427" s="157">
        <v>6809.8554377748669</v>
      </c>
    </row>
    <row r="4428" spans="1:8" x14ac:dyDescent="0.25">
      <c r="A4428" s="11" t="s">
        <v>7679</v>
      </c>
      <c r="B4428" s="11" t="s">
        <v>7680</v>
      </c>
      <c r="C4428" s="157">
        <v>4865.7684422393495</v>
      </c>
      <c r="F4428" s="11" t="s">
        <v>7477</v>
      </c>
      <c r="G4428" s="11" t="s">
        <v>7478</v>
      </c>
      <c r="H4428" s="157">
        <v>5264.8735472299441</v>
      </c>
    </row>
    <row r="4429" spans="1:8" x14ac:dyDescent="0.25">
      <c r="A4429" s="11" t="s">
        <v>10952</v>
      </c>
      <c r="B4429" s="11" t="s">
        <v>10953</v>
      </c>
      <c r="C4429" s="157">
        <v>4883.4622061458285</v>
      </c>
      <c r="F4429" s="11" t="s">
        <v>7496</v>
      </c>
      <c r="G4429" s="11" t="s">
        <v>7497</v>
      </c>
      <c r="H4429" s="157">
        <v>4415.6463220336655</v>
      </c>
    </row>
    <row r="4430" spans="1:8" x14ac:dyDescent="0.25">
      <c r="A4430" s="11" t="s">
        <v>7453</v>
      </c>
      <c r="B4430" s="11" t="s">
        <v>7454</v>
      </c>
      <c r="C4430" s="157">
        <v>19442.891815035811</v>
      </c>
      <c r="F4430" s="11" t="s">
        <v>7379</v>
      </c>
      <c r="G4430" s="11" t="s">
        <v>7380</v>
      </c>
      <c r="H4430" s="157">
        <v>3318.8261485919338</v>
      </c>
    </row>
    <row r="4431" spans="1:8" x14ac:dyDescent="0.25">
      <c r="A4431" s="11" t="s">
        <v>5284</v>
      </c>
      <c r="B4431" s="11" t="s">
        <v>5285</v>
      </c>
      <c r="C4431" s="157">
        <v>6825.2736746527689</v>
      </c>
      <c r="F4431" s="11" t="s">
        <v>7381</v>
      </c>
      <c r="G4431" s="11" t="s">
        <v>7382</v>
      </c>
      <c r="H4431" s="157">
        <v>4828.7727853393699</v>
      </c>
    </row>
    <row r="4432" spans="1:8" x14ac:dyDescent="0.25">
      <c r="A4432" s="11" t="s">
        <v>10343</v>
      </c>
      <c r="B4432" s="11" t="s">
        <v>10344</v>
      </c>
      <c r="C4432" s="157">
        <v>30272.165120253168</v>
      </c>
      <c r="F4432" s="11" t="s">
        <v>7387</v>
      </c>
      <c r="G4432" s="11" t="s">
        <v>7388</v>
      </c>
      <c r="H4432" s="157">
        <v>7834.5193031152967</v>
      </c>
    </row>
    <row r="4433" spans="1:8" x14ac:dyDescent="0.25">
      <c r="A4433" s="11" t="s">
        <v>7066</v>
      </c>
      <c r="B4433" s="11" t="s">
        <v>7067</v>
      </c>
      <c r="C4433" s="157">
        <v>7404.2420625859686</v>
      </c>
      <c r="F4433" s="11" t="s">
        <v>7429</v>
      </c>
      <c r="G4433" s="11" t="s">
        <v>7430</v>
      </c>
      <c r="H4433" s="157">
        <v>10037.749224822241</v>
      </c>
    </row>
    <row r="4434" spans="1:8" x14ac:dyDescent="0.25">
      <c r="A4434" s="11" t="s">
        <v>4645</v>
      </c>
      <c r="B4434" s="11" t="s">
        <v>4646</v>
      </c>
      <c r="C4434" s="157">
        <v>17944.767964356692</v>
      </c>
      <c r="D4434" s="12"/>
      <c r="E4434" s="12"/>
      <c r="F4434" s="11" t="s">
        <v>8333</v>
      </c>
      <c r="G4434" s="11" t="s">
        <v>8334</v>
      </c>
      <c r="H4434" s="157">
        <v>9233.4401794165478</v>
      </c>
    </row>
    <row r="4435" spans="1:8" x14ac:dyDescent="0.25">
      <c r="A4435" s="11" t="s">
        <v>3216</v>
      </c>
      <c r="B4435" s="11" t="s">
        <v>3217</v>
      </c>
      <c r="C4435" s="157">
        <v>8034.8291854341487</v>
      </c>
      <c r="D4435" s="12"/>
      <c r="E4435" s="12"/>
      <c r="F4435" s="11" t="s">
        <v>8357</v>
      </c>
      <c r="G4435" s="11" t="s">
        <v>8358</v>
      </c>
      <c r="H4435" s="157">
        <v>25419.190746112905</v>
      </c>
    </row>
    <row r="4436" spans="1:8" x14ac:dyDescent="0.25">
      <c r="A4436" s="11" t="s">
        <v>11710</v>
      </c>
      <c r="B4436" s="11" t="s">
        <v>11711</v>
      </c>
      <c r="C4436" s="157">
        <v>6796.4780579384942</v>
      </c>
      <c r="F4436" s="11" t="s">
        <v>8283</v>
      </c>
      <c r="G4436" s="11" t="s">
        <v>8284</v>
      </c>
      <c r="H4436" s="157">
        <v>19990.390237709667</v>
      </c>
    </row>
    <row r="4437" spans="1:8" x14ac:dyDescent="0.25">
      <c r="A4437" s="11" t="s">
        <v>13411</v>
      </c>
      <c r="B4437" s="11" t="s">
        <v>13412</v>
      </c>
      <c r="C4437" s="157">
        <v>13413.568885287312</v>
      </c>
      <c r="F4437" s="11" t="s">
        <v>8335</v>
      </c>
      <c r="G4437" s="11" t="s">
        <v>8336</v>
      </c>
      <c r="H4437" s="157">
        <v>10031.906000638339</v>
      </c>
    </row>
    <row r="4438" spans="1:8" x14ac:dyDescent="0.25">
      <c r="A4438" s="11" t="s">
        <v>9417</v>
      </c>
      <c r="B4438" s="11" t="s">
        <v>9418</v>
      </c>
      <c r="C4438" s="157">
        <v>22677.482529031862</v>
      </c>
      <c r="F4438" s="11" t="s">
        <v>8343</v>
      </c>
      <c r="G4438" s="11" t="s">
        <v>8344</v>
      </c>
      <c r="H4438" s="157">
        <v>11485.111950149456</v>
      </c>
    </row>
    <row r="4439" spans="1:8" x14ac:dyDescent="0.25">
      <c r="A4439" s="11" t="s">
        <v>11712</v>
      </c>
      <c r="B4439" s="11" t="s">
        <v>11713</v>
      </c>
      <c r="C4439" s="157">
        <v>5315.7371601640598</v>
      </c>
      <c r="F4439" s="11" t="s">
        <v>8291</v>
      </c>
      <c r="G4439" s="11" t="s">
        <v>8292</v>
      </c>
      <c r="H4439" s="157">
        <v>15233.431614924333</v>
      </c>
    </row>
    <row r="4440" spans="1:8" x14ac:dyDescent="0.25">
      <c r="A4440" s="11" t="s">
        <v>8877</v>
      </c>
      <c r="B4440" s="11" t="s">
        <v>8878</v>
      </c>
      <c r="C4440" s="157">
        <v>6649.943125371944</v>
      </c>
      <c r="F4440" s="11" t="s">
        <v>8293</v>
      </c>
      <c r="G4440" s="11" t="s">
        <v>8294</v>
      </c>
      <c r="H4440" s="157">
        <v>7940.4425747197956</v>
      </c>
    </row>
    <row r="4441" spans="1:8" x14ac:dyDescent="0.25">
      <c r="A4441" s="11" t="s">
        <v>12179</v>
      </c>
      <c r="B4441" s="11" t="s">
        <v>12180</v>
      </c>
      <c r="C4441" s="157">
        <v>4119.9998315349503</v>
      </c>
      <c r="F4441" s="11" t="s">
        <v>8309</v>
      </c>
      <c r="G4441" s="11" t="s">
        <v>8310</v>
      </c>
      <c r="H4441" s="157">
        <v>12748.085936989735</v>
      </c>
    </row>
    <row r="4442" spans="1:8" x14ac:dyDescent="0.25">
      <c r="A4442" s="11" t="s">
        <v>11714</v>
      </c>
      <c r="B4442" s="11" t="s">
        <v>11715</v>
      </c>
      <c r="C4442" s="157">
        <v>8737.36334210731</v>
      </c>
      <c r="F4442" s="11" t="s">
        <v>8327</v>
      </c>
      <c r="G4442" s="11" t="s">
        <v>8328</v>
      </c>
      <c r="H4442" s="157">
        <v>17481.610880739368</v>
      </c>
    </row>
    <row r="4443" spans="1:8" x14ac:dyDescent="0.25">
      <c r="A4443" s="11" t="s">
        <v>5771</v>
      </c>
      <c r="B4443" s="11" t="s">
        <v>5772</v>
      </c>
      <c r="C4443" s="157">
        <v>7117.6602791488331</v>
      </c>
      <c r="F4443" s="11" t="s">
        <v>8349</v>
      </c>
      <c r="G4443" s="11" t="s">
        <v>8350</v>
      </c>
      <c r="H4443" s="157">
        <v>4538.4640391231687</v>
      </c>
    </row>
    <row r="4444" spans="1:8" x14ac:dyDescent="0.25">
      <c r="A4444" s="11" t="s">
        <v>6492</v>
      </c>
      <c r="B4444" s="11" t="s">
        <v>6493</v>
      </c>
      <c r="C4444" s="157">
        <v>2614.6479723652733</v>
      </c>
      <c r="F4444" s="11" t="s">
        <v>8311</v>
      </c>
      <c r="G4444" s="11" t="s">
        <v>8312</v>
      </c>
      <c r="H4444" s="157">
        <v>13696.483794527645</v>
      </c>
    </row>
    <row r="4445" spans="1:8" x14ac:dyDescent="0.25">
      <c r="A4445" s="11" t="s">
        <v>7068</v>
      </c>
      <c r="B4445" s="11" t="s">
        <v>7069</v>
      </c>
      <c r="C4445" s="157">
        <v>7267.6479559802383</v>
      </c>
      <c r="F4445" s="11" t="s">
        <v>8371</v>
      </c>
      <c r="G4445" s="11" t="s">
        <v>4316</v>
      </c>
      <c r="H4445" s="157">
        <v>2847.4727934932162</v>
      </c>
    </row>
    <row r="4446" spans="1:8" x14ac:dyDescent="0.25">
      <c r="A4446" s="11" t="s">
        <v>6494</v>
      </c>
      <c r="B4446" s="11" t="s">
        <v>6495</v>
      </c>
      <c r="C4446" s="157">
        <v>6999.7925553436535</v>
      </c>
      <c r="F4446" s="11" t="s">
        <v>8355</v>
      </c>
      <c r="G4446" s="11" t="s">
        <v>8356</v>
      </c>
      <c r="H4446" s="157">
        <v>10430.193930838515</v>
      </c>
    </row>
    <row r="4447" spans="1:8" x14ac:dyDescent="0.25">
      <c r="A4447" s="11" t="s">
        <v>7998</v>
      </c>
      <c r="B4447" s="11" t="s">
        <v>6495</v>
      </c>
      <c r="C4447" s="157">
        <v>11137.392539975735</v>
      </c>
      <c r="F4447" s="11" t="s">
        <v>8341</v>
      </c>
      <c r="G4447" s="11" t="s">
        <v>8342</v>
      </c>
      <c r="H4447" s="157">
        <v>10231.416967241576</v>
      </c>
    </row>
    <row r="4448" spans="1:8" x14ac:dyDescent="0.25">
      <c r="A4448" s="11" t="s">
        <v>11716</v>
      </c>
      <c r="B4448" s="11" t="s">
        <v>6495</v>
      </c>
      <c r="C4448" s="157">
        <v>5498.8839564584423</v>
      </c>
      <c r="F4448" s="11" t="s">
        <v>8303</v>
      </c>
      <c r="G4448" s="11" t="s">
        <v>8304</v>
      </c>
      <c r="H4448" s="157">
        <v>4591.5077576608765</v>
      </c>
    </row>
    <row r="4449" spans="1:8" x14ac:dyDescent="0.25">
      <c r="A4449" s="11" t="s">
        <v>13413</v>
      </c>
      <c r="B4449" s="11" t="s">
        <v>6495</v>
      </c>
      <c r="C4449" s="157">
        <v>4901.0267788557403</v>
      </c>
      <c r="F4449" s="11" t="s">
        <v>8277</v>
      </c>
      <c r="G4449" s="11" t="s">
        <v>8278</v>
      </c>
      <c r="H4449" s="157">
        <v>7030.8724850423378</v>
      </c>
    </row>
    <row r="4450" spans="1:8" x14ac:dyDescent="0.25">
      <c r="A4450" s="11" t="s">
        <v>10954</v>
      </c>
      <c r="B4450" s="11" t="s">
        <v>10955</v>
      </c>
      <c r="C4450" s="157">
        <v>8852.640859965557</v>
      </c>
      <c r="F4450" s="11" t="s">
        <v>8331</v>
      </c>
      <c r="G4450" s="11" t="s">
        <v>8332</v>
      </c>
      <c r="H4450" s="157">
        <v>8838.0407133155895</v>
      </c>
    </row>
    <row r="4451" spans="1:8" x14ac:dyDescent="0.25">
      <c r="A4451" s="11" t="s">
        <v>13173</v>
      </c>
      <c r="B4451" s="11" t="s">
        <v>13174</v>
      </c>
      <c r="C4451" s="157">
        <v>20838.507628807274</v>
      </c>
      <c r="F4451" s="11" t="s">
        <v>8319</v>
      </c>
      <c r="G4451" s="11" t="s">
        <v>8320</v>
      </c>
      <c r="H4451" s="157">
        <v>4328.1252603561761</v>
      </c>
    </row>
    <row r="4452" spans="1:8" x14ac:dyDescent="0.25">
      <c r="A4452" s="11" t="s">
        <v>7296</v>
      </c>
      <c r="B4452" s="11" t="s">
        <v>7297</v>
      </c>
      <c r="C4452" s="157">
        <v>11486.366913481275</v>
      </c>
      <c r="F4452" s="11" t="s">
        <v>8273</v>
      </c>
      <c r="G4452" s="11" t="s">
        <v>8274</v>
      </c>
      <c r="H4452" s="157">
        <v>8973.7452985030977</v>
      </c>
    </row>
    <row r="4453" spans="1:8" x14ac:dyDescent="0.25">
      <c r="A4453" s="11" t="s">
        <v>9419</v>
      </c>
      <c r="B4453" s="11" t="s">
        <v>9420</v>
      </c>
      <c r="C4453" s="157">
        <v>6966.1244870829823</v>
      </c>
      <c r="F4453" s="11" t="s">
        <v>8361</v>
      </c>
      <c r="G4453" s="11" t="s">
        <v>8362</v>
      </c>
      <c r="H4453" s="157">
        <v>13911.007650631866</v>
      </c>
    </row>
    <row r="4454" spans="1:8" x14ac:dyDescent="0.25">
      <c r="A4454" s="11" t="s">
        <v>9421</v>
      </c>
      <c r="B4454" s="11" t="s">
        <v>9422</v>
      </c>
      <c r="C4454" s="157">
        <v>8007.6277920373414</v>
      </c>
      <c r="F4454" s="11" t="s">
        <v>8339</v>
      </c>
      <c r="G4454" s="11" t="s">
        <v>8340</v>
      </c>
      <c r="H4454" s="157">
        <v>7173.6954675865863</v>
      </c>
    </row>
    <row r="4455" spans="1:8" x14ac:dyDescent="0.25">
      <c r="A4455" s="11" t="s">
        <v>4219</v>
      </c>
      <c r="B4455" s="11" t="s">
        <v>4220</v>
      </c>
      <c r="C4455" s="157">
        <v>4726.2712974563337</v>
      </c>
      <c r="D4455" s="12"/>
      <c r="E4455" s="12"/>
      <c r="F4455" s="11" t="s">
        <v>8287</v>
      </c>
      <c r="G4455" s="11" t="s">
        <v>8288</v>
      </c>
      <c r="H4455" s="157">
        <v>4119.3198139866936</v>
      </c>
    </row>
    <row r="4456" spans="1:8" x14ac:dyDescent="0.25">
      <c r="A4456" s="11" t="s">
        <v>5286</v>
      </c>
      <c r="B4456" s="11" t="s">
        <v>5287</v>
      </c>
      <c r="C4456" s="157">
        <v>2330.9232813153526</v>
      </c>
      <c r="F4456" s="11" t="s">
        <v>8295</v>
      </c>
      <c r="G4456" s="11" t="s">
        <v>8296</v>
      </c>
      <c r="H4456" s="157">
        <v>21815.694917995399</v>
      </c>
    </row>
    <row r="4457" spans="1:8" x14ac:dyDescent="0.25">
      <c r="A4457" s="11" t="s">
        <v>11717</v>
      </c>
      <c r="B4457" s="11" t="s">
        <v>11718</v>
      </c>
      <c r="C4457" s="157">
        <v>8296.1229946541498</v>
      </c>
      <c r="F4457" s="11" t="s">
        <v>8289</v>
      </c>
      <c r="G4457" s="11" t="s">
        <v>8290</v>
      </c>
      <c r="H4457" s="157">
        <v>13330.853033806243</v>
      </c>
    </row>
    <row r="4458" spans="1:8" x14ac:dyDescent="0.25">
      <c r="A4458" s="11" t="s">
        <v>6153</v>
      </c>
      <c r="B4458" s="11" t="s">
        <v>6154</v>
      </c>
      <c r="C4458" s="157">
        <v>6061.1707456178692</v>
      </c>
      <c r="F4458" s="11" t="s">
        <v>8367</v>
      </c>
      <c r="G4458" s="11" t="s">
        <v>8368</v>
      </c>
      <c r="H4458" s="157">
        <v>13993.278040555249</v>
      </c>
    </row>
    <row r="4459" spans="1:8" x14ac:dyDescent="0.25">
      <c r="A4459" s="11" t="s">
        <v>8204</v>
      </c>
      <c r="B4459" s="11" t="s">
        <v>6154</v>
      </c>
      <c r="C4459" s="157">
        <v>10886.683139939638</v>
      </c>
      <c r="F4459" s="11" t="s">
        <v>8337</v>
      </c>
      <c r="G4459" s="11" t="s">
        <v>8338</v>
      </c>
      <c r="H4459" s="157">
        <v>10433.947580505626</v>
      </c>
    </row>
    <row r="4460" spans="1:8" x14ac:dyDescent="0.25">
      <c r="A4460" s="11" t="s">
        <v>14474</v>
      </c>
      <c r="B4460" s="11" t="s">
        <v>6154</v>
      </c>
      <c r="C4460" s="157">
        <v>10687.013557652897</v>
      </c>
      <c r="F4460" s="11" t="s">
        <v>8345</v>
      </c>
      <c r="G4460" s="11" t="s">
        <v>8346</v>
      </c>
      <c r="H4460" s="157">
        <v>15691.44493311449</v>
      </c>
    </row>
    <row r="4461" spans="1:8" x14ac:dyDescent="0.25">
      <c r="A4461" s="11" t="s">
        <v>4647</v>
      </c>
      <c r="B4461" s="11" t="s">
        <v>4648</v>
      </c>
      <c r="C4461" s="157">
        <v>8662.2898339772873</v>
      </c>
      <c r="D4461" s="12"/>
      <c r="E4461" s="12"/>
      <c r="F4461" s="11" t="s">
        <v>8281</v>
      </c>
      <c r="G4461" s="11" t="s">
        <v>8282</v>
      </c>
      <c r="H4461" s="157">
        <v>6046.0343943441185</v>
      </c>
    </row>
    <row r="4462" spans="1:8" x14ac:dyDescent="0.25">
      <c r="A4462" s="11" t="s">
        <v>4649</v>
      </c>
      <c r="B4462" s="11" t="s">
        <v>4650</v>
      </c>
      <c r="C4462" s="157">
        <v>32010.569588390452</v>
      </c>
      <c r="D4462" s="12"/>
      <c r="E4462" s="12"/>
      <c r="F4462" s="11" t="s">
        <v>8297</v>
      </c>
      <c r="G4462" s="11" t="s">
        <v>8298</v>
      </c>
      <c r="H4462" s="157">
        <v>7814.7315522955405</v>
      </c>
    </row>
    <row r="4463" spans="1:8" x14ac:dyDescent="0.25">
      <c r="A4463" s="11" t="s">
        <v>5288</v>
      </c>
      <c r="B4463" s="11" t="s">
        <v>5289</v>
      </c>
      <c r="C4463" s="157">
        <v>2101.7823290239594</v>
      </c>
      <c r="F4463" s="11" t="s">
        <v>8369</v>
      </c>
      <c r="G4463" s="11" t="s">
        <v>8370</v>
      </c>
      <c r="H4463" s="157">
        <v>12309.072738210931</v>
      </c>
    </row>
    <row r="4464" spans="1:8" x14ac:dyDescent="0.25">
      <c r="A4464" s="11" t="s">
        <v>11719</v>
      </c>
      <c r="B4464" s="11" t="s">
        <v>5289</v>
      </c>
      <c r="C4464" s="157">
        <v>17377.77602205471</v>
      </c>
      <c r="F4464" s="11" t="s">
        <v>8351</v>
      </c>
      <c r="G4464" s="11" t="s">
        <v>8352</v>
      </c>
      <c r="H4464" s="157">
        <v>12457.676246279885</v>
      </c>
    </row>
    <row r="4465" spans="1:8" x14ac:dyDescent="0.25">
      <c r="A4465" s="11" t="s">
        <v>13175</v>
      </c>
      <c r="B4465" s="11" t="s">
        <v>5289</v>
      </c>
      <c r="C4465" s="157">
        <v>8941.4306823944407</v>
      </c>
      <c r="F4465" s="11" t="s">
        <v>8365</v>
      </c>
      <c r="G4465" s="11" t="s">
        <v>8366</v>
      </c>
      <c r="H4465" s="157">
        <v>15664.828638090281</v>
      </c>
    </row>
    <row r="4466" spans="1:8" x14ac:dyDescent="0.25">
      <c r="A4466" s="11" t="s">
        <v>9423</v>
      </c>
      <c r="B4466" s="11" t="s">
        <v>9424</v>
      </c>
      <c r="C4466" s="157">
        <v>16613.939988119429</v>
      </c>
      <c r="F4466" s="11" t="s">
        <v>8329</v>
      </c>
      <c r="G4466" s="11" t="s">
        <v>8330</v>
      </c>
      <c r="H4466" s="157">
        <v>5954.2812030903815</v>
      </c>
    </row>
    <row r="4467" spans="1:8" x14ac:dyDescent="0.25">
      <c r="A4467" s="11" t="s">
        <v>4221</v>
      </c>
      <c r="B4467" s="11" t="s">
        <v>4222</v>
      </c>
      <c r="C4467" s="157">
        <v>10838.858146689916</v>
      </c>
      <c r="D4467" s="12"/>
      <c r="E4467" s="12"/>
      <c r="F4467" s="11" t="s">
        <v>8301</v>
      </c>
      <c r="G4467" s="11" t="s">
        <v>8302</v>
      </c>
      <c r="H4467" s="157">
        <v>7338.979775361342</v>
      </c>
    </row>
    <row r="4468" spans="1:8" x14ac:dyDescent="0.25">
      <c r="A4468" s="11" t="s">
        <v>8879</v>
      </c>
      <c r="B4468" s="11" t="s">
        <v>8880</v>
      </c>
      <c r="C4468" s="157">
        <v>9449.7742387099133</v>
      </c>
      <c r="F4468" s="11" t="s">
        <v>8372</v>
      </c>
      <c r="G4468" s="11" t="s">
        <v>8373</v>
      </c>
      <c r="H4468" s="157">
        <v>7330.6902672085944</v>
      </c>
    </row>
    <row r="4469" spans="1:8" x14ac:dyDescent="0.25">
      <c r="A4469" s="11" t="s">
        <v>9848</v>
      </c>
      <c r="B4469" s="11" t="s">
        <v>9849</v>
      </c>
      <c r="C4469" s="157">
        <v>22761.886554407974</v>
      </c>
      <c r="F4469" s="11" t="s">
        <v>8323</v>
      </c>
      <c r="G4469" s="11" t="s">
        <v>8324</v>
      </c>
      <c r="H4469" s="157">
        <v>7890.7400444566547</v>
      </c>
    </row>
    <row r="4470" spans="1:8" x14ac:dyDescent="0.25">
      <c r="A4470" s="11" t="s">
        <v>4223</v>
      </c>
      <c r="B4470" s="11" t="s">
        <v>4224</v>
      </c>
      <c r="C4470" s="157">
        <v>14353.14895565695</v>
      </c>
      <c r="D4470" s="12"/>
      <c r="E4470" s="12"/>
      <c r="F4470" s="11" t="s">
        <v>8307</v>
      </c>
      <c r="G4470" s="11" t="s">
        <v>8308</v>
      </c>
      <c r="H4470" s="157">
        <v>4026.3268940292933</v>
      </c>
    </row>
    <row r="4471" spans="1:8" x14ac:dyDescent="0.25">
      <c r="A4471" s="11" t="s">
        <v>13883</v>
      </c>
      <c r="B4471" s="11" t="s">
        <v>13884</v>
      </c>
      <c r="C4471" s="157">
        <v>18935.681779276019</v>
      </c>
      <c r="F4471" s="11" t="s">
        <v>8325</v>
      </c>
      <c r="G4471" s="11" t="s">
        <v>8326</v>
      </c>
      <c r="H4471" s="157">
        <v>10866.308155486331</v>
      </c>
    </row>
    <row r="4472" spans="1:8" x14ac:dyDescent="0.25">
      <c r="A4472" s="11" t="s">
        <v>14142</v>
      </c>
      <c r="B4472" s="11" t="s">
        <v>14143</v>
      </c>
      <c r="C4472" s="157">
        <v>32966.414954775442</v>
      </c>
      <c r="F4472" s="11" t="s">
        <v>8279</v>
      </c>
      <c r="G4472" s="11" t="s">
        <v>8280</v>
      </c>
      <c r="H4472" s="157">
        <v>6942.9140729980854</v>
      </c>
    </row>
    <row r="4473" spans="1:8" x14ac:dyDescent="0.25">
      <c r="A4473" s="11" t="s">
        <v>12466</v>
      </c>
      <c r="B4473" s="11" t="s">
        <v>12467</v>
      </c>
      <c r="C4473" s="157">
        <v>24492.294701127248</v>
      </c>
      <c r="F4473" s="11" t="s">
        <v>8285</v>
      </c>
      <c r="G4473" s="11" t="s">
        <v>8286</v>
      </c>
      <c r="H4473" s="157">
        <v>4645.0067467074705</v>
      </c>
    </row>
    <row r="4474" spans="1:8" x14ac:dyDescent="0.25">
      <c r="A4474" s="11" t="s">
        <v>9425</v>
      </c>
      <c r="B4474" s="11" t="s">
        <v>9426</v>
      </c>
      <c r="C4474" s="157">
        <v>10145.304629040702</v>
      </c>
      <c r="F4474" s="11" t="s">
        <v>8321</v>
      </c>
      <c r="G4474" s="11" t="s">
        <v>8322</v>
      </c>
      <c r="H4474" s="157">
        <v>14740.546202204021</v>
      </c>
    </row>
    <row r="4475" spans="1:8" x14ac:dyDescent="0.25">
      <c r="A4475" s="11" t="s">
        <v>10956</v>
      </c>
      <c r="B4475" s="11" t="s">
        <v>10957</v>
      </c>
      <c r="C4475" s="157">
        <v>19422.736632830096</v>
      </c>
      <c r="F4475" s="11" t="s">
        <v>8315</v>
      </c>
      <c r="G4475" s="11" t="s">
        <v>8316</v>
      </c>
      <c r="H4475" s="157">
        <v>6730.3261074559887</v>
      </c>
    </row>
    <row r="4476" spans="1:8" x14ac:dyDescent="0.25">
      <c r="A4476" s="11" t="s">
        <v>12860</v>
      </c>
      <c r="B4476" s="11" t="s">
        <v>12861</v>
      </c>
      <c r="C4476" s="157">
        <v>16243.957831343338</v>
      </c>
      <c r="F4476" s="11" t="s">
        <v>8313</v>
      </c>
      <c r="G4476" s="11" t="s">
        <v>8314</v>
      </c>
      <c r="H4476" s="157">
        <v>4491.4225226429644</v>
      </c>
    </row>
    <row r="4477" spans="1:8" x14ac:dyDescent="0.25">
      <c r="A4477" s="11" t="s">
        <v>3738</v>
      </c>
      <c r="B4477" s="11" t="s">
        <v>3739</v>
      </c>
      <c r="C4477" s="157">
        <v>7963.3445686085506</v>
      </c>
      <c r="D4477" s="12"/>
      <c r="E4477" s="12"/>
      <c r="F4477" s="11" t="s">
        <v>8347</v>
      </c>
      <c r="G4477" s="11" t="s">
        <v>8348</v>
      </c>
      <c r="H4477" s="157">
        <v>16301.843147984047</v>
      </c>
    </row>
    <row r="4478" spans="1:8" x14ac:dyDescent="0.25">
      <c r="A4478" s="11" t="s">
        <v>4651</v>
      </c>
      <c r="B4478" s="11" t="s">
        <v>4652</v>
      </c>
      <c r="C4478" s="157">
        <v>4312.9142236423986</v>
      </c>
      <c r="D4478" s="12"/>
      <c r="E4478" s="12"/>
      <c r="F4478" s="11" t="s">
        <v>8353</v>
      </c>
      <c r="G4478" s="11" t="s">
        <v>8354</v>
      </c>
      <c r="H4478" s="157">
        <v>8833.590866987448</v>
      </c>
    </row>
    <row r="4479" spans="1:8" x14ac:dyDescent="0.25">
      <c r="A4479" s="11" t="s">
        <v>13414</v>
      </c>
      <c r="B4479" s="11" t="s">
        <v>13415</v>
      </c>
      <c r="C4479" s="157">
        <v>15269.966855977351</v>
      </c>
      <c r="F4479" s="11" t="s">
        <v>8275</v>
      </c>
      <c r="G4479" s="11" t="s">
        <v>8276</v>
      </c>
      <c r="H4479" s="157">
        <v>2616.0301860729046</v>
      </c>
    </row>
    <row r="4480" spans="1:8" x14ac:dyDescent="0.25">
      <c r="A4480" s="11" t="s">
        <v>5290</v>
      </c>
      <c r="B4480" s="11" t="s">
        <v>5291</v>
      </c>
      <c r="C4480" s="157">
        <v>6978.5427876009599</v>
      </c>
      <c r="F4480" s="11" t="s">
        <v>8317</v>
      </c>
      <c r="G4480" s="11" t="s">
        <v>8318</v>
      </c>
      <c r="H4480" s="157">
        <v>5442.259965784805</v>
      </c>
    </row>
    <row r="4481" spans="1:8" x14ac:dyDescent="0.25">
      <c r="A4481" s="11" t="s">
        <v>4653</v>
      </c>
      <c r="B4481" s="11" t="s">
        <v>4654</v>
      </c>
      <c r="C4481" s="157">
        <v>9299.8956508391457</v>
      </c>
      <c r="D4481" s="12"/>
      <c r="E4481" s="12"/>
      <c r="F4481" s="11" t="s">
        <v>8305</v>
      </c>
      <c r="G4481" s="11" t="s">
        <v>8306</v>
      </c>
      <c r="H4481" s="157">
        <v>9634.4425559886749</v>
      </c>
    </row>
    <row r="4482" spans="1:8" x14ac:dyDescent="0.25">
      <c r="A4482" s="11" t="s">
        <v>7681</v>
      </c>
      <c r="B4482" s="11" t="s">
        <v>7682</v>
      </c>
      <c r="C4482" s="157">
        <v>7564.0224141221634</v>
      </c>
      <c r="F4482" s="11" t="s">
        <v>8363</v>
      </c>
      <c r="G4482" s="11" t="s">
        <v>8364</v>
      </c>
      <c r="H4482" s="157">
        <v>3347.8790339116513</v>
      </c>
    </row>
    <row r="4483" spans="1:8" x14ac:dyDescent="0.25">
      <c r="A4483" s="11" t="s">
        <v>12181</v>
      </c>
      <c r="B4483" s="11" t="s">
        <v>12182</v>
      </c>
      <c r="C4483" s="157">
        <v>7272.5509196715711</v>
      </c>
      <c r="F4483" s="11" t="s">
        <v>8501</v>
      </c>
      <c r="G4483" s="11" t="s">
        <v>8502</v>
      </c>
      <c r="H4483" s="157">
        <v>11406.362122665385</v>
      </c>
    </row>
    <row r="4484" spans="1:8" x14ac:dyDescent="0.25">
      <c r="A4484" s="11" t="s">
        <v>11720</v>
      </c>
      <c r="B4484" s="11" t="s">
        <v>11721</v>
      </c>
      <c r="C4484" s="157">
        <v>7556.2606478655589</v>
      </c>
      <c r="F4484" s="11" t="s">
        <v>8527</v>
      </c>
      <c r="G4484" s="11" t="s">
        <v>6064</v>
      </c>
      <c r="H4484" s="157">
        <v>10696.203596152567</v>
      </c>
    </row>
    <row r="4485" spans="1:8" x14ac:dyDescent="0.25">
      <c r="A4485" s="11" t="s">
        <v>9427</v>
      </c>
      <c r="B4485" s="11" t="s">
        <v>9428</v>
      </c>
      <c r="C4485" s="157">
        <v>8219.4439483411352</v>
      </c>
      <c r="F4485" s="11" t="s">
        <v>8486</v>
      </c>
      <c r="G4485" s="11" t="s">
        <v>8487</v>
      </c>
      <c r="H4485" s="157">
        <v>5826.1819692897243</v>
      </c>
    </row>
    <row r="4486" spans="1:8" x14ac:dyDescent="0.25">
      <c r="A4486" s="11" t="s">
        <v>4655</v>
      </c>
      <c r="B4486" s="11" t="s">
        <v>4656</v>
      </c>
      <c r="C4486" s="157">
        <v>6796.076782285093</v>
      </c>
      <c r="D4486" s="12"/>
      <c r="E4486" s="12"/>
      <c r="F4486" s="11" t="s">
        <v>8610</v>
      </c>
      <c r="G4486" s="11" t="s">
        <v>8611</v>
      </c>
      <c r="H4486" s="157">
        <v>29557.135703418684</v>
      </c>
    </row>
    <row r="4487" spans="1:8" x14ac:dyDescent="0.25">
      <c r="A4487" s="11" t="s">
        <v>8205</v>
      </c>
      <c r="B4487" s="11" t="s">
        <v>8206</v>
      </c>
      <c r="C4487" s="157">
        <v>12635.994033535162</v>
      </c>
      <c r="F4487" s="11" t="s">
        <v>8609</v>
      </c>
      <c r="G4487" s="11" t="s">
        <v>4294</v>
      </c>
      <c r="H4487" s="157">
        <v>8159.2353271608208</v>
      </c>
    </row>
    <row r="4488" spans="1:8" x14ac:dyDescent="0.25">
      <c r="A4488" s="11" t="s">
        <v>10958</v>
      </c>
      <c r="B4488" s="11" t="s">
        <v>10959</v>
      </c>
      <c r="C4488" s="157">
        <v>10320.793079913472</v>
      </c>
      <c r="F4488" s="11" t="s">
        <v>8419</v>
      </c>
      <c r="G4488" s="11" t="s">
        <v>8420</v>
      </c>
      <c r="H4488" s="157">
        <v>10648.973191497078</v>
      </c>
    </row>
    <row r="4489" spans="1:8" x14ac:dyDescent="0.25">
      <c r="A4489" s="11" t="s">
        <v>13176</v>
      </c>
      <c r="B4489" s="11" t="s">
        <v>10959</v>
      </c>
      <c r="C4489" s="157">
        <v>13753.18611142344</v>
      </c>
      <c r="F4489" s="11" t="s">
        <v>8472</v>
      </c>
      <c r="G4489" s="11" t="s">
        <v>8473</v>
      </c>
      <c r="H4489" s="157">
        <v>10659.018557574362</v>
      </c>
    </row>
    <row r="4490" spans="1:8" x14ac:dyDescent="0.25">
      <c r="A4490" s="11" t="s">
        <v>11722</v>
      </c>
      <c r="B4490" s="11" t="s">
        <v>11723</v>
      </c>
      <c r="C4490" s="157">
        <v>9509.453467042089</v>
      </c>
      <c r="F4490" s="11" t="s">
        <v>8632</v>
      </c>
      <c r="G4490" s="11" t="s">
        <v>8633</v>
      </c>
      <c r="H4490" s="157">
        <v>7786.5466045750481</v>
      </c>
    </row>
    <row r="4491" spans="1:8" x14ac:dyDescent="0.25">
      <c r="A4491" s="11" t="s">
        <v>9850</v>
      </c>
      <c r="B4491" s="11" t="s">
        <v>9851</v>
      </c>
      <c r="C4491" s="157">
        <v>9401.9400679523169</v>
      </c>
      <c r="F4491" s="11" t="s">
        <v>8513</v>
      </c>
      <c r="G4491" s="11" t="s">
        <v>8514</v>
      </c>
      <c r="H4491" s="157">
        <v>8552.8117443414194</v>
      </c>
    </row>
    <row r="4492" spans="1:8" x14ac:dyDescent="0.25">
      <c r="A4492" s="11" t="s">
        <v>3496</v>
      </c>
      <c r="B4492" s="11" t="s">
        <v>3497</v>
      </c>
      <c r="C4492" s="157">
        <v>5977.2901141235097</v>
      </c>
      <c r="D4492" s="12"/>
      <c r="E4492" s="12"/>
      <c r="F4492" s="11" t="s">
        <v>8644</v>
      </c>
      <c r="G4492" s="11" t="s">
        <v>8645</v>
      </c>
      <c r="H4492" s="157">
        <v>4730.5782354658659</v>
      </c>
    </row>
    <row r="4493" spans="1:8" x14ac:dyDescent="0.25">
      <c r="A4493" s="11" t="s">
        <v>7070</v>
      </c>
      <c r="B4493" s="11" t="s">
        <v>7071</v>
      </c>
      <c r="C4493" s="157">
        <v>10352.64506188717</v>
      </c>
      <c r="F4493" s="11" t="s">
        <v>8614</v>
      </c>
      <c r="G4493" s="11" t="s">
        <v>8615</v>
      </c>
      <c r="H4493" s="157">
        <v>10434.895844605522</v>
      </c>
    </row>
    <row r="4494" spans="1:8" x14ac:dyDescent="0.25">
      <c r="A4494" s="11" t="s">
        <v>12183</v>
      </c>
      <c r="B4494" s="11" t="s">
        <v>12184</v>
      </c>
      <c r="C4494" s="157">
        <v>11044.781366812475</v>
      </c>
      <c r="F4494" s="11" t="s">
        <v>8523</v>
      </c>
      <c r="G4494" s="11" t="s">
        <v>8524</v>
      </c>
      <c r="H4494" s="157">
        <v>7681.2222249565402</v>
      </c>
    </row>
    <row r="4495" spans="1:8" x14ac:dyDescent="0.25">
      <c r="A4495" s="11" t="s">
        <v>5773</v>
      </c>
      <c r="B4495" s="11" t="s">
        <v>5774</v>
      </c>
      <c r="C4495" s="157">
        <v>7059.6460990167325</v>
      </c>
      <c r="F4495" s="11" t="s">
        <v>8492</v>
      </c>
      <c r="G4495" s="11" t="s">
        <v>3134</v>
      </c>
      <c r="H4495" s="157">
        <v>7421.1727869953047</v>
      </c>
    </row>
    <row r="4496" spans="1:8" x14ac:dyDescent="0.25">
      <c r="A4496" s="11" t="s">
        <v>11724</v>
      </c>
      <c r="B4496" s="11" t="s">
        <v>11725</v>
      </c>
      <c r="C4496" s="157">
        <v>8855.2916726560834</v>
      </c>
      <c r="F4496" s="11" t="s">
        <v>8394</v>
      </c>
      <c r="G4496" s="11" t="s">
        <v>8395</v>
      </c>
      <c r="H4496" s="157">
        <v>4991.6801122433799</v>
      </c>
    </row>
    <row r="4497" spans="1:8" x14ac:dyDescent="0.25">
      <c r="A4497" s="11" t="s">
        <v>6496</v>
      </c>
      <c r="B4497" s="11" t="s">
        <v>6497</v>
      </c>
      <c r="C4497" s="157">
        <v>18833.36085291778</v>
      </c>
      <c r="F4497" s="11" t="s">
        <v>8474</v>
      </c>
      <c r="G4497" s="11" t="s">
        <v>8475</v>
      </c>
      <c r="H4497" s="157">
        <v>8572.0632230567498</v>
      </c>
    </row>
    <row r="4498" spans="1:8" x14ac:dyDescent="0.25">
      <c r="A4498" s="11" t="s">
        <v>10960</v>
      </c>
      <c r="B4498" s="11" t="s">
        <v>10961</v>
      </c>
      <c r="C4498" s="157">
        <v>6114.5935848470617</v>
      </c>
      <c r="F4498" s="11" t="s">
        <v>8440</v>
      </c>
      <c r="G4498" s="11" t="s">
        <v>8441</v>
      </c>
      <c r="H4498" s="157">
        <v>9154.3984454424062</v>
      </c>
    </row>
    <row r="4499" spans="1:8" x14ac:dyDescent="0.25">
      <c r="A4499" s="11" t="s">
        <v>6155</v>
      </c>
      <c r="B4499" s="11" t="s">
        <v>6156</v>
      </c>
      <c r="C4499" s="157">
        <v>9648.5787784852528</v>
      </c>
      <c r="F4499" s="11" t="s">
        <v>8464</v>
      </c>
      <c r="G4499" s="11" t="s">
        <v>8465</v>
      </c>
      <c r="H4499" s="157">
        <v>10912.352659214361</v>
      </c>
    </row>
    <row r="4500" spans="1:8" x14ac:dyDescent="0.25">
      <c r="A4500" s="11" t="s">
        <v>14747</v>
      </c>
      <c r="B4500" s="11" t="s">
        <v>6156</v>
      </c>
      <c r="C4500" s="157">
        <v>16325.432383897891</v>
      </c>
      <c r="F4500" s="11" t="s">
        <v>8482</v>
      </c>
      <c r="G4500" s="11" t="s">
        <v>8483</v>
      </c>
      <c r="H4500" s="157">
        <v>7775.9419877329647</v>
      </c>
    </row>
    <row r="4501" spans="1:8" x14ac:dyDescent="0.25">
      <c r="A4501" s="11" t="s">
        <v>12185</v>
      </c>
      <c r="B4501" s="11" t="s">
        <v>12186</v>
      </c>
      <c r="C4501" s="157">
        <v>8523.4301797211483</v>
      </c>
      <c r="F4501" s="11" t="s">
        <v>8505</v>
      </c>
      <c r="G4501" s="11" t="s">
        <v>8506</v>
      </c>
      <c r="H4501" s="157">
        <v>9433.3456387826463</v>
      </c>
    </row>
    <row r="4502" spans="1:8" x14ac:dyDescent="0.25">
      <c r="A4502" s="11" t="s">
        <v>3740</v>
      </c>
      <c r="B4502" s="11" t="s">
        <v>3741</v>
      </c>
      <c r="C4502" s="157">
        <v>19781.713500403483</v>
      </c>
      <c r="D4502" s="12"/>
      <c r="E4502" s="12"/>
      <c r="F4502" s="11" t="s">
        <v>8430</v>
      </c>
      <c r="G4502" s="11" t="s">
        <v>8431</v>
      </c>
      <c r="H4502" s="157">
        <v>12145.64236673503</v>
      </c>
    </row>
    <row r="4503" spans="1:8" x14ac:dyDescent="0.25">
      <c r="A4503" s="11" t="s">
        <v>4657</v>
      </c>
      <c r="B4503" s="11" t="s">
        <v>4658</v>
      </c>
      <c r="C4503" s="157">
        <v>13163.475155227999</v>
      </c>
      <c r="D4503" s="12"/>
      <c r="E4503" s="12"/>
      <c r="F4503" s="11" t="s">
        <v>8540</v>
      </c>
      <c r="G4503" s="11" t="s">
        <v>8541</v>
      </c>
      <c r="H4503" s="157">
        <v>6480.9557715242554</v>
      </c>
    </row>
    <row r="4504" spans="1:8" x14ac:dyDescent="0.25">
      <c r="A4504" s="11" t="s">
        <v>6824</v>
      </c>
      <c r="B4504" s="11" t="s">
        <v>6825</v>
      </c>
      <c r="C4504" s="157">
        <v>2675.0322557686909</v>
      </c>
      <c r="F4504" s="11" t="s">
        <v>8428</v>
      </c>
      <c r="G4504" s="11" t="s">
        <v>8429</v>
      </c>
      <c r="H4504" s="157">
        <v>16049.203152118251</v>
      </c>
    </row>
    <row r="4505" spans="1:8" x14ac:dyDescent="0.25">
      <c r="A4505" s="11" t="s">
        <v>6826</v>
      </c>
      <c r="B4505" s="11" t="s">
        <v>6827</v>
      </c>
      <c r="C4505" s="157">
        <v>6239.3839130523565</v>
      </c>
      <c r="F4505" s="11" t="s">
        <v>8612</v>
      </c>
      <c r="G4505" s="11" t="s">
        <v>8613</v>
      </c>
      <c r="H4505" s="157">
        <v>9969.5777870971961</v>
      </c>
    </row>
    <row r="4506" spans="1:8" x14ac:dyDescent="0.25">
      <c r="A4506" s="11" t="s">
        <v>5775</v>
      </c>
      <c r="B4506" s="11" t="s">
        <v>5776</v>
      </c>
      <c r="C4506" s="157">
        <v>6731.1924044087809</v>
      </c>
      <c r="F4506" s="11" t="s">
        <v>8466</v>
      </c>
      <c r="G4506" s="11" t="s">
        <v>8467</v>
      </c>
      <c r="H4506" s="157">
        <v>12365.624647595396</v>
      </c>
    </row>
    <row r="4507" spans="1:8" x14ac:dyDescent="0.25">
      <c r="A4507" s="11" t="s">
        <v>13177</v>
      </c>
      <c r="B4507" s="11" t="s">
        <v>13178</v>
      </c>
      <c r="C4507" s="157">
        <v>10762.076947641983</v>
      </c>
      <c r="F4507" s="11" t="s">
        <v>8601</v>
      </c>
      <c r="G4507" s="11" t="s">
        <v>8602</v>
      </c>
      <c r="H4507" s="157">
        <v>12619.231252726951</v>
      </c>
    </row>
    <row r="4508" spans="1:8" x14ac:dyDescent="0.25">
      <c r="A4508" s="11" t="s">
        <v>13416</v>
      </c>
      <c r="B4508" s="11" t="s">
        <v>13417</v>
      </c>
      <c r="C4508" s="157">
        <v>11583.651682551097</v>
      </c>
      <c r="F4508" s="11" t="s">
        <v>8577</v>
      </c>
      <c r="G4508" s="11" t="s">
        <v>8578</v>
      </c>
      <c r="H4508" s="157">
        <v>6221.3538962946159</v>
      </c>
    </row>
    <row r="4509" spans="1:8" x14ac:dyDescent="0.25">
      <c r="A4509" s="11" t="s">
        <v>6157</v>
      </c>
      <c r="B4509" s="11" t="s">
        <v>6158</v>
      </c>
      <c r="C4509" s="157">
        <v>10243.812195135677</v>
      </c>
      <c r="F4509" s="11" t="s">
        <v>8597</v>
      </c>
      <c r="G4509" s="11" t="s">
        <v>8598</v>
      </c>
      <c r="H4509" s="157">
        <v>13662.896425495102</v>
      </c>
    </row>
    <row r="4510" spans="1:8" x14ac:dyDescent="0.25">
      <c r="A4510" s="11" t="s">
        <v>7455</v>
      </c>
      <c r="B4510" s="11" t="s">
        <v>7456</v>
      </c>
      <c r="C4510" s="157">
        <v>13416.702581669246</v>
      </c>
      <c r="F4510" s="11" t="s">
        <v>8490</v>
      </c>
      <c r="G4510" s="11" t="s">
        <v>8491</v>
      </c>
      <c r="H4510" s="157">
        <v>6865.54848370319</v>
      </c>
    </row>
    <row r="4511" spans="1:8" x14ac:dyDescent="0.25">
      <c r="A4511" s="11" t="s">
        <v>11726</v>
      </c>
      <c r="B4511" s="11" t="s">
        <v>11727</v>
      </c>
      <c r="C4511" s="157">
        <v>14906.933556070671</v>
      </c>
      <c r="F4511" s="11" t="s">
        <v>8582</v>
      </c>
      <c r="G4511" s="11" t="s">
        <v>7666</v>
      </c>
      <c r="H4511" s="157">
        <v>12882.972525071988</v>
      </c>
    </row>
    <row r="4512" spans="1:8" x14ac:dyDescent="0.25">
      <c r="A4512" s="11" t="s">
        <v>6828</v>
      </c>
      <c r="B4512" s="11" t="s">
        <v>6829</v>
      </c>
      <c r="C4512" s="157">
        <v>8820.2683191354172</v>
      </c>
      <c r="F4512" s="11" t="s">
        <v>8388</v>
      </c>
      <c r="G4512" s="11" t="s">
        <v>8389</v>
      </c>
      <c r="H4512" s="157">
        <v>7155.7079275888291</v>
      </c>
    </row>
    <row r="4513" spans="1:8" x14ac:dyDescent="0.25">
      <c r="A4513" s="11" t="s">
        <v>13179</v>
      </c>
      <c r="B4513" s="11" t="s">
        <v>13180</v>
      </c>
      <c r="C4513" s="157">
        <v>6910.7456837367754</v>
      </c>
      <c r="F4513" s="11" t="s">
        <v>8574</v>
      </c>
      <c r="G4513" s="11" t="s">
        <v>8575</v>
      </c>
      <c r="H4513" s="157">
        <v>8664.7906748212718</v>
      </c>
    </row>
    <row r="4514" spans="1:8" x14ac:dyDescent="0.25">
      <c r="A4514" s="11" t="s">
        <v>3742</v>
      </c>
      <c r="B4514" s="11" t="s">
        <v>3743</v>
      </c>
      <c r="C4514" s="157">
        <v>7439.2303161899863</v>
      </c>
      <c r="D4514" s="12"/>
      <c r="E4514" s="12"/>
      <c r="F4514" s="11" t="s">
        <v>8624</v>
      </c>
      <c r="G4514" s="11" t="s">
        <v>8625</v>
      </c>
      <c r="H4514" s="157">
        <v>7899.6540803460566</v>
      </c>
    </row>
    <row r="4515" spans="1:8" x14ac:dyDescent="0.25">
      <c r="A4515" s="11" t="s">
        <v>4225</v>
      </c>
      <c r="B4515" s="11" t="s">
        <v>4226</v>
      </c>
      <c r="C4515" s="157">
        <v>15104.929575243472</v>
      </c>
      <c r="D4515" s="12"/>
      <c r="E4515" s="12"/>
      <c r="F4515" s="11" t="s">
        <v>8558</v>
      </c>
      <c r="G4515" s="11" t="s">
        <v>3711</v>
      </c>
      <c r="H4515" s="157">
        <v>10961.358677944791</v>
      </c>
    </row>
    <row r="4516" spans="1:8" x14ac:dyDescent="0.25">
      <c r="A4516" s="11" t="s">
        <v>5292</v>
      </c>
      <c r="B4516" s="11" t="s">
        <v>5293</v>
      </c>
      <c r="C4516" s="157">
        <v>23562.531810025332</v>
      </c>
      <c r="F4516" s="11" t="s">
        <v>8421</v>
      </c>
      <c r="G4516" s="11" t="s">
        <v>8422</v>
      </c>
      <c r="H4516" s="157">
        <v>10568.501825354608</v>
      </c>
    </row>
    <row r="4517" spans="1:8" x14ac:dyDescent="0.25">
      <c r="A4517" s="11" t="s">
        <v>14144</v>
      </c>
      <c r="B4517" s="11" t="s">
        <v>14145</v>
      </c>
      <c r="C4517" s="157">
        <v>3068.9407145612231</v>
      </c>
      <c r="F4517" s="11" t="s">
        <v>8585</v>
      </c>
      <c r="G4517" s="11" t="s">
        <v>8586</v>
      </c>
      <c r="H4517" s="157">
        <v>12717.134675362042</v>
      </c>
    </row>
    <row r="4518" spans="1:8" x14ac:dyDescent="0.25">
      <c r="A4518" s="11" t="s">
        <v>7298</v>
      </c>
      <c r="B4518" s="11" t="s">
        <v>7299</v>
      </c>
      <c r="C4518" s="157">
        <v>4481.6098662269669</v>
      </c>
      <c r="F4518" s="11" t="s">
        <v>8562</v>
      </c>
      <c r="G4518" s="11" t="s">
        <v>8563</v>
      </c>
      <c r="H4518" s="157">
        <v>10391.910816425532</v>
      </c>
    </row>
    <row r="4519" spans="1:8" x14ac:dyDescent="0.25">
      <c r="A4519" s="11" t="s">
        <v>14357</v>
      </c>
      <c r="B4519" s="11" t="s">
        <v>14358</v>
      </c>
      <c r="C4519" s="157">
        <v>9427.2400768752941</v>
      </c>
      <c r="F4519" s="11" t="s">
        <v>8409</v>
      </c>
      <c r="G4519" s="11" t="s">
        <v>8410</v>
      </c>
      <c r="H4519" s="157">
        <v>9679.3967611512089</v>
      </c>
    </row>
    <row r="4520" spans="1:8" x14ac:dyDescent="0.25">
      <c r="A4520" s="11" t="s">
        <v>3498</v>
      </c>
      <c r="B4520" s="11" t="s">
        <v>3499</v>
      </c>
      <c r="C4520" s="157">
        <v>6903.6813596177626</v>
      </c>
      <c r="D4520" s="12"/>
      <c r="E4520" s="12"/>
      <c r="F4520" s="11" t="s">
        <v>8530</v>
      </c>
      <c r="G4520" s="11" t="s">
        <v>8531</v>
      </c>
      <c r="H4520" s="157">
        <v>6913.6860922251635</v>
      </c>
    </row>
    <row r="4521" spans="1:8" x14ac:dyDescent="0.25">
      <c r="A4521" s="11" t="s">
        <v>7999</v>
      </c>
      <c r="B4521" s="11" t="s">
        <v>8000</v>
      </c>
      <c r="C4521" s="157">
        <v>22983.651111097857</v>
      </c>
      <c r="F4521" s="11" t="s">
        <v>8605</v>
      </c>
      <c r="G4521" s="11" t="s">
        <v>8606</v>
      </c>
      <c r="H4521" s="157">
        <v>9342.762699032719</v>
      </c>
    </row>
    <row r="4522" spans="1:8" x14ac:dyDescent="0.25">
      <c r="A4522" s="11" t="s">
        <v>10962</v>
      </c>
      <c r="B4522" s="11" t="s">
        <v>10963</v>
      </c>
      <c r="C4522" s="157">
        <v>18289.385455593485</v>
      </c>
      <c r="F4522" s="11" t="s">
        <v>8497</v>
      </c>
      <c r="G4522" s="11" t="s">
        <v>8498</v>
      </c>
      <c r="H4522" s="157">
        <v>8473.6378063407465</v>
      </c>
    </row>
    <row r="4523" spans="1:8" x14ac:dyDescent="0.25">
      <c r="A4523" s="11" t="s">
        <v>5777</v>
      </c>
      <c r="B4523" s="11" t="s">
        <v>5778</v>
      </c>
      <c r="C4523" s="157">
        <v>10475.5809969892</v>
      </c>
      <c r="F4523" s="11" t="s">
        <v>8642</v>
      </c>
      <c r="G4523" s="11" t="s">
        <v>8643</v>
      </c>
      <c r="H4523" s="157">
        <v>9630.6284686991639</v>
      </c>
    </row>
    <row r="4524" spans="1:8" x14ac:dyDescent="0.25">
      <c r="A4524" s="11" t="s">
        <v>7457</v>
      </c>
      <c r="B4524" s="11" t="s">
        <v>7458</v>
      </c>
      <c r="C4524" s="157">
        <v>13046.142606582971</v>
      </c>
      <c r="F4524" s="11" t="s">
        <v>8634</v>
      </c>
      <c r="G4524" s="11" t="s">
        <v>8635</v>
      </c>
      <c r="H4524" s="157">
        <v>12765.517661853411</v>
      </c>
    </row>
    <row r="4525" spans="1:8" x14ac:dyDescent="0.25">
      <c r="A4525" s="11" t="s">
        <v>5294</v>
      </c>
      <c r="B4525" s="11" t="s">
        <v>5295</v>
      </c>
      <c r="C4525" s="157">
        <v>6015.9817657208941</v>
      </c>
      <c r="F4525" s="11" t="s">
        <v>8628</v>
      </c>
      <c r="G4525" s="11" t="s">
        <v>8629</v>
      </c>
      <c r="H4525" s="157">
        <v>19111.228202661758</v>
      </c>
    </row>
    <row r="4526" spans="1:8" x14ac:dyDescent="0.25">
      <c r="A4526" s="11" t="s">
        <v>10345</v>
      </c>
      <c r="B4526" s="11" t="s">
        <v>10346</v>
      </c>
      <c r="C4526" s="157">
        <v>7699.6402440742113</v>
      </c>
      <c r="F4526" s="11" t="s">
        <v>8396</v>
      </c>
      <c r="G4526" s="11" t="s">
        <v>8397</v>
      </c>
      <c r="H4526" s="157">
        <v>9655.4848616221971</v>
      </c>
    </row>
    <row r="4527" spans="1:8" x14ac:dyDescent="0.25">
      <c r="A4527" s="11" t="s">
        <v>5779</v>
      </c>
      <c r="B4527" s="11" t="s">
        <v>5780</v>
      </c>
      <c r="C4527" s="157">
        <v>4744.2058786420484</v>
      </c>
      <c r="F4527" s="11" t="s">
        <v>8640</v>
      </c>
      <c r="G4527" s="11" t="s">
        <v>8641</v>
      </c>
      <c r="H4527" s="157">
        <v>10995.393613742939</v>
      </c>
    </row>
    <row r="4528" spans="1:8" x14ac:dyDescent="0.25">
      <c r="A4528" s="11" t="s">
        <v>14017</v>
      </c>
      <c r="B4528" s="11" t="s">
        <v>14018</v>
      </c>
      <c r="C4528" s="157">
        <v>8680.0591889611951</v>
      </c>
      <c r="F4528" s="11" t="s">
        <v>8536</v>
      </c>
      <c r="G4528" s="11" t="s">
        <v>8537</v>
      </c>
      <c r="H4528" s="157">
        <v>9749.6115173198923</v>
      </c>
    </row>
    <row r="4529" spans="1:8" x14ac:dyDescent="0.25">
      <c r="A4529" s="11" t="s">
        <v>14146</v>
      </c>
      <c r="B4529" s="11" t="s">
        <v>14147</v>
      </c>
      <c r="C4529" s="157">
        <v>2035.2069236125201</v>
      </c>
      <c r="F4529" s="11" t="s">
        <v>8376</v>
      </c>
      <c r="G4529" s="11" t="s">
        <v>8377</v>
      </c>
      <c r="H4529" s="157">
        <v>3739.821858912675</v>
      </c>
    </row>
    <row r="4530" spans="1:8" x14ac:dyDescent="0.25">
      <c r="A4530" s="11" t="s">
        <v>11728</v>
      </c>
      <c r="B4530" s="11" t="s">
        <v>11729</v>
      </c>
      <c r="C4530" s="157">
        <v>8776.5941524189202</v>
      </c>
      <c r="F4530" s="11" t="s">
        <v>8542</v>
      </c>
      <c r="G4530" s="11" t="s">
        <v>8543</v>
      </c>
      <c r="H4530" s="157">
        <v>8316.7784893775824</v>
      </c>
    </row>
    <row r="4531" spans="1:8" x14ac:dyDescent="0.25">
      <c r="A4531" s="11" t="s">
        <v>3005</v>
      </c>
      <c r="B4531" s="11" t="s">
        <v>3006</v>
      </c>
      <c r="C4531" s="157">
        <v>17793.153547485123</v>
      </c>
      <c r="D4531" s="12"/>
      <c r="E4531" s="12"/>
      <c r="F4531" s="11" t="s">
        <v>8511</v>
      </c>
      <c r="G4531" s="11" t="s">
        <v>8512</v>
      </c>
      <c r="H4531" s="157">
        <v>12744.627063317617</v>
      </c>
    </row>
    <row r="4532" spans="1:8" x14ac:dyDescent="0.25">
      <c r="A4532" s="11" t="s">
        <v>6830</v>
      </c>
      <c r="B4532" s="11" t="s">
        <v>3006</v>
      </c>
      <c r="C4532" s="157">
        <v>4060.6787376916022</v>
      </c>
      <c r="F4532" s="11" t="s">
        <v>8552</v>
      </c>
      <c r="G4532" s="11" t="s">
        <v>8553</v>
      </c>
      <c r="H4532" s="157">
        <v>3568.6873774542983</v>
      </c>
    </row>
    <row r="4533" spans="1:8" x14ac:dyDescent="0.25">
      <c r="A4533" s="11" t="s">
        <v>12862</v>
      </c>
      <c r="B4533" s="11" t="s">
        <v>3006</v>
      </c>
      <c r="C4533" s="157">
        <v>12118.863131883953</v>
      </c>
      <c r="F4533" s="11" t="s">
        <v>8402</v>
      </c>
      <c r="G4533" s="11" t="s">
        <v>8403</v>
      </c>
      <c r="H4533" s="157">
        <v>6719.3944308219197</v>
      </c>
    </row>
    <row r="4534" spans="1:8" x14ac:dyDescent="0.25">
      <c r="A4534" s="11" t="s">
        <v>13885</v>
      </c>
      <c r="B4534" s="11" t="s">
        <v>13886</v>
      </c>
      <c r="C4534" s="157">
        <v>6428.3368314280888</v>
      </c>
      <c r="F4534" s="11" t="s">
        <v>8480</v>
      </c>
      <c r="G4534" s="11" t="s">
        <v>8481</v>
      </c>
      <c r="H4534" s="157">
        <v>7585.6893602030386</v>
      </c>
    </row>
    <row r="4535" spans="1:8" x14ac:dyDescent="0.25">
      <c r="A4535" s="11" t="s">
        <v>3007</v>
      </c>
      <c r="B4535" s="11" t="s">
        <v>3008</v>
      </c>
      <c r="C4535" s="157">
        <v>6842.9453679260314</v>
      </c>
      <c r="D4535" s="12"/>
      <c r="E4535" s="12"/>
      <c r="F4535" s="11" t="s">
        <v>8521</v>
      </c>
      <c r="G4535" s="11" t="s">
        <v>8522</v>
      </c>
      <c r="H4535" s="157">
        <v>7983.9496120017757</v>
      </c>
    </row>
    <row r="4536" spans="1:8" x14ac:dyDescent="0.25">
      <c r="A4536" s="11" t="s">
        <v>14359</v>
      </c>
      <c r="B4536" s="11" t="s">
        <v>14360</v>
      </c>
      <c r="C4536" s="157">
        <v>12106.059132675049</v>
      </c>
      <c r="F4536" s="11" t="s">
        <v>8404</v>
      </c>
      <c r="G4536" s="11" t="s">
        <v>4870</v>
      </c>
      <c r="H4536" s="157">
        <v>15281.096210233254</v>
      </c>
    </row>
    <row r="4537" spans="1:8" x14ac:dyDescent="0.25">
      <c r="A4537" s="11" t="s">
        <v>6159</v>
      </c>
      <c r="B4537" s="11" t="s">
        <v>6160</v>
      </c>
      <c r="C4537" s="157">
        <v>7163.9181441600067</v>
      </c>
      <c r="F4537" s="11" t="s">
        <v>8525</v>
      </c>
      <c r="G4537" s="11" t="s">
        <v>8526</v>
      </c>
      <c r="H4537" s="157">
        <v>15272.8541632954</v>
      </c>
    </row>
    <row r="4538" spans="1:8" x14ac:dyDescent="0.25">
      <c r="A4538" s="11" t="s">
        <v>12187</v>
      </c>
      <c r="B4538" s="11" t="s">
        <v>12188</v>
      </c>
      <c r="C4538" s="157">
        <v>17917.448410451449</v>
      </c>
      <c r="F4538" s="11" t="s">
        <v>8468</v>
      </c>
      <c r="G4538" s="11" t="s">
        <v>8469</v>
      </c>
      <c r="H4538" s="157">
        <v>7884.7486206818458</v>
      </c>
    </row>
    <row r="4539" spans="1:8" x14ac:dyDescent="0.25">
      <c r="A4539" s="11" t="s">
        <v>6831</v>
      </c>
      <c r="B4539" s="11" t="s">
        <v>6832</v>
      </c>
      <c r="C4539" s="157">
        <v>6650.777970031736</v>
      </c>
      <c r="F4539" s="11" t="s">
        <v>8559</v>
      </c>
      <c r="G4539" s="11" t="s">
        <v>2982</v>
      </c>
      <c r="H4539" s="157">
        <v>11857.93689668982</v>
      </c>
    </row>
    <row r="4540" spans="1:8" x14ac:dyDescent="0.25">
      <c r="A4540" s="11" t="s">
        <v>6833</v>
      </c>
      <c r="B4540" s="11" t="s">
        <v>6834</v>
      </c>
      <c r="C4540" s="157">
        <v>3876.5333577662086</v>
      </c>
      <c r="F4540" s="11" t="s">
        <v>8579</v>
      </c>
      <c r="G4540" s="11" t="s">
        <v>8580</v>
      </c>
      <c r="H4540" s="157">
        <v>11289.064027855806</v>
      </c>
    </row>
    <row r="4541" spans="1:8" x14ac:dyDescent="0.25">
      <c r="A4541" s="11" t="s">
        <v>6835</v>
      </c>
      <c r="B4541" s="11" t="s">
        <v>6836</v>
      </c>
      <c r="C4541" s="157">
        <v>3855.713689623853</v>
      </c>
      <c r="F4541" s="11" t="s">
        <v>8587</v>
      </c>
      <c r="G4541" s="11" t="s">
        <v>8588</v>
      </c>
      <c r="H4541" s="157">
        <v>9582.3801865841815</v>
      </c>
    </row>
    <row r="4542" spans="1:8" x14ac:dyDescent="0.25">
      <c r="A4542" s="11" t="s">
        <v>12863</v>
      </c>
      <c r="B4542" s="11" t="s">
        <v>12864</v>
      </c>
      <c r="C4542" s="157">
        <v>20119.078797275382</v>
      </c>
      <c r="F4542" s="11" t="s">
        <v>8400</v>
      </c>
      <c r="G4542" s="11" t="s">
        <v>8401</v>
      </c>
      <c r="H4542" s="157">
        <v>13247.964385266438</v>
      </c>
    </row>
    <row r="4543" spans="1:8" x14ac:dyDescent="0.25">
      <c r="A4543" s="11" t="s">
        <v>7683</v>
      </c>
      <c r="B4543" s="11" t="s">
        <v>7684</v>
      </c>
      <c r="C4543" s="157">
        <v>7767.7418339930264</v>
      </c>
      <c r="F4543" s="11" t="s">
        <v>8548</v>
      </c>
      <c r="G4543" s="11" t="s">
        <v>8549</v>
      </c>
      <c r="H4543" s="157">
        <v>21932.035563026875</v>
      </c>
    </row>
    <row r="4544" spans="1:8" x14ac:dyDescent="0.25">
      <c r="A4544" s="11" t="s">
        <v>4227</v>
      </c>
      <c r="B4544" s="11" t="s">
        <v>4228</v>
      </c>
      <c r="C4544" s="157">
        <v>12384.306156852836</v>
      </c>
      <c r="D4544" s="12"/>
      <c r="E4544" s="12"/>
      <c r="F4544" s="11" t="s">
        <v>8478</v>
      </c>
      <c r="G4544" s="11" t="s">
        <v>8479</v>
      </c>
      <c r="H4544" s="157">
        <v>9921.5886702426651</v>
      </c>
    </row>
    <row r="4545" spans="1:8" x14ac:dyDescent="0.25">
      <c r="A4545" s="11" t="s">
        <v>6837</v>
      </c>
      <c r="B4545" s="11" t="s">
        <v>6838</v>
      </c>
      <c r="C4545" s="157">
        <v>10831.042185827859</v>
      </c>
      <c r="F4545" s="11" t="s">
        <v>8450</v>
      </c>
      <c r="G4545" s="11" t="s">
        <v>8451</v>
      </c>
      <c r="H4545" s="157">
        <v>9851.0620454183627</v>
      </c>
    </row>
    <row r="4546" spans="1:8" x14ac:dyDescent="0.25">
      <c r="A4546" s="11" t="s">
        <v>13181</v>
      </c>
      <c r="B4546" s="11" t="s">
        <v>6838</v>
      </c>
      <c r="C4546" s="157">
        <v>5499.1502566598465</v>
      </c>
      <c r="F4546" s="11" t="s">
        <v>8546</v>
      </c>
      <c r="G4546" s="11" t="s">
        <v>8547</v>
      </c>
      <c r="H4546" s="157">
        <v>6758.0424960760374</v>
      </c>
    </row>
    <row r="4547" spans="1:8" x14ac:dyDescent="0.25">
      <c r="A4547" s="11" t="s">
        <v>5296</v>
      </c>
      <c r="B4547" s="11" t="s">
        <v>5297</v>
      </c>
      <c r="C4547" s="157">
        <v>14626.740227271745</v>
      </c>
      <c r="F4547" s="11" t="s">
        <v>8495</v>
      </c>
      <c r="G4547" s="11" t="s">
        <v>8496</v>
      </c>
      <c r="H4547" s="157">
        <v>15031.973763592789</v>
      </c>
    </row>
    <row r="4548" spans="1:8" x14ac:dyDescent="0.25">
      <c r="A4548" s="11" t="s">
        <v>13182</v>
      </c>
      <c r="B4548" s="11" t="s">
        <v>13183</v>
      </c>
      <c r="C4548" s="157">
        <v>11071.239335806607</v>
      </c>
      <c r="F4548" s="11" t="s">
        <v>8407</v>
      </c>
      <c r="G4548" s="11" t="s">
        <v>8408</v>
      </c>
      <c r="H4548" s="157">
        <v>10864.675800042347</v>
      </c>
    </row>
    <row r="4549" spans="1:8" x14ac:dyDescent="0.25">
      <c r="A4549" s="11" t="s">
        <v>7459</v>
      </c>
      <c r="B4549" s="11" t="s">
        <v>7460</v>
      </c>
      <c r="C4549" s="157">
        <v>5955.0388589065305</v>
      </c>
      <c r="F4549" s="11" t="s">
        <v>8458</v>
      </c>
      <c r="G4549" s="11" t="s">
        <v>8459</v>
      </c>
      <c r="H4549" s="157">
        <v>6007.155518439632</v>
      </c>
    </row>
    <row r="4550" spans="1:8" x14ac:dyDescent="0.25">
      <c r="A4550" s="11" t="s">
        <v>3744</v>
      </c>
      <c r="B4550" s="11" t="s">
        <v>3745</v>
      </c>
      <c r="C4550" s="157">
        <v>19397.131166265699</v>
      </c>
      <c r="D4550" s="12"/>
      <c r="E4550" s="12"/>
      <c r="F4550" s="11" t="s">
        <v>8438</v>
      </c>
      <c r="G4550" s="11" t="s">
        <v>8439</v>
      </c>
      <c r="H4550" s="157">
        <v>8362.3680293489415</v>
      </c>
    </row>
    <row r="4551" spans="1:8" x14ac:dyDescent="0.25">
      <c r="A4551" s="11" t="s">
        <v>13418</v>
      </c>
      <c r="B4551" s="11" t="s">
        <v>13419</v>
      </c>
      <c r="C4551" s="157">
        <v>6288.0454814520463</v>
      </c>
      <c r="F4551" s="11" t="s">
        <v>8442</v>
      </c>
      <c r="G4551" s="11" t="s">
        <v>8443</v>
      </c>
      <c r="H4551" s="157">
        <v>6443.2759490506451</v>
      </c>
    </row>
    <row r="4552" spans="1:8" x14ac:dyDescent="0.25">
      <c r="A4552" s="11" t="s">
        <v>7461</v>
      </c>
      <c r="B4552" s="11" t="s">
        <v>7462</v>
      </c>
      <c r="C4552" s="157">
        <v>17046.2269635759</v>
      </c>
      <c r="F4552" s="11" t="s">
        <v>8425</v>
      </c>
      <c r="G4552" s="11" t="s">
        <v>7149</v>
      </c>
      <c r="H4552" s="157">
        <v>15344.853794971823</v>
      </c>
    </row>
    <row r="4553" spans="1:8" x14ac:dyDescent="0.25">
      <c r="A4553" s="11" t="s">
        <v>14361</v>
      </c>
      <c r="B4553" s="11" t="s">
        <v>14362</v>
      </c>
      <c r="C4553" s="157">
        <v>34850.551176635738</v>
      </c>
      <c r="F4553" s="11" t="s">
        <v>8593</v>
      </c>
      <c r="G4553" s="11" t="s">
        <v>8594</v>
      </c>
      <c r="H4553" s="157">
        <v>5204.181011610046</v>
      </c>
    </row>
    <row r="4554" spans="1:8" x14ac:dyDescent="0.25">
      <c r="A4554" s="11" t="s">
        <v>10347</v>
      </c>
      <c r="B4554" s="11" t="s">
        <v>10348</v>
      </c>
      <c r="C4554" s="157">
        <v>6951.2915276373105</v>
      </c>
      <c r="F4554" s="11" t="s">
        <v>8411</v>
      </c>
      <c r="G4554" s="11" t="s">
        <v>8412</v>
      </c>
      <c r="H4554" s="157">
        <v>8756.0310139765443</v>
      </c>
    </row>
    <row r="4555" spans="1:8" x14ac:dyDescent="0.25">
      <c r="A4555" s="11" t="s">
        <v>9852</v>
      </c>
      <c r="B4555" s="11" t="s">
        <v>9853</v>
      </c>
      <c r="C4555" s="157">
        <v>14090.258819014798</v>
      </c>
      <c r="F4555" s="11" t="s">
        <v>8456</v>
      </c>
      <c r="G4555" s="11" t="s">
        <v>8457</v>
      </c>
      <c r="H4555" s="157">
        <v>4571.4470496481072</v>
      </c>
    </row>
    <row r="4556" spans="1:8" x14ac:dyDescent="0.25">
      <c r="A4556" s="11" t="s">
        <v>10964</v>
      </c>
      <c r="B4556" s="11" t="s">
        <v>10965</v>
      </c>
      <c r="C4556" s="157">
        <v>416.24264773742715</v>
      </c>
      <c r="F4556" s="11" t="s">
        <v>8564</v>
      </c>
      <c r="G4556" s="11" t="s">
        <v>8565</v>
      </c>
      <c r="H4556" s="157">
        <v>9035.5295479744364</v>
      </c>
    </row>
    <row r="4557" spans="1:8" x14ac:dyDescent="0.25">
      <c r="A4557" s="11" t="s">
        <v>7072</v>
      </c>
      <c r="B4557" s="11" t="s">
        <v>7073</v>
      </c>
      <c r="C4557" s="157">
        <v>10743.421959767007</v>
      </c>
      <c r="F4557" s="11" t="s">
        <v>8386</v>
      </c>
      <c r="G4557" s="11" t="s">
        <v>8387</v>
      </c>
      <c r="H4557" s="157">
        <v>4912.1284460877068</v>
      </c>
    </row>
    <row r="4558" spans="1:8" x14ac:dyDescent="0.25">
      <c r="A4558" s="11" t="s">
        <v>14148</v>
      </c>
      <c r="B4558" s="11" t="s">
        <v>14149</v>
      </c>
      <c r="C4558" s="157">
        <v>8926.9720644123918</v>
      </c>
      <c r="F4558" s="11" t="s">
        <v>8382</v>
      </c>
      <c r="G4558" s="11" t="s">
        <v>8383</v>
      </c>
      <c r="H4558" s="157">
        <v>6879.2783891716472</v>
      </c>
    </row>
    <row r="4559" spans="1:8" x14ac:dyDescent="0.25">
      <c r="A4559" s="11" t="s">
        <v>9429</v>
      </c>
      <c r="B4559" s="11" t="s">
        <v>9430</v>
      </c>
      <c r="C4559" s="157">
        <v>8640.0602043429353</v>
      </c>
      <c r="F4559" s="11" t="s">
        <v>8630</v>
      </c>
      <c r="G4559" s="11" t="s">
        <v>8631</v>
      </c>
      <c r="H4559" s="157">
        <v>7726.9464068221641</v>
      </c>
    </row>
    <row r="4560" spans="1:8" x14ac:dyDescent="0.25">
      <c r="A4560" s="11" t="s">
        <v>11730</v>
      </c>
      <c r="B4560" s="11" t="s">
        <v>11731</v>
      </c>
      <c r="C4560" s="157">
        <v>6773.5399480004053</v>
      </c>
      <c r="F4560" s="11" t="s">
        <v>8454</v>
      </c>
      <c r="G4560" s="11" t="s">
        <v>8455</v>
      </c>
      <c r="H4560" s="157">
        <v>3972.5831990062597</v>
      </c>
    </row>
    <row r="4561" spans="1:8" x14ac:dyDescent="0.25">
      <c r="A4561" s="11" t="s">
        <v>12865</v>
      </c>
      <c r="B4561" s="11" t="s">
        <v>12866</v>
      </c>
      <c r="C4561" s="157">
        <v>12381.641050936836</v>
      </c>
      <c r="F4561" s="11" t="s">
        <v>8488</v>
      </c>
      <c r="G4561" s="11" t="s">
        <v>8489</v>
      </c>
      <c r="H4561" s="157">
        <v>16101.763957673022</v>
      </c>
    </row>
    <row r="4562" spans="1:8" x14ac:dyDescent="0.25">
      <c r="A4562" s="11" t="s">
        <v>9431</v>
      </c>
      <c r="B4562" s="11" t="s">
        <v>9432</v>
      </c>
      <c r="C4562" s="157">
        <v>8173.6293760654717</v>
      </c>
      <c r="F4562" s="11" t="s">
        <v>8576</v>
      </c>
      <c r="G4562" s="11" t="s">
        <v>5750</v>
      </c>
      <c r="H4562" s="157">
        <v>2404.8853506940563</v>
      </c>
    </row>
    <row r="4563" spans="1:8" x14ac:dyDescent="0.25">
      <c r="A4563" s="11" t="s">
        <v>14620</v>
      </c>
      <c r="B4563" s="11" t="s">
        <v>14621</v>
      </c>
      <c r="C4563" s="157">
        <v>9320.9896357278085</v>
      </c>
      <c r="F4563" s="11" t="s">
        <v>8452</v>
      </c>
      <c r="G4563" s="11" t="s">
        <v>8453</v>
      </c>
      <c r="H4563" s="157">
        <v>2219.459592663316</v>
      </c>
    </row>
    <row r="4564" spans="1:8" x14ac:dyDescent="0.25">
      <c r="A4564" s="11" t="s">
        <v>12468</v>
      </c>
      <c r="B4564" s="11" t="s">
        <v>12469</v>
      </c>
      <c r="C4564" s="157">
        <v>5476.362847904149</v>
      </c>
      <c r="F4564" s="11" t="s">
        <v>8436</v>
      </c>
      <c r="G4564" s="11" t="s">
        <v>8437</v>
      </c>
      <c r="H4564" s="157">
        <v>7578.3122301126514</v>
      </c>
    </row>
    <row r="4565" spans="1:8" x14ac:dyDescent="0.25">
      <c r="A4565" s="11" t="s">
        <v>4229</v>
      </c>
      <c r="B4565" s="11" t="s">
        <v>4230</v>
      </c>
      <c r="C4565" s="157">
        <v>10788.362883736303</v>
      </c>
      <c r="D4565" s="12"/>
      <c r="E4565" s="12"/>
      <c r="F4565" s="11" t="s">
        <v>8595</v>
      </c>
      <c r="G4565" s="11" t="s">
        <v>8596</v>
      </c>
      <c r="H4565" s="157">
        <v>5686.6463621920948</v>
      </c>
    </row>
    <row r="4566" spans="1:8" x14ac:dyDescent="0.25">
      <c r="A4566" s="11" t="s">
        <v>5298</v>
      </c>
      <c r="B4566" s="11" t="s">
        <v>4230</v>
      </c>
      <c r="C4566" s="157">
        <v>2654.3056321700578</v>
      </c>
      <c r="F4566" s="11" t="s">
        <v>8626</v>
      </c>
      <c r="G4566" s="11" t="s">
        <v>8627</v>
      </c>
      <c r="H4566" s="157">
        <v>2951.5076251794953</v>
      </c>
    </row>
    <row r="4567" spans="1:8" x14ac:dyDescent="0.25">
      <c r="A4567" s="11" t="s">
        <v>3009</v>
      </c>
      <c r="B4567" s="11" t="s">
        <v>3010</v>
      </c>
      <c r="C4567" s="157">
        <v>12405.666605730446</v>
      </c>
      <c r="D4567" s="12"/>
      <c r="E4567" s="12"/>
      <c r="F4567" s="11" t="s">
        <v>8413</v>
      </c>
      <c r="G4567" s="11" t="s">
        <v>8414</v>
      </c>
      <c r="H4567" s="157">
        <v>10768.500907340289</v>
      </c>
    </row>
    <row r="4568" spans="1:8" x14ac:dyDescent="0.25">
      <c r="A4568" s="11" t="s">
        <v>5299</v>
      </c>
      <c r="B4568" s="11" t="s">
        <v>5300</v>
      </c>
      <c r="C4568" s="157">
        <v>2990.5476736788032</v>
      </c>
      <c r="F4568" s="11" t="s">
        <v>8299</v>
      </c>
      <c r="G4568" s="11" t="s">
        <v>8300</v>
      </c>
      <c r="H4568" s="157">
        <v>3568.4750144636382</v>
      </c>
    </row>
    <row r="4569" spans="1:8" x14ac:dyDescent="0.25">
      <c r="A4569" s="11" t="s">
        <v>14622</v>
      </c>
      <c r="B4569" s="11" t="s">
        <v>14623</v>
      </c>
      <c r="C4569" s="157">
        <v>11777.967123653798</v>
      </c>
      <c r="F4569" s="11" t="s">
        <v>8515</v>
      </c>
      <c r="G4569" s="11" t="s">
        <v>8516</v>
      </c>
      <c r="H4569" s="157">
        <v>10166.058798921207</v>
      </c>
    </row>
    <row r="4570" spans="1:8" x14ac:dyDescent="0.25">
      <c r="A4570" s="11" t="s">
        <v>12867</v>
      </c>
      <c r="B4570" s="11" t="s">
        <v>12868</v>
      </c>
      <c r="C4570" s="157">
        <v>7849.4785192917261</v>
      </c>
      <c r="F4570" s="11" t="s">
        <v>8434</v>
      </c>
      <c r="G4570" s="11" t="s">
        <v>8435</v>
      </c>
      <c r="H4570" s="157">
        <v>7804.8907698480025</v>
      </c>
    </row>
    <row r="4571" spans="1:8" x14ac:dyDescent="0.25">
      <c r="A4571" s="11" t="s">
        <v>10966</v>
      </c>
      <c r="B4571" s="11" t="s">
        <v>10967</v>
      </c>
      <c r="C4571" s="157">
        <v>11084.824774319235</v>
      </c>
      <c r="F4571" s="11" t="s">
        <v>8484</v>
      </c>
      <c r="G4571" s="11" t="s">
        <v>8485</v>
      </c>
      <c r="H4571" s="157">
        <v>10178.184195595202</v>
      </c>
    </row>
    <row r="4572" spans="1:8" x14ac:dyDescent="0.25">
      <c r="A4572" s="11" t="s">
        <v>3921</v>
      </c>
      <c r="B4572" s="11" t="s">
        <v>3922</v>
      </c>
      <c r="C4572" s="157">
        <v>20359.517415470724</v>
      </c>
      <c r="D4572" s="12"/>
      <c r="E4572" s="12"/>
      <c r="F4572" s="11" t="s">
        <v>8572</v>
      </c>
      <c r="G4572" s="11" t="s">
        <v>8573</v>
      </c>
      <c r="H4572" s="157">
        <v>4333.8943565398586</v>
      </c>
    </row>
    <row r="4573" spans="1:8" x14ac:dyDescent="0.25">
      <c r="A4573" s="11" t="s">
        <v>13887</v>
      </c>
      <c r="B4573" s="11" t="s">
        <v>3922</v>
      </c>
      <c r="C4573" s="157">
        <v>7754.0949191948421</v>
      </c>
      <c r="F4573" s="11" t="s">
        <v>8509</v>
      </c>
      <c r="G4573" s="11" t="s">
        <v>8510</v>
      </c>
      <c r="H4573" s="157">
        <v>4940.3123771976707</v>
      </c>
    </row>
    <row r="4574" spans="1:8" x14ac:dyDescent="0.25">
      <c r="A4574" s="11" t="s">
        <v>9854</v>
      </c>
      <c r="B4574" s="11" t="s">
        <v>9855</v>
      </c>
      <c r="C4574" s="157">
        <v>9762.9879776682556</v>
      </c>
      <c r="F4574" s="11" t="s">
        <v>8476</v>
      </c>
      <c r="G4574" s="11" t="s">
        <v>8477</v>
      </c>
      <c r="H4574" s="157">
        <v>6520.2090302429397</v>
      </c>
    </row>
    <row r="4575" spans="1:8" x14ac:dyDescent="0.25">
      <c r="A4575" s="11" t="s">
        <v>7857</v>
      </c>
      <c r="B4575" s="11" t="s">
        <v>7858</v>
      </c>
      <c r="C4575" s="157">
        <v>12427.80947387587</v>
      </c>
      <c r="F4575" s="11" t="s">
        <v>8544</v>
      </c>
      <c r="G4575" s="11" t="s">
        <v>8545</v>
      </c>
      <c r="H4575" s="157">
        <v>5174.94554637489</v>
      </c>
    </row>
    <row r="4576" spans="1:8" x14ac:dyDescent="0.25">
      <c r="A4576" s="11" t="s">
        <v>7463</v>
      </c>
      <c r="B4576" s="11" t="s">
        <v>7464</v>
      </c>
      <c r="C4576" s="157">
        <v>13870.756387752686</v>
      </c>
      <c r="F4576" s="11" t="s">
        <v>8493</v>
      </c>
      <c r="G4576" s="11" t="s">
        <v>8494</v>
      </c>
      <c r="H4576" s="157">
        <v>5064.1776215757691</v>
      </c>
    </row>
    <row r="4577" spans="1:8" x14ac:dyDescent="0.25">
      <c r="A4577" s="11" t="s">
        <v>4659</v>
      </c>
      <c r="B4577" s="11" t="s">
        <v>4660</v>
      </c>
      <c r="C4577" s="157">
        <v>2388.7339962721567</v>
      </c>
      <c r="D4577" s="12"/>
      <c r="E4577" s="12"/>
      <c r="F4577" s="11" t="s">
        <v>8507</v>
      </c>
      <c r="G4577" s="11" t="s">
        <v>8508</v>
      </c>
      <c r="H4577" s="157">
        <v>8866.2407618059224</v>
      </c>
    </row>
    <row r="4578" spans="1:8" x14ac:dyDescent="0.25">
      <c r="A4578" s="11" t="s">
        <v>10968</v>
      </c>
      <c r="B4578" s="11" t="s">
        <v>10969</v>
      </c>
      <c r="C4578" s="157">
        <v>6903.8484274823732</v>
      </c>
      <c r="F4578" s="11" t="s">
        <v>8470</v>
      </c>
      <c r="G4578" s="11" t="s">
        <v>8471</v>
      </c>
      <c r="H4578" s="157">
        <v>5376.8622215242331</v>
      </c>
    </row>
    <row r="4579" spans="1:8" x14ac:dyDescent="0.25">
      <c r="A4579" s="11" t="s">
        <v>13702</v>
      </c>
      <c r="B4579" s="11" t="s">
        <v>13703</v>
      </c>
      <c r="C4579" s="157">
        <v>15854.269658288427</v>
      </c>
      <c r="F4579" s="11" t="s">
        <v>8603</v>
      </c>
      <c r="G4579" s="11" t="s">
        <v>8604</v>
      </c>
      <c r="H4579" s="157">
        <v>15708.668966094085</v>
      </c>
    </row>
    <row r="4580" spans="1:8" x14ac:dyDescent="0.25">
      <c r="A4580" s="11" t="s">
        <v>14363</v>
      </c>
      <c r="B4580" s="11" t="s">
        <v>14364</v>
      </c>
      <c r="C4580" s="157">
        <v>10057.115397965697</v>
      </c>
      <c r="F4580" s="11" t="s">
        <v>8607</v>
      </c>
      <c r="G4580" s="11" t="s">
        <v>8608</v>
      </c>
      <c r="H4580" s="157">
        <v>13509.720979695323</v>
      </c>
    </row>
    <row r="4581" spans="1:8" x14ac:dyDescent="0.25">
      <c r="A4581" s="11" t="s">
        <v>8207</v>
      </c>
      <c r="B4581" s="11" t="s">
        <v>8208</v>
      </c>
      <c r="C4581" s="157">
        <v>5400.9032097913205</v>
      </c>
      <c r="F4581" s="11" t="s">
        <v>8423</v>
      </c>
      <c r="G4581" s="11" t="s">
        <v>8424</v>
      </c>
      <c r="H4581" s="157">
        <v>6538.3748789959136</v>
      </c>
    </row>
    <row r="4582" spans="1:8" x14ac:dyDescent="0.25">
      <c r="A4582" s="11" t="s">
        <v>13420</v>
      </c>
      <c r="B4582" s="11" t="s">
        <v>8208</v>
      </c>
      <c r="C4582" s="157">
        <v>10472.391111428478</v>
      </c>
      <c r="F4582" s="11" t="s">
        <v>8568</v>
      </c>
      <c r="G4582" s="11" t="s">
        <v>8569</v>
      </c>
      <c r="H4582" s="157">
        <v>5404.0435309610748</v>
      </c>
    </row>
    <row r="4583" spans="1:8" x14ac:dyDescent="0.25">
      <c r="A4583" s="11" t="s">
        <v>6498</v>
      </c>
      <c r="B4583" s="11" t="s">
        <v>6499</v>
      </c>
      <c r="C4583" s="157">
        <v>8606.7056918993221</v>
      </c>
      <c r="F4583" s="11" t="s">
        <v>8448</v>
      </c>
      <c r="G4583" s="11" t="s">
        <v>8449</v>
      </c>
      <c r="H4583" s="157">
        <v>5049.9419638714389</v>
      </c>
    </row>
    <row r="4584" spans="1:8" x14ac:dyDescent="0.25">
      <c r="A4584" s="11" t="s">
        <v>6161</v>
      </c>
      <c r="B4584" s="11" t="s">
        <v>6162</v>
      </c>
      <c r="C4584" s="157">
        <v>12278.306347177529</v>
      </c>
      <c r="F4584" s="11" t="s">
        <v>8444</v>
      </c>
      <c r="G4584" s="11" t="s">
        <v>8445</v>
      </c>
      <c r="H4584" s="157">
        <v>22921.296626400544</v>
      </c>
    </row>
    <row r="4585" spans="1:8" x14ac:dyDescent="0.25">
      <c r="A4585" s="11" t="s">
        <v>12189</v>
      </c>
      <c r="B4585" s="11" t="s">
        <v>12190</v>
      </c>
      <c r="C4585" s="157">
        <v>19306.392085767406</v>
      </c>
      <c r="F4585" s="11" t="s">
        <v>8499</v>
      </c>
      <c r="G4585" s="11" t="s">
        <v>8500</v>
      </c>
      <c r="H4585" s="157">
        <v>3897.3015574025999</v>
      </c>
    </row>
    <row r="4586" spans="1:8" x14ac:dyDescent="0.25">
      <c r="A4586" s="11" t="s">
        <v>12191</v>
      </c>
      <c r="B4586" s="11" t="s">
        <v>12192</v>
      </c>
      <c r="C4586" s="157">
        <v>6590.2256618879455</v>
      </c>
      <c r="F4586" s="11" t="s">
        <v>8426</v>
      </c>
      <c r="G4586" s="11" t="s">
        <v>8427</v>
      </c>
      <c r="H4586" s="157">
        <v>5466.1540519114278</v>
      </c>
    </row>
    <row r="4587" spans="1:8" x14ac:dyDescent="0.25">
      <c r="A4587" s="11" t="s">
        <v>13888</v>
      </c>
      <c r="B4587" s="11" t="s">
        <v>12192</v>
      </c>
      <c r="C4587" s="157">
        <v>5432.2917616357927</v>
      </c>
      <c r="F4587" s="11" t="s">
        <v>8566</v>
      </c>
      <c r="G4587" s="11" t="s">
        <v>8567</v>
      </c>
      <c r="H4587" s="157">
        <v>12444.586436466032</v>
      </c>
    </row>
    <row r="4588" spans="1:8" x14ac:dyDescent="0.25">
      <c r="A4588" s="11" t="s">
        <v>13889</v>
      </c>
      <c r="B4588" s="11" t="s">
        <v>13890</v>
      </c>
      <c r="C4588" s="157">
        <v>8038.0155862307392</v>
      </c>
      <c r="F4588" s="11" t="s">
        <v>8392</v>
      </c>
      <c r="G4588" s="11" t="s">
        <v>8393</v>
      </c>
      <c r="H4588" s="157">
        <v>9264.729224858218</v>
      </c>
    </row>
    <row r="4589" spans="1:8" x14ac:dyDescent="0.25">
      <c r="A4589" s="11" t="s">
        <v>7859</v>
      </c>
      <c r="B4589" s="11" t="s">
        <v>7860</v>
      </c>
      <c r="C4589" s="157">
        <v>14472.127203763295</v>
      </c>
      <c r="F4589" s="11" t="s">
        <v>8620</v>
      </c>
      <c r="G4589" s="11" t="s">
        <v>8621</v>
      </c>
      <c r="H4589" s="157">
        <v>5012.4231293304356</v>
      </c>
    </row>
    <row r="4590" spans="1:8" x14ac:dyDescent="0.25">
      <c r="A4590" s="11" t="s">
        <v>5301</v>
      </c>
      <c r="B4590" s="11" t="s">
        <v>5302</v>
      </c>
      <c r="C4590" s="157">
        <v>9186.5110898972907</v>
      </c>
      <c r="F4590" s="11" t="s">
        <v>8432</v>
      </c>
      <c r="G4590" s="11" t="s">
        <v>8433</v>
      </c>
      <c r="H4590" s="157">
        <v>4959.7299253053243</v>
      </c>
    </row>
    <row r="4591" spans="1:8" x14ac:dyDescent="0.25">
      <c r="A4591" s="11" t="s">
        <v>13704</v>
      </c>
      <c r="B4591" s="11" t="s">
        <v>5302</v>
      </c>
      <c r="C4591" s="157">
        <v>19555.759783195535</v>
      </c>
      <c r="F4591" s="11" t="s">
        <v>8599</v>
      </c>
      <c r="G4591" s="11" t="s">
        <v>8600</v>
      </c>
      <c r="H4591" s="157">
        <v>13569.729874168544</v>
      </c>
    </row>
    <row r="4592" spans="1:8" x14ac:dyDescent="0.25">
      <c r="A4592" s="11" t="s">
        <v>12869</v>
      </c>
      <c r="B4592" s="11" t="s">
        <v>12870</v>
      </c>
      <c r="C4592" s="157">
        <v>7957.9484955908383</v>
      </c>
      <c r="F4592" s="11" t="s">
        <v>8390</v>
      </c>
      <c r="G4592" s="11" t="s">
        <v>8391</v>
      </c>
      <c r="H4592" s="157">
        <v>2751.7222520157743</v>
      </c>
    </row>
    <row r="4593" spans="1:8" x14ac:dyDescent="0.25">
      <c r="A4593" s="11" t="s">
        <v>5303</v>
      </c>
      <c r="B4593" s="11" t="s">
        <v>5304</v>
      </c>
      <c r="C4593" s="157">
        <v>5230.3369070560429</v>
      </c>
      <c r="F4593" s="11" t="s">
        <v>8538</v>
      </c>
      <c r="G4593" s="11" t="s">
        <v>8539</v>
      </c>
      <c r="H4593" s="157">
        <v>1956.6855897488895</v>
      </c>
    </row>
    <row r="4594" spans="1:8" x14ac:dyDescent="0.25">
      <c r="A4594" s="11" t="s">
        <v>4661</v>
      </c>
      <c r="B4594" s="11" t="s">
        <v>4662</v>
      </c>
      <c r="C4594" s="157">
        <v>13778.108325498863</v>
      </c>
      <c r="D4594" s="12"/>
      <c r="E4594" s="12"/>
      <c r="F4594" s="11" t="s">
        <v>8622</v>
      </c>
      <c r="G4594" s="11" t="s">
        <v>8623</v>
      </c>
      <c r="H4594" s="157">
        <v>13909.434743155372</v>
      </c>
    </row>
    <row r="4595" spans="1:8" x14ac:dyDescent="0.25">
      <c r="A4595" s="11" t="s">
        <v>13184</v>
      </c>
      <c r="B4595" s="11" t="s">
        <v>13185</v>
      </c>
      <c r="C4595" s="157">
        <v>8334.2947420029268</v>
      </c>
      <c r="F4595" s="11" t="s">
        <v>8378</v>
      </c>
      <c r="G4595" s="11" t="s">
        <v>8379</v>
      </c>
      <c r="H4595" s="157">
        <v>7312.8428665298916</v>
      </c>
    </row>
    <row r="4596" spans="1:8" x14ac:dyDescent="0.25">
      <c r="A4596" s="11" t="s">
        <v>11732</v>
      </c>
      <c r="B4596" s="11" t="s">
        <v>11733</v>
      </c>
      <c r="C4596" s="157">
        <v>7204.7955575313008</v>
      </c>
      <c r="F4596" s="11" t="s">
        <v>8591</v>
      </c>
      <c r="G4596" s="11" t="s">
        <v>8592</v>
      </c>
      <c r="H4596" s="157">
        <v>4793.0298671960309</v>
      </c>
    </row>
    <row r="4597" spans="1:8" x14ac:dyDescent="0.25">
      <c r="A4597" s="11" t="s">
        <v>7300</v>
      </c>
      <c r="B4597" s="11" t="s">
        <v>7301</v>
      </c>
      <c r="C4597" s="157">
        <v>17051.96255616242</v>
      </c>
      <c r="F4597" s="11" t="s">
        <v>8503</v>
      </c>
      <c r="G4597" s="11" t="s">
        <v>8504</v>
      </c>
      <c r="H4597" s="157">
        <v>5898.5749280274485</v>
      </c>
    </row>
    <row r="4598" spans="1:8" x14ac:dyDescent="0.25">
      <c r="A4598" s="11" t="s">
        <v>8585</v>
      </c>
      <c r="B4598" s="11" t="s">
        <v>8586</v>
      </c>
      <c r="C4598" s="157">
        <v>12717.134675362042</v>
      </c>
      <c r="F4598" s="11" t="s">
        <v>8550</v>
      </c>
      <c r="G4598" s="11" t="s">
        <v>8551</v>
      </c>
      <c r="H4598" s="157">
        <v>6738.1599901794561</v>
      </c>
    </row>
    <row r="4599" spans="1:8" x14ac:dyDescent="0.25">
      <c r="A4599" s="11" t="s">
        <v>14019</v>
      </c>
      <c r="B4599" s="11" t="s">
        <v>14020</v>
      </c>
      <c r="C4599" s="157">
        <v>9461.7075120418212</v>
      </c>
      <c r="F4599" s="11" t="s">
        <v>8384</v>
      </c>
      <c r="G4599" s="11" t="s">
        <v>8385</v>
      </c>
      <c r="H4599" s="157">
        <v>11162.752063750449</v>
      </c>
    </row>
    <row r="4600" spans="1:8" x14ac:dyDescent="0.25">
      <c r="A4600" s="11" t="s">
        <v>9856</v>
      </c>
      <c r="B4600" s="11" t="s">
        <v>9857</v>
      </c>
      <c r="C4600" s="157">
        <v>12195.721728675737</v>
      </c>
      <c r="F4600" s="11" t="s">
        <v>8519</v>
      </c>
      <c r="G4600" s="11" t="s">
        <v>8520</v>
      </c>
      <c r="H4600" s="157">
        <v>6961.4550861728994</v>
      </c>
    </row>
    <row r="4601" spans="1:8" x14ac:dyDescent="0.25">
      <c r="A4601" s="11" t="s">
        <v>13421</v>
      </c>
      <c r="B4601" s="11" t="s">
        <v>13422</v>
      </c>
      <c r="C4601" s="157">
        <v>13010.477680971704</v>
      </c>
      <c r="F4601" s="11" t="s">
        <v>8405</v>
      </c>
      <c r="G4601" s="11" t="s">
        <v>8406</v>
      </c>
      <c r="H4601" s="157">
        <v>1656.5407109824946</v>
      </c>
    </row>
    <row r="4602" spans="1:8" x14ac:dyDescent="0.25">
      <c r="A4602" s="11" t="s">
        <v>6163</v>
      </c>
      <c r="B4602" s="11" t="s">
        <v>6164</v>
      </c>
      <c r="C4602" s="157">
        <v>3364.7045100375826</v>
      </c>
      <c r="F4602" s="11" t="s">
        <v>8618</v>
      </c>
      <c r="G4602" s="11" t="s">
        <v>8619</v>
      </c>
      <c r="H4602" s="157">
        <v>6211.9747371492376</v>
      </c>
    </row>
    <row r="4603" spans="1:8" x14ac:dyDescent="0.25">
      <c r="A4603" s="11" t="s">
        <v>10349</v>
      </c>
      <c r="B4603" s="11" t="s">
        <v>10350</v>
      </c>
      <c r="C4603" s="157">
        <v>10919.215725879734</v>
      </c>
      <c r="F4603" s="11" t="s">
        <v>8534</v>
      </c>
      <c r="G4603" s="11" t="s">
        <v>8535</v>
      </c>
      <c r="H4603" s="157">
        <v>4025.2641033112386</v>
      </c>
    </row>
    <row r="4604" spans="1:8" x14ac:dyDescent="0.25">
      <c r="A4604" s="11" t="s">
        <v>8881</v>
      </c>
      <c r="B4604" s="11" t="s">
        <v>8882</v>
      </c>
      <c r="C4604" s="157">
        <v>3445.4821979380722</v>
      </c>
      <c r="F4604" s="11" t="s">
        <v>8583</v>
      </c>
      <c r="G4604" s="11" t="s">
        <v>8584</v>
      </c>
      <c r="H4604" s="157">
        <v>3306.086340513662</v>
      </c>
    </row>
    <row r="4605" spans="1:8" x14ac:dyDescent="0.25">
      <c r="A4605" s="11" t="s">
        <v>3746</v>
      </c>
      <c r="B4605" s="11" t="s">
        <v>3747</v>
      </c>
      <c r="C4605" s="157">
        <v>7669.157522071303</v>
      </c>
      <c r="D4605" s="12"/>
      <c r="E4605" s="12"/>
      <c r="F4605" s="11" t="s">
        <v>8589</v>
      </c>
      <c r="G4605" s="11" t="s">
        <v>8590</v>
      </c>
      <c r="H4605" s="157">
        <v>4586.8493745210317</v>
      </c>
    </row>
    <row r="4606" spans="1:8" x14ac:dyDescent="0.25">
      <c r="A4606" s="11" t="s">
        <v>4663</v>
      </c>
      <c r="B4606" s="11" t="s">
        <v>4664</v>
      </c>
      <c r="C4606" s="157">
        <v>18008.782099758355</v>
      </c>
      <c r="D4606" s="12"/>
      <c r="E4606" s="12"/>
      <c r="F4606" s="11" t="s">
        <v>8417</v>
      </c>
      <c r="G4606" s="11" t="s">
        <v>8418</v>
      </c>
      <c r="H4606" s="157">
        <v>5523.4511130999235</v>
      </c>
    </row>
    <row r="4607" spans="1:8" x14ac:dyDescent="0.25">
      <c r="A4607" s="11" t="s">
        <v>11734</v>
      </c>
      <c r="B4607" s="11" t="s">
        <v>11735</v>
      </c>
      <c r="C4607" s="157">
        <v>5116.0049915079717</v>
      </c>
      <c r="F4607" s="11" t="s">
        <v>8398</v>
      </c>
      <c r="G4607" s="11" t="s">
        <v>8399</v>
      </c>
      <c r="H4607" s="157">
        <v>5562.6356121475264</v>
      </c>
    </row>
    <row r="4608" spans="1:8" x14ac:dyDescent="0.25">
      <c r="A4608" s="11" t="s">
        <v>11736</v>
      </c>
      <c r="B4608" s="11" t="s">
        <v>11737</v>
      </c>
      <c r="C4608" s="157">
        <v>12050.017619321172</v>
      </c>
      <c r="F4608" s="11" t="s">
        <v>8616</v>
      </c>
      <c r="G4608" s="11" t="s">
        <v>8617</v>
      </c>
      <c r="H4608" s="157">
        <v>4321.8817995021909</v>
      </c>
    </row>
    <row r="4609" spans="1:8" x14ac:dyDescent="0.25">
      <c r="A4609" s="11" t="s">
        <v>13705</v>
      </c>
      <c r="B4609" s="11" t="s">
        <v>13706</v>
      </c>
      <c r="C4609" s="157">
        <v>16846.432660965391</v>
      </c>
      <c r="F4609" s="11" t="s">
        <v>8528</v>
      </c>
      <c r="G4609" s="11" t="s">
        <v>8529</v>
      </c>
      <c r="H4609" s="157">
        <v>5902.8277343601421</v>
      </c>
    </row>
    <row r="4610" spans="1:8" x14ac:dyDescent="0.25">
      <c r="A4610" s="11" t="s">
        <v>5305</v>
      </c>
      <c r="B4610" s="11" t="s">
        <v>5306</v>
      </c>
      <c r="C4610" s="157">
        <v>15502.704974402464</v>
      </c>
      <c r="F4610" s="11" t="s">
        <v>8462</v>
      </c>
      <c r="G4610" s="11" t="s">
        <v>8463</v>
      </c>
      <c r="H4610" s="157">
        <v>4700.2637287625666</v>
      </c>
    </row>
    <row r="4611" spans="1:8" x14ac:dyDescent="0.25">
      <c r="A4611" s="11" t="s">
        <v>3218</v>
      </c>
      <c r="B4611" s="11" t="s">
        <v>3219</v>
      </c>
      <c r="C4611" s="157">
        <v>6931.243869300567</v>
      </c>
      <c r="D4611" s="12"/>
      <c r="E4611" s="12"/>
      <c r="F4611" s="11" t="s">
        <v>8556</v>
      </c>
      <c r="G4611" s="11" t="s">
        <v>8557</v>
      </c>
      <c r="H4611" s="157">
        <v>3257.1905755720722</v>
      </c>
    </row>
    <row r="4612" spans="1:8" x14ac:dyDescent="0.25">
      <c r="A4612" s="11" t="s">
        <v>10351</v>
      </c>
      <c r="B4612" s="11" t="s">
        <v>10352</v>
      </c>
      <c r="C4612" s="157">
        <v>7216.7291804986289</v>
      </c>
      <c r="F4612" s="11" t="s">
        <v>8560</v>
      </c>
      <c r="G4612" s="11" t="s">
        <v>8561</v>
      </c>
      <c r="H4612" s="157">
        <v>4190.5527160065894</v>
      </c>
    </row>
    <row r="4613" spans="1:8" x14ac:dyDescent="0.25">
      <c r="A4613" s="11" t="s">
        <v>5307</v>
      </c>
      <c r="B4613" s="11" t="s">
        <v>5308</v>
      </c>
      <c r="C4613" s="157">
        <v>6448.6442164847658</v>
      </c>
      <c r="F4613" s="11" t="s">
        <v>8570</v>
      </c>
      <c r="G4613" s="11" t="s">
        <v>8571</v>
      </c>
      <c r="H4613" s="157">
        <v>4210.4384083927489</v>
      </c>
    </row>
    <row r="4614" spans="1:8" x14ac:dyDescent="0.25">
      <c r="A4614" s="11" t="s">
        <v>12193</v>
      </c>
      <c r="B4614" s="11" t="s">
        <v>12194</v>
      </c>
      <c r="C4614" s="157">
        <v>5496.3243185621304</v>
      </c>
      <c r="F4614" s="11" t="s">
        <v>8517</v>
      </c>
      <c r="G4614" s="11" t="s">
        <v>8518</v>
      </c>
      <c r="H4614" s="157">
        <v>24784.481178778904</v>
      </c>
    </row>
    <row r="4615" spans="1:8" x14ac:dyDescent="0.25">
      <c r="A4615" s="11" t="s">
        <v>10970</v>
      </c>
      <c r="B4615" s="11" t="s">
        <v>10971</v>
      </c>
      <c r="C4615" s="157">
        <v>5543.7572459561816</v>
      </c>
      <c r="F4615" s="11" t="s">
        <v>8415</v>
      </c>
      <c r="G4615" s="11" t="s">
        <v>8416</v>
      </c>
      <c r="H4615" s="157">
        <v>4469.2359556871606</v>
      </c>
    </row>
    <row r="4616" spans="1:8" x14ac:dyDescent="0.25">
      <c r="A4616" s="11" t="s">
        <v>9433</v>
      </c>
      <c r="B4616" s="11" t="s">
        <v>9434</v>
      </c>
      <c r="C4616" s="157">
        <v>13900.927275412945</v>
      </c>
      <c r="F4616" s="11" t="s">
        <v>8554</v>
      </c>
      <c r="G4616" s="11" t="s">
        <v>8555</v>
      </c>
      <c r="H4616" s="157">
        <v>4302.8959086191135</v>
      </c>
    </row>
    <row r="4617" spans="1:8" x14ac:dyDescent="0.25">
      <c r="A4617" s="11" t="s">
        <v>7465</v>
      </c>
      <c r="B4617" s="11" t="s">
        <v>7466</v>
      </c>
      <c r="C4617" s="157">
        <v>9782.0751864950744</v>
      </c>
      <c r="F4617" s="11" t="s">
        <v>8380</v>
      </c>
      <c r="G4617" s="11" t="s">
        <v>8381</v>
      </c>
      <c r="H4617" s="157">
        <v>7240.3194517669053</v>
      </c>
    </row>
    <row r="4618" spans="1:8" x14ac:dyDescent="0.25">
      <c r="A4618" s="11" t="s">
        <v>3220</v>
      </c>
      <c r="B4618" s="11" t="s">
        <v>3221</v>
      </c>
      <c r="C4618" s="157">
        <v>43307.925841708544</v>
      </c>
      <c r="D4618" s="12"/>
      <c r="E4618" s="12"/>
      <c r="F4618" s="11" t="s">
        <v>7044</v>
      </c>
      <c r="G4618" s="11" t="s">
        <v>7045</v>
      </c>
      <c r="H4618" s="157">
        <v>14465.174109437256</v>
      </c>
    </row>
    <row r="4619" spans="1:8" x14ac:dyDescent="0.25">
      <c r="A4619" s="11" t="s">
        <v>3923</v>
      </c>
      <c r="B4619" s="11" t="s">
        <v>3924</v>
      </c>
      <c r="C4619" s="157">
        <v>5264.497305439193</v>
      </c>
      <c r="D4619" s="12"/>
      <c r="E4619" s="12"/>
      <c r="F4619" s="11" t="s">
        <v>7036</v>
      </c>
      <c r="G4619" s="11" t="s">
        <v>7037</v>
      </c>
      <c r="H4619" s="157">
        <v>8531.691845373085</v>
      </c>
    </row>
    <row r="4620" spans="1:8" x14ac:dyDescent="0.25">
      <c r="A4620" s="11" t="s">
        <v>13423</v>
      </c>
      <c r="B4620" s="11" t="s">
        <v>13424</v>
      </c>
      <c r="C4620" s="157">
        <v>7982.4282791755459</v>
      </c>
      <c r="F4620" s="11" t="s">
        <v>6913</v>
      </c>
      <c r="G4620" s="11" t="s">
        <v>6914</v>
      </c>
      <c r="H4620" s="157">
        <v>10326.190480479343</v>
      </c>
    </row>
    <row r="4621" spans="1:8" x14ac:dyDescent="0.25">
      <c r="A4621" s="11" t="s">
        <v>8587</v>
      </c>
      <c r="B4621" s="11" t="s">
        <v>8588</v>
      </c>
      <c r="C4621" s="157">
        <v>9582.3801865841815</v>
      </c>
      <c r="F4621" s="11" t="s">
        <v>7112</v>
      </c>
      <c r="G4621" s="11" t="s">
        <v>7113</v>
      </c>
      <c r="H4621" s="157">
        <v>19989.767112134359</v>
      </c>
    </row>
    <row r="4622" spans="1:8" x14ac:dyDescent="0.25">
      <c r="A4622" s="11" t="s">
        <v>3011</v>
      </c>
      <c r="B4622" s="11" t="s">
        <v>3012</v>
      </c>
      <c r="C4622" s="157">
        <v>20162.801122138168</v>
      </c>
      <c r="D4622" s="12"/>
      <c r="E4622" s="12"/>
      <c r="F4622" s="11" t="s">
        <v>6945</v>
      </c>
      <c r="G4622" s="11" t="s">
        <v>6946</v>
      </c>
      <c r="H4622" s="157">
        <v>5267.8354330525899</v>
      </c>
    </row>
    <row r="4623" spans="1:8" x14ac:dyDescent="0.25">
      <c r="A4623" s="11" t="s">
        <v>4665</v>
      </c>
      <c r="B4623" s="11" t="s">
        <v>4666</v>
      </c>
      <c r="C4623" s="157">
        <v>21258.914705895597</v>
      </c>
      <c r="D4623" s="12"/>
      <c r="E4623" s="12"/>
      <c r="F4623" s="11" t="s">
        <v>7032</v>
      </c>
      <c r="G4623" s="11" t="s">
        <v>7033</v>
      </c>
      <c r="H4623" s="157">
        <v>10315.703566435408</v>
      </c>
    </row>
    <row r="4624" spans="1:8" x14ac:dyDescent="0.25">
      <c r="A4624" s="11" t="s">
        <v>8355</v>
      </c>
      <c r="B4624" s="11" t="s">
        <v>8356</v>
      </c>
      <c r="C4624" s="157">
        <v>10430.193930838515</v>
      </c>
      <c r="F4624" s="11" t="s">
        <v>6964</v>
      </c>
      <c r="G4624" s="11" t="s">
        <v>6965</v>
      </c>
      <c r="H4624" s="157">
        <v>13218.866137356699</v>
      </c>
    </row>
    <row r="4625" spans="1:8" x14ac:dyDescent="0.25">
      <c r="A4625" s="11" t="s">
        <v>12195</v>
      </c>
      <c r="B4625" s="11" t="s">
        <v>12196</v>
      </c>
      <c r="C4625" s="157">
        <v>9932.7527721258029</v>
      </c>
      <c r="F4625" s="11" t="s">
        <v>7066</v>
      </c>
      <c r="G4625" s="11" t="s">
        <v>7067</v>
      </c>
      <c r="H4625" s="157">
        <v>7404.2420625859686</v>
      </c>
    </row>
    <row r="4626" spans="1:8" x14ac:dyDescent="0.25">
      <c r="A4626" s="11" t="s">
        <v>10353</v>
      </c>
      <c r="B4626" s="11" t="s">
        <v>10354</v>
      </c>
      <c r="C4626" s="157">
        <v>8639.4453604247446</v>
      </c>
      <c r="F4626" s="11" t="s">
        <v>6972</v>
      </c>
      <c r="G4626" s="11" t="s">
        <v>6973</v>
      </c>
      <c r="H4626" s="157">
        <v>5232.6575767536915</v>
      </c>
    </row>
    <row r="4627" spans="1:8" x14ac:dyDescent="0.25">
      <c r="A4627" s="11" t="s">
        <v>5781</v>
      </c>
      <c r="B4627" s="11" t="s">
        <v>5782</v>
      </c>
      <c r="C4627" s="157">
        <v>10094.506720957192</v>
      </c>
      <c r="F4627" s="11" t="s">
        <v>6915</v>
      </c>
      <c r="G4627" s="11" t="s">
        <v>6916</v>
      </c>
      <c r="H4627" s="157">
        <v>9774.95478125113</v>
      </c>
    </row>
    <row r="4628" spans="1:8" x14ac:dyDescent="0.25">
      <c r="A4628" s="11" t="s">
        <v>5783</v>
      </c>
      <c r="B4628" s="11" t="s">
        <v>5782</v>
      </c>
      <c r="C4628" s="157">
        <v>1.8744948258883987</v>
      </c>
      <c r="F4628" s="11" t="s">
        <v>6917</v>
      </c>
      <c r="G4628" s="11" t="s">
        <v>6918</v>
      </c>
      <c r="H4628" s="157">
        <v>23295.411115766983</v>
      </c>
    </row>
    <row r="4629" spans="1:8" x14ac:dyDescent="0.25">
      <c r="A4629" s="11" t="s">
        <v>10355</v>
      </c>
      <c r="B4629" s="11" t="s">
        <v>5782</v>
      </c>
      <c r="C4629" s="157">
        <v>9914.708427616506</v>
      </c>
      <c r="F4629" s="11" t="s">
        <v>7030</v>
      </c>
      <c r="G4629" s="11" t="s">
        <v>7031</v>
      </c>
      <c r="H4629" s="157">
        <v>17563.546311822232</v>
      </c>
    </row>
    <row r="4630" spans="1:8" x14ac:dyDescent="0.25">
      <c r="A4630" s="11" t="s">
        <v>12679</v>
      </c>
      <c r="B4630" s="11" t="s">
        <v>5782</v>
      </c>
      <c r="C4630" s="157">
        <v>8650.3801253002421</v>
      </c>
      <c r="F4630" s="11" t="s">
        <v>6941</v>
      </c>
      <c r="G4630" s="11" t="s">
        <v>6942</v>
      </c>
      <c r="H4630" s="157">
        <v>12402.615568299501</v>
      </c>
    </row>
    <row r="4631" spans="1:8" x14ac:dyDescent="0.25">
      <c r="A4631" s="11" t="s">
        <v>7074</v>
      </c>
      <c r="B4631" s="11" t="s">
        <v>7075</v>
      </c>
      <c r="C4631" s="157">
        <v>8739.8083070451503</v>
      </c>
      <c r="F4631" s="11" t="s">
        <v>6927</v>
      </c>
      <c r="G4631" s="11" t="s">
        <v>6928</v>
      </c>
      <c r="H4631" s="157">
        <v>9671.4383598317308</v>
      </c>
    </row>
    <row r="4632" spans="1:8" x14ac:dyDescent="0.25">
      <c r="A4632" s="11" t="s">
        <v>12197</v>
      </c>
      <c r="B4632" s="11" t="s">
        <v>12198</v>
      </c>
      <c r="C4632" s="157">
        <v>2084.8121598258317</v>
      </c>
      <c r="F4632" s="11" t="s">
        <v>6963</v>
      </c>
      <c r="G4632" s="11" t="s">
        <v>6307</v>
      </c>
      <c r="H4632" s="157">
        <v>13101.791108520625</v>
      </c>
    </row>
    <row r="4633" spans="1:8" x14ac:dyDescent="0.25">
      <c r="A4633" s="11" t="s">
        <v>7685</v>
      </c>
      <c r="B4633" s="11" t="s">
        <v>7686</v>
      </c>
      <c r="C4633" s="157">
        <v>10639.481955633457</v>
      </c>
      <c r="F4633" s="11" t="s">
        <v>7123</v>
      </c>
      <c r="G4633" s="11" t="s">
        <v>7124</v>
      </c>
      <c r="H4633" s="157">
        <v>4442.8336109708889</v>
      </c>
    </row>
    <row r="4634" spans="1:8" x14ac:dyDescent="0.25">
      <c r="A4634" s="11" t="s">
        <v>9435</v>
      </c>
      <c r="B4634" s="11" t="s">
        <v>9436</v>
      </c>
      <c r="C4634" s="157">
        <v>10820.876784050368</v>
      </c>
      <c r="F4634" s="11" t="s">
        <v>6953</v>
      </c>
      <c r="G4634" s="11" t="s">
        <v>6954</v>
      </c>
      <c r="H4634" s="157">
        <v>13921.81730501152</v>
      </c>
    </row>
    <row r="4635" spans="1:8" x14ac:dyDescent="0.25">
      <c r="A4635" s="11" t="s">
        <v>14624</v>
      </c>
      <c r="B4635" s="11" t="s">
        <v>14625</v>
      </c>
      <c r="C4635" s="157">
        <v>6989.3643134295198</v>
      </c>
      <c r="F4635" s="11" t="s">
        <v>6923</v>
      </c>
      <c r="G4635" s="11" t="s">
        <v>6924</v>
      </c>
      <c r="H4635" s="157">
        <v>14435.291812632426</v>
      </c>
    </row>
    <row r="4636" spans="1:8" x14ac:dyDescent="0.25">
      <c r="A4636" s="11" t="s">
        <v>4231</v>
      </c>
      <c r="B4636" s="11" t="s">
        <v>4232</v>
      </c>
      <c r="C4636" s="157">
        <v>11765.608617093401</v>
      </c>
      <c r="D4636" s="12"/>
      <c r="E4636" s="12"/>
      <c r="F4636" s="11" t="s">
        <v>7086</v>
      </c>
      <c r="G4636" s="11" t="s">
        <v>7087</v>
      </c>
      <c r="H4636" s="157">
        <v>17928.118184368388</v>
      </c>
    </row>
    <row r="4637" spans="1:8" x14ac:dyDescent="0.25">
      <c r="A4637" s="11" t="s">
        <v>11738</v>
      </c>
      <c r="B4637" s="11" t="s">
        <v>11739</v>
      </c>
      <c r="C4637" s="157">
        <v>9607.8598713765059</v>
      </c>
      <c r="F4637" s="11" t="s">
        <v>6957</v>
      </c>
      <c r="G4637" s="11" t="s">
        <v>6958</v>
      </c>
      <c r="H4637" s="157">
        <v>13665.612306970954</v>
      </c>
    </row>
    <row r="4638" spans="1:8" x14ac:dyDescent="0.25">
      <c r="A4638" s="11" t="s">
        <v>5309</v>
      </c>
      <c r="B4638" s="11" t="s">
        <v>5310</v>
      </c>
      <c r="C4638" s="157">
        <v>8174.8447107381162</v>
      </c>
      <c r="F4638" s="11" t="s">
        <v>7050</v>
      </c>
      <c r="G4638" s="11" t="s">
        <v>7051</v>
      </c>
      <c r="H4638" s="157">
        <v>16733.461842814337</v>
      </c>
    </row>
    <row r="4639" spans="1:8" x14ac:dyDescent="0.25">
      <c r="A4639" s="11" t="s">
        <v>9858</v>
      </c>
      <c r="B4639" s="11" t="s">
        <v>9859</v>
      </c>
      <c r="C4639" s="157">
        <v>14705.984980644556</v>
      </c>
      <c r="F4639" s="11" t="s">
        <v>7012</v>
      </c>
      <c r="G4639" s="11" t="s">
        <v>7013</v>
      </c>
      <c r="H4639" s="157">
        <v>9192.2236727109139</v>
      </c>
    </row>
    <row r="4640" spans="1:8" x14ac:dyDescent="0.25">
      <c r="A4640" s="11" t="s">
        <v>8209</v>
      </c>
      <c r="B4640" s="11" t="s">
        <v>8210</v>
      </c>
      <c r="C4640" s="157">
        <v>12687.789469370173</v>
      </c>
      <c r="F4640" s="11" t="s">
        <v>6944</v>
      </c>
      <c r="G4640" s="11" t="s">
        <v>3078</v>
      </c>
      <c r="H4640" s="157">
        <v>18196.537945640725</v>
      </c>
    </row>
    <row r="4641" spans="1:8" x14ac:dyDescent="0.25">
      <c r="A4641" s="11" t="s">
        <v>14150</v>
      </c>
      <c r="B4641" s="11" t="s">
        <v>14151</v>
      </c>
      <c r="C4641" s="157">
        <v>12648.413142921156</v>
      </c>
      <c r="F4641" s="11" t="s">
        <v>6992</v>
      </c>
      <c r="G4641" s="11" t="s">
        <v>6993</v>
      </c>
      <c r="H4641" s="157">
        <v>7314.5354425886326</v>
      </c>
    </row>
    <row r="4642" spans="1:8" x14ac:dyDescent="0.25">
      <c r="A4642" s="11" t="s">
        <v>9437</v>
      </c>
      <c r="B4642" s="11" t="s">
        <v>9438</v>
      </c>
      <c r="C4642" s="157">
        <v>17250.660963563147</v>
      </c>
      <c r="F4642" s="11" t="s">
        <v>7058</v>
      </c>
      <c r="G4642" s="11" t="s">
        <v>7059</v>
      </c>
      <c r="H4642" s="157">
        <v>12041.16548679512</v>
      </c>
    </row>
    <row r="4643" spans="1:8" x14ac:dyDescent="0.25">
      <c r="A4643" s="11" t="s">
        <v>12199</v>
      </c>
      <c r="B4643" s="11" t="s">
        <v>12200</v>
      </c>
      <c r="C4643" s="157">
        <v>6494.771782842291</v>
      </c>
      <c r="F4643" s="11" t="s">
        <v>7062</v>
      </c>
      <c r="G4643" s="11" t="s">
        <v>7063</v>
      </c>
      <c r="H4643" s="157">
        <v>6817.3932230534474</v>
      </c>
    </row>
    <row r="4644" spans="1:8" x14ac:dyDescent="0.25">
      <c r="A4644" s="11" t="s">
        <v>6839</v>
      </c>
      <c r="B4644" s="11" t="s">
        <v>6840</v>
      </c>
      <c r="C4644" s="157">
        <v>9317.6694455554134</v>
      </c>
      <c r="F4644" s="11" t="s">
        <v>7040</v>
      </c>
      <c r="G4644" s="11" t="s">
        <v>2814</v>
      </c>
      <c r="H4644" s="157">
        <v>17327.471108831083</v>
      </c>
    </row>
    <row r="4645" spans="1:8" x14ac:dyDescent="0.25">
      <c r="A4645" s="11" t="s">
        <v>5311</v>
      </c>
      <c r="B4645" s="11" t="s">
        <v>5312</v>
      </c>
      <c r="C4645" s="157">
        <v>5807.7022105778251</v>
      </c>
      <c r="F4645" s="11" t="s">
        <v>7101</v>
      </c>
      <c r="G4645" s="11" t="s">
        <v>7102</v>
      </c>
      <c r="H4645" s="157">
        <v>7868.7144423891905</v>
      </c>
    </row>
    <row r="4646" spans="1:8" x14ac:dyDescent="0.25">
      <c r="A4646" s="11" t="s">
        <v>5784</v>
      </c>
      <c r="B4646" s="11" t="s">
        <v>5785</v>
      </c>
      <c r="C4646" s="157">
        <v>6847.9081047017635</v>
      </c>
      <c r="F4646" s="11" t="s">
        <v>6986</v>
      </c>
      <c r="G4646" s="11" t="s">
        <v>6987</v>
      </c>
      <c r="H4646" s="157">
        <v>12873.950877767704</v>
      </c>
    </row>
    <row r="4647" spans="1:8" x14ac:dyDescent="0.25">
      <c r="A4647" s="11" t="s">
        <v>7302</v>
      </c>
      <c r="B4647" s="11" t="s">
        <v>7303</v>
      </c>
      <c r="C4647" s="157">
        <v>17310.161163124169</v>
      </c>
      <c r="F4647" s="11" t="s">
        <v>7046</v>
      </c>
      <c r="G4647" s="11" t="s">
        <v>7047</v>
      </c>
      <c r="H4647" s="157">
        <v>7477.6863125398631</v>
      </c>
    </row>
    <row r="4648" spans="1:8" x14ac:dyDescent="0.25">
      <c r="A4648" s="11" t="s">
        <v>13707</v>
      </c>
      <c r="B4648" s="11" t="s">
        <v>13708</v>
      </c>
      <c r="C4648" s="157">
        <v>11644.98491706877</v>
      </c>
      <c r="F4648" s="11" t="s">
        <v>7107</v>
      </c>
      <c r="G4648" s="11" t="s">
        <v>5470</v>
      </c>
      <c r="H4648" s="157">
        <v>13310.87830214182</v>
      </c>
    </row>
    <row r="4649" spans="1:8" x14ac:dyDescent="0.25">
      <c r="A4649" s="11" t="s">
        <v>7861</v>
      </c>
      <c r="B4649" s="11" t="s">
        <v>7862</v>
      </c>
      <c r="C4649" s="157">
        <v>6926.7649898636409</v>
      </c>
      <c r="F4649" s="11" t="s">
        <v>7114</v>
      </c>
      <c r="G4649" s="11" t="s">
        <v>7115</v>
      </c>
      <c r="H4649" s="157">
        <v>2024.9023687555321</v>
      </c>
    </row>
    <row r="4650" spans="1:8" x14ac:dyDescent="0.25">
      <c r="A4650" s="11" t="s">
        <v>3500</v>
      </c>
      <c r="B4650" s="11" t="s">
        <v>3501</v>
      </c>
      <c r="C4650" s="157">
        <v>10367.433032112343</v>
      </c>
      <c r="D4650" s="12"/>
      <c r="E4650" s="12"/>
      <c r="F4650" s="11" t="s">
        <v>7108</v>
      </c>
      <c r="G4650" s="11" t="s">
        <v>7109</v>
      </c>
      <c r="H4650" s="157">
        <v>11564.383295265825</v>
      </c>
    </row>
    <row r="4651" spans="1:8" x14ac:dyDescent="0.25">
      <c r="A4651" s="11" t="s">
        <v>8883</v>
      </c>
      <c r="B4651" s="11" t="s">
        <v>8884</v>
      </c>
      <c r="C4651" s="157">
        <v>3888.7378359606528</v>
      </c>
      <c r="F4651" s="11" t="s">
        <v>6904</v>
      </c>
      <c r="G4651" s="11" t="s">
        <v>3974</v>
      </c>
      <c r="H4651" s="157">
        <v>14620.837712844792</v>
      </c>
    </row>
    <row r="4652" spans="1:8" x14ac:dyDescent="0.25">
      <c r="A4652" s="11" t="s">
        <v>8357</v>
      </c>
      <c r="B4652" s="11" t="s">
        <v>8358</v>
      </c>
      <c r="C4652" s="157">
        <v>25419.190746112905</v>
      </c>
      <c r="F4652" s="11" t="s">
        <v>7092</v>
      </c>
      <c r="G4652" s="11" t="s">
        <v>3016</v>
      </c>
      <c r="H4652" s="157">
        <v>10959.01816618731</v>
      </c>
    </row>
    <row r="4653" spans="1:8" x14ac:dyDescent="0.25">
      <c r="A4653" s="11" t="s">
        <v>8885</v>
      </c>
      <c r="B4653" s="11" t="s">
        <v>8886</v>
      </c>
      <c r="C4653" s="157">
        <v>5059.0591815314874</v>
      </c>
      <c r="F4653" s="11" t="s">
        <v>7056</v>
      </c>
      <c r="G4653" s="11" t="s">
        <v>7057</v>
      </c>
      <c r="H4653" s="157">
        <v>9841.6806883921745</v>
      </c>
    </row>
    <row r="4654" spans="1:8" x14ac:dyDescent="0.25">
      <c r="A4654" s="11" t="s">
        <v>5786</v>
      </c>
      <c r="B4654" s="11" t="s">
        <v>5787</v>
      </c>
      <c r="C4654" s="157">
        <v>9856.5099392559914</v>
      </c>
      <c r="F4654" s="11" t="s">
        <v>7048</v>
      </c>
      <c r="G4654" s="11" t="s">
        <v>7049</v>
      </c>
      <c r="H4654" s="157">
        <v>8005.1564789878466</v>
      </c>
    </row>
    <row r="4655" spans="1:8" x14ac:dyDescent="0.25">
      <c r="A4655" s="11" t="s">
        <v>3502</v>
      </c>
      <c r="B4655" s="11" t="s">
        <v>3503</v>
      </c>
      <c r="C4655" s="157">
        <v>4977.5323965931548</v>
      </c>
      <c r="D4655" s="12"/>
      <c r="E4655" s="12"/>
      <c r="F4655" s="11" t="s">
        <v>6988</v>
      </c>
      <c r="G4655" s="11" t="s">
        <v>6989</v>
      </c>
      <c r="H4655" s="157">
        <v>10286.294099694456</v>
      </c>
    </row>
    <row r="4656" spans="1:8" x14ac:dyDescent="0.25">
      <c r="A4656" s="11" t="s">
        <v>12871</v>
      </c>
      <c r="B4656" s="11" t="s">
        <v>12872</v>
      </c>
      <c r="C4656" s="157">
        <v>9232.9740099775936</v>
      </c>
      <c r="F4656" s="11" t="s">
        <v>7097</v>
      </c>
      <c r="G4656" s="11" t="s">
        <v>7098</v>
      </c>
      <c r="H4656" s="157">
        <v>20014.84275256265</v>
      </c>
    </row>
    <row r="4657" spans="1:8" x14ac:dyDescent="0.25">
      <c r="A4657" s="11" t="s">
        <v>10972</v>
      </c>
      <c r="B4657" s="11" t="s">
        <v>10973</v>
      </c>
      <c r="C4657" s="157">
        <v>11151.060709807545</v>
      </c>
      <c r="F4657" s="11" t="s">
        <v>6982</v>
      </c>
      <c r="G4657" s="11" t="s">
        <v>6983</v>
      </c>
      <c r="H4657" s="157">
        <v>5509.9862541413395</v>
      </c>
    </row>
    <row r="4658" spans="1:8" x14ac:dyDescent="0.25">
      <c r="A4658" s="11" t="s">
        <v>7076</v>
      </c>
      <c r="B4658" s="11" t="s">
        <v>7077</v>
      </c>
      <c r="C4658" s="157">
        <v>2477.5033182453822</v>
      </c>
      <c r="F4658" s="11" t="s">
        <v>6966</v>
      </c>
      <c r="G4658" s="11" t="s">
        <v>6967</v>
      </c>
      <c r="H4658" s="157">
        <v>7995.8636869181191</v>
      </c>
    </row>
    <row r="4659" spans="1:8" x14ac:dyDescent="0.25">
      <c r="A4659" s="11" t="s">
        <v>11740</v>
      </c>
      <c r="B4659" s="11" t="s">
        <v>11741</v>
      </c>
      <c r="C4659" s="157">
        <v>18966.17993372737</v>
      </c>
      <c r="F4659" s="11" t="s">
        <v>7080</v>
      </c>
      <c r="G4659" s="11" t="s">
        <v>7081</v>
      </c>
      <c r="H4659" s="157">
        <v>5513.1131095866167</v>
      </c>
    </row>
    <row r="4660" spans="1:8" x14ac:dyDescent="0.25">
      <c r="A4660" s="11" t="s">
        <v>10974</v>
      </c>
      <c r="B4660" s="11" t="s">
        <v>10975</v>
      </c>
      <c r="C4660" s="157">
        <v>15840.628194780997</v>
      </c>
      <c r="F4660" s="11" t="s">
        <v>6905</v>
      </c>
      <c r="G4660" s="11" t="s">
        <v>6906</v>
      </c>
      <c r="H4660" s="157">
        <v>6575.4444117554003</v>
      </c>
    </row>
    <row r="4661" spans="1:8" x14ac:dyDescent="0.25">
      <c r="A4661" s="11" t="s">
        <v>5788</v>
      </c>
      <c r="B4661" s="11" t="s">
        <v>5789</v>
      </c>
      <c r="C4661" s="157">
        <v>13701.055148852562</v>
      </c>
      <c r="F4661" s="11" t="s">
        <v>7016</v>
      </c>
      <c r="G4661" s="11" t="s">
        <v>7017</v>
      </c>
      <c r="H4661" s="157">
        <v>7749.1614410961074</v>
      </c>
    </row>
    <row r="4662" spans="1:8" x14ac:dyDescent="0.25">
      <c r="A4662" s="11" t="s">
        <v>3222</v>
      </c>
      <c r="B4662" s="11" t="s">
        <v>3223</v>
      </c>
      <c r="C4662" s="157">
        <v>10086.602446302422</v>
      </c>
      <c r="D4662" s="12"/>
      <c r="E4662" s="12"/>
      <c r="F4662" s="11" t="s">
        <v>7024</v>
      </c>
      <c r="G4662" s="11" t="s">
        <v>7025</v>
      </c>
      <c r="H4662" s="157">
        <v>13245.918472145308</v>
      </c>
    </row>
    <row r="4663" spans="1:8" x14ac:dyDescent="0.25">
      <c r="A4663" s="11" t="s">
        <v>8887</v>
      </c>
      <c r="B4663" s="11" t="s">
        <v>8888</v>
      </c>
      <c r="C4663" s="157">
        <v>8153.9615691002164</v>
      </c>
      <c r="F4663" s="11" t="s">
        <v>7076</v>
      </c>
      <c r="G4663" s="11" t="s">
        <v>7077</v>
      </c>
      <c r="H4663" s="157">
        <v>2477.5033182453822</v>
      </c>
    </row>
    <row r="4664" spans="1:8" x14ac:dyDescent="0.25">
      <c r="A4664" s="11" t="s">
        <v>14021</v>
      </c>
      <c r="B4664" s="11" t="s">
        <v>14022</v>
      </c>
      <c r="C4664" s="157">
        <v>11315.911194928483</v>
      </c>
      <c r="F4664" s="11" t="s">
        <v>7064</v>
      </c>
      <c r="G4664" s="11" t="s">
        <v>7065</v>
      </c>
      <c r="H4664" s="157">
        <v>3456.7616643087335</v>
      </c>
    </row>
    <row r="4665" spans="1:8" x14ac:dyDescent="0.25">
      <c r="A4665" s="11" t="s">
        <v>7078</v>
      </c>
      <c r="B4665" s="11" t="s">
        <v>7079</v>
      </c>
      <c r="C4665" s="157">
        <v>6591.8872738235068</v>
      </c>
      <c r="F4665" s="11" t="s">
        <v>7084</v>
      </c>
      <c r="G4665" s="11" t="s">
        <v>7085</v>
      </c>
      <c r="H4665" s="157">
        <v>6955.7540295224317</v>
      </c>
    </row>
    <row r="4666" spans="1:8" x14ac:dyDescent="0.25">
      <c r="A4666" s="11" t="s">
        <v>14365</v>
      </c>
      <c r="B4666" s="11" t="s">
        <v>14366</v>
      </c>
      <c r="C4666" s="157">
        <v>9112.3522099948532</v>
      </c>
      <c r="F4666" s="11" t="s">
        <v>6937</v>
      </c>
      <c r="G4666" s="11" t="s">
        <v>6938</v>
      </c>
      <c r="H4666" s="157">
        <v>6642.0394865081798</v>
      </c>
    </row>
    <row r="4667" spans="1:8" x14ac:dyDescent="0.25">
      <c r="A4667" s="11" t="s">
        <v>12470</v>
      </c>
      <c r="B4667" s="11" t="s">
        <v>12471</v>
      </c>
      <c r="C4667" s="157">
        <v>6994.6963041826966</v>
      </c>
      <c r="F4667" s="11" t="s">
        <v>7099</v>
      </c>
      <c r="G4667" s="11" t="s">
        <v>7100</v>
      </c>
      <c r="H4667" s="157">
        <v>6847.6199446741848</v>
      </c>
    </row>
    <row r="4668" spans="1:8" x14ac:dyDescent="0.25">
      <c r="A4668" s="11" t="s">
        <v>14023</v>
      </c>
      <c r="B4668" s="11" t="s">
        <v>14024</v>
      </c>
      <c r="C4668" s="157">
        <v>33102.666127448094</v>
      </c>
      <c r="F4668" s="11" t="s">
        <v>6947</v>
      </c>
      <c r="G4668" s="11" t="s">
        <v>6948</v>
      </c>
      <c r="H4668" s="157">
        <v>6560.0554434504902</v>
      </c>
    </row>
    <row r="4669" spans="1:8" x14ac:dyDescent="0.25">
      <c r="A4669" s="11" t="s">
        <v>8889</v>
      </c>
      <c r="B4669" s="11" t="s">
        <v>8890</v>
      </c>
      <c r="C4669" s="157">
        <v>9766.7685594621507</v>
      </c>
      <c r="F4669" s="11" t="s">
        <v>7116</v>
      </c>
      <c r="G4669" s="11" t="s">
        <v>7117</v>
      </c>
      <c r="H4669" s="157">
        <v>6135.3377662496414</v>
      </c>
    </row>
    <row r="4670" spans="1:8" x14ac:dyDescent="0.25">
      <c r="A4670" s="11" t="s">
        <v>12873</v>
      </c>
      <c r="B4670" s="11" t="s">
        <v>12874</v>
      </c>
      <c r="C4670" s="157">
        <v>16572.83572371483</v>
      </c>
      <c r="F4670" s="11" t="s">
        <v>6919</v>
      </c>
      <c r="G4670" s="11" t="s">
        <v>6920</v>
      </c>
      <c r="H4670" s="157">
        <v>7811.6044707244191</v>
      </c>
    </row>
    <row r="4671" spans="1:8" x14ac:dyDescent="0.25">
      <c r="A4671" s="11" t="s">
        <v>6841</v>
      </c>
      <c r="B4671" s="11" t="s">
        <v>6842</v>
      </c>
      <c r="C4671" s="157">
        <v>5363.9204102132644</v>
      </c>
      <c r="F4671" s="11" t="s">
        <v>7018</v>
      </c>
      <c r="G4671" s="11" t="s">
        <v>7019</v>
      </c>
      <c r="H4671" s="157">
        <v>6506.7103477105738</v>
      </c>
    </row>
    <row r="4672" spans="1:8" x14ac:dyDescent="0.25">
      <c r="A4672" s="11" t="s">
        <v>13709</v>
      </c>
      <c r="B4672" s="11" t="s">
        <v>13710</v>
      </c>
      <c r="C4672" s="157">
        <v>14178.016157265301</v>
      </c>
      <c r="F4672" s="11" t="s">
        <v>6921</v>
      </c>
      <c r="G4672" s="11" t="s">
        <v>6922</v>
      </c>
      <c r="H4672" s="157">
        <v>7560.3242714398666</v>
      </c>
    </row>
    <row r="4673" spans="1:8" x14ac:dyDescent="0.25">
      <c r="A4673" s="11" t="s">
        <v>12201</v>
      </c>
      <c r="B4673" s="11" t="s">
        <v>12202</v>
      </c>
      <c r="C4673" s="157">
        <v>7394.9856166387308</v>
      </c>
      <c r="F4673" s="11" t="s">
        <v>6935</v>
      </c>
      <c r="G4673" s="11" t="s">
        <v>6936</v>
      </c>
      <c r="H4673" s="157">
        <v>5937.1442891896086</v>
      </c>
    </row>
    <row r="4674" spans="1:8" x14ac:dyDescent="0.25">
      <c r="A4674" s="11" t="s">
        <v>6165</v>
      </c>
      <c r="B4674" s="11" t="s">
        <v>6166</v>
      </c>
      <c r="C4674" s="157">
        <v>9668.6011276257104</v>
      </c>
      <c r="F4674" s="11" t="s">
        <v>7105</v>
      </c>
      <c r="G4674" s="11" t="s">
        <v>7106</v>
      </c>
      <c r="H4674" s="157">
        <v>9826.7696760623967</v>
      </c>
    </row>
    <row r="4675" spans="1:8" x14ac:dyDescent="0.25">
      <c r="A4675" s="11" t="s">
        <v>9860</v>
      </c>
      <c r="B4675" s="11" t="s">
        <v>9861</v>
      </c>
      <c r="C4675" s="157">
        <v>5559.6892003200401</v>
      </c>
      <c r="F4675" s="11" t="s">
        <v>7127</v>
      </c>
      <c r="G4675" s="11" t="s">
        <v>3040</v>
      </c>
      <c r="H4675" s="157">
        <v>4935.0802332460617</v>
      </c>
    </row>
    <row r="4676" spans="1:8" x14ac:dyDescent="0.25">
      <c r="A4676" s="11" t="s">
        <v>13186</v>
      </c>
      <c r="B4676" s="11" t="s">
        <v>13187</v>
      </c>
      <c r="C4676" s="157">
        <v>8253.5841244586791</v>
      </c>
      <c r="F4676" s="11" t="s">
        <v>7074</v>
      </c>
      <c r="G4676" s="11" t="s">
        <v>7075</v>
      </c>
      <c r="H4676" s="157">
        <v>8739.8083070451503</v>
      </c>
    </row>
    <row r="4677" spans="1:8" x14ac:dyDescent="0.25">
      <c r="A4677" s="11" t="s">
        <v>11742</v>
      </c>
      <c r="B4677" s="11" t="s">
        <v>11743</v>
      </c>
      <c r="C4677" s="157">
        <v>8945.0127572125602</v>
      </c>
      <c r="F4677" s="11" t="s">
        <v>6984</v>
      </c>
      <c r="G4677" s="11" t="s">
        <v>6985</v>
      </c>
      <c r="H4677" s="157">
        <v>8578.5787261951627</v>
      </c>
    </row>
    <row r="4678" spans="1:8" x14ac:dyDescent="0.25">
      <c r="A4678" s="11" t="s">
        <v>12875</v>
      </c>
      <c r="B4678" s="11" t="s">
        <v>12876</v>
      </c>
      <c r="C4678" s="157">
        <v>8115.729692391079</v>
      </c>
      <c r="F4678" s="11" t="s">
        <v>6929</v>
      </c>
      <c r="G4678" s="11" t="s">
        <v>6930</v>
      </c>
      <c r="H4678" s="157">
        <v>4078.1508773314481</v>
      </c>
    </row>
    <row r="4679" spans="1:8" x14ac:dyDescent="0.25">
      <c r="A4679" s="11" t="s">
        <v>11744</v>
      </c>
      <c r="B4679" s="11" t="s">
        <v>11745</v>
      </c>
      <c r="C4679" s="157">
        <v>18561.603451198804</v>
      </c>
      <c r="F4679" s="11" t="s">
        <v>7052</v>
      </c>
      <c r="G4679" s="11" t="s">
        <v>7053</v>
      </c>
      <c r="H4679" s="157">
        <v>4117.3817048742803</v>
      </c>
    </row>
    <row r="4680" spans="1:8" x14ac:dyDescent="0.25">
      <c r="A4680" s="11" t="s">
        <v>14626</v>
      </c>
      <c r="B4680" s="11" t="s">
        <v>14627</v>
      </c>
      <c r="C4680" s="157">
        <v>3687.2754595070082</v>
      </c>
      <c r="F4680" s="11" t="s">
        <v>7006</v>
      </c>
      <c r="G4680" s="11" t="s">
        <v>7007</v>
      </c>
      <c r="H4680" s="157">
        <v>2938.4805151257442</v>
      </c>
    </row>
    <row r="4681" spans="1:8" x14ac:dyDescent="0.25">
      <c r="A4681" s="11" t="s">
        <v>10976</v>
      </c>
      <c r="B4681" s="11" t="s">
        <v>10977</v>
      </c>
      <c r="C4681" s="157">
        <v>4785.0126797374805</v>
      </c>
      <c r="F4681" s="11" t="s">
        <v>7041</v>
      </c>
      <c r="G4681" s="11" t="s">
        <v>5746</v>
      </c>
      <c r="H4681" s="157">
        <v>2849.5806408020976</v>
      </c>
    </row>
    <row r="4682" spans="1:8" x14ac:dyDescent="0.25">
      <c r="A4682" s="11" t="s">
        <v>12203</v>
      </c>
      <c r="B4682" s="11" t="s">
        <v>12204</v>
      </c>
      <c r="C4682" s="157">
        <v>14923.078642014507</v>
      </c>
      <c r="F4682" s="11" t="s">
        <v>7093</v>
      </c>
      <c r="G4682" s="11" t="s">
        <v>7094</v>
      </c>
      <c r="H4682" s="157">
        <v>4233.4324579276872</v>
      </c>
    </row>
    <row r="4683" spans="1:8" x14ac:dyDescent="0.25">
      <c r="A4683" s="11" t="s">
        <v>10978</v>
      </c>
      <c r="B4683" s="11" t="s">
        <v>10979</v>
      </c>
      <c r="C4683" s="157">
        <v>3735.1275534698166</v>
      </c>
      <c r="F4683" s="11" t="s">
        <v>7072</v>
      </c>
      <c r="G4683" s="11" t="s">
        <v>7073</v>
      </c>
      <c r="H4683" s="157">
        <v>10743.421959767007</v>
      </c>
    </row>
    <row r="4684" spans="1:8" x14ac:dyDescent="0.25">
      <c r="A4684" s="11" t="s">
        <v>2833</v>
      </c>
      <c r="B4684" s="11" t="s">
        <v>2834</v>
      </c>
      <c r="C4684" s="157">
        <v>9279.3391221263937</v>
      </c>
      <c r="D4684" s="12"/>
      <c r="E4684" s="12"/>
      <c r="F4684" s="11" t="s">
        <v>6476</v>
      </c>
      <c r="G4684" s="11" t="s">
        <v>6477</v>
      </c>
      <c r="H4684" s="157">
        <v>5731.8154625576617</v>
      </c>
    </row>
    <row r="4685" spans="1:8" x14ac:dyDescent="0.25">
      <c r="A4685" s="11" t="s">
        <v>10980</v>
      </c>
      <c r="B4685" s="11" t="s">
        <v>10981</v>
      </c>
      <c r="C4685" s="157">
        <v>3737.8220165471016</v>
      </c>
      <c r="F4685" s="11" t="s">
        <v>6530</v>
      </c>
      <c r="G4685" s="11" t="s">
        <v>6531</v>
      </c>
      <c r="H4685" s="157">
        <v>7519.0935177540568</v>
      </c>
    </row>
    <row r="4686" spans="1:8" x14ac:dyDescent="0.25">
      <c r="A4686" s="11" t="s">
        <v>14475</v>
      </c>
      <c r="B4686" s="11" t="s">
        <v>14476</v>
      </c>
      <c r="C4686" s="157">
        <v>10821.229465114173</v>
      </c>
      <c r="F4686" s="11" t="s">
        <v>6349</v>
      </c>
      <c r="G4686" s="11" t="s">
        <v>6350</v>
      </c>
      <c r="H4686" s="157">
        <v>12259.485971951683</v>
      </c>
    </row>
    <row r="4687" spans="1:8" x14ac:dyDescent="0.25">
      <c r="A4687" s="11" t="s">
        <v>7467</v>
      </c>
      <c r="B4687" s="11" t="s">
        <v>7468</v>
      </c>
      <c r="C4687" s="157">
        <v>22937.464802961302</v>
      </c>
      <c r="F4687" s="11" t="s">
        <v>6559</v>
      </c>
      <c r="G4687" s="11" t="s">
        <v>6560</v>
      </c>
      <c r="H4687" s="157">
        <v>19795.039599531967</v>
      </c>
    </row>
    <row r="4688" spans="1:8" x14ac:dyDescent="0.25">
      <c r="A4688" s="11" t="s">
        <v>6843</v>
      </c>
      <c r="B4688" s="11" t="s">
        <v>6844</v>
      </c>
      <c r="C4688" s="157">
        <v>6258.1147307917854</v>
      </c>
      <c r="F4688" s="11" t="s">
        <v>6362</v>
      </c>
      <c r="G4688" s="11" t="s">
        <v>6363</v>
      </c>
      <c r="H4688" s="157">
        <v>7086.3171327330947</v>
      </c>
    </row>
    <row r="4689" spans="1:8" x14ac:dyDescent="0.25">
      <c r="A4689" s="11" t="s">
        <v>6167</v>
      </c>
      <c r="B4689" s="11" t="s">
        <v>6168</v>
      </c>
      <c r="C4689" s="157">
        <v>8418.8301272340814</v>
      </c>
      <c r="F4689" s="11" t="s">
        <v>6538</v>
      </c>
      <c r="G4689" s="11" t="s">
        <v>6539</v>
      </c>
      <c r="H4689" s="157">
        <v>8116.7254347407252</v>
      </c>
    </row>
    <row r="4690" spans="1:8" x14ac:dyDescent="0.25">
      <c r="A4690" s="11" t="s">
        <v>14628</v>
      </c>
      <c r="B4690" s="11" t="s">
        <v>14629</v>
      </c>
      <c r="C4690" s="157">
        <v>6070.8973524192725</v>
      </c>
      <c r="F4690" s="11" t="s">
        <v>6283</v>
      </c>
      <c r="G4690" s="11" t="s">
        <v>6284</v>
      </c>
      <c r="H4690" s="157">
        <v>5771.7799469487927</v>
      </c>
    </row>
    <row r="4691" spans="1:8" x14ac:dyDescent="0.25">
      <c r="A4691" s="11" t="s">
        <v>3925</v>
      </c>
      <c r="B4691" s="11" t="s">
        <v>3926</v>
      </c>
      <c r="C4691" s="157">
        <v>21742.289031778837</v>
      </c>
      <c r="D4691" s="12"/>
      <c r="E4691" s="12"/>
      <c r="F4691" s="11" t="s">
        <v>6393</v>
      </c>
      <c r="G4691" s="11" t="s">
        <v>6394</v>
      </c>
      <c r="H4691" s="157">
        <v>5946.5176601808007</v>
      </c>
    </row>
    <row r="4692" spans="1:8" x14ac:dyDescent="0.25">
      <c r="A4692" s="11" t="s">
        <v>4667</v>
      </c>
      <c r="B4692" s="11" t="s">
        <v>4668</v>
      </c>
      <c r="C4692" s="157">
        <v>3836.7332056958098</v>
      </c>
      <c r="D4692" s="12"/>
      <c r="E4692" s="12"/>
      <c r="F4692" s="11" t="s">
        <v>6376</v>
      </c>
      <c r="G4692" s="11" t="s">
        <v>5084</v>
      </c>
      <c r="H4692" s="157">
        <v>6084.2118279743954</v>
      </c>
    </row>
    <row r="4693" spans="1:8" x14ac:dyDescent="0.25">
      <c r="A4693" s="11" t="s">
        <v>13711</v>
      </c>
      <c r="B4693" s="11" t="s">
        <v>13712</v>
      </c>
      <c r="C4693" s="157">
        <v>15007.316721626865</v>
      </c>
      <c r="F4693" s="11" t="s">
        <v>6571</v>
      </c>
      <c r="G4693" s="11" t="s">
        <v>6572</v>
      </c>
      <c r="H4693" s="157">
        <v>12268.057750273239</v>
      </c>
    </row>
    <row r="4694" spans="1:8" x14ac:dyDescent="0.25">
      <c r="A4694" s="11" t="s">
        <v>4669</v>
      </c>
      <c r="B4694" s="11" t="s">
        <v>4670</v>
      </c>
      <c r="C4694" s="157">
        <v>8535.0374910878036</v>
      </c>
      <c r="D4694" s="12"/>
      <c r="E4694" s="12"/>
      <c r="F4694" s="11" t="s">
        <v>6542</v>
      </c>
      <c r="G4694" s="11" t="s">
        <v>6543</v>
      </c>
      <c r="H4694" s="157">
        <v>18172.632298565335</v>
      </c>
    </row>
    <row r="4695" spans="1:8" x14ac:dyDescent="0.25">
      <c r="A4695" s="11" t="s">
        <v>4671</v>
      </c>
      <c r="B4695" s="11" t="s">
        <v>4672</v>
      </c>
      <c r="C4695" s="157">
        <v>14959.700111192384</v>
      </c>
      <c r="D4695" s="12"/>
      <c r="E4695" s="12"/>
      <c r="F4695" s="11" t="s">
        <v>6452</v>
      </c>
      <c r="G4695" s="11" t="s">
        <v>6453</v>
      </c>
      <c r="H4695" s="157">
        <v>22726.552201246064</v>
      </c>
    </row>
    <row r="4696" spans="1:8" x14ac:dyDescent="0.25">
      <c r="A4696" s="11" t="s">
        <v>14152</v>
      </c>
      <c r="B4696" s="11" t="s">
        <v>14153</v>
      </c>
      <c r="C4696" s="157">
        <v>10775.2493659424</v>
      </c>
      <c r="F4696" s="11" t="s">
        <v>6423</v>
      </c>
      <c r="G4696" s="11" t="s">
        <v>6424</v>
      </c>
      <c r="H4696" s="157">
        <v>4648.169432891691</v>
      </c>
    </row>
    <row r="4697" spans="1:8" x14ac:dyDescent="0.25">
      <c r="A4697" s="11" t="s">
        <v>12472</v>
      </c>
      <c r="B4697" s="11" t="s">
        <v>12473</v>
      </c>
      <c r="C4697" s="157">
        <v>21337.154340622979</v>
      </c>
      <c r="F4697" s="11" t="s">
        <v>6415</v>
      </c>
      <c r="G4697" s="11" t="s">
        <v>6416</v>
      </c>
      <c r="H4697" s="157">
        <v>10536.332814845537</v>
      </c>
    </row>
    <row r="4698" spans="1:8" x14ac:dyDescent="0.25">
      <c r="A4698" s="11" t="s">
        <v>8891</v>
      </c>
      <c r="B4698" s="11" t="s">
        <v>8892</v>
      </c>
      <c r="C4698" s="157">
        <v>14270.568899613698</v>
      </c>
      <c r="F4698" s="11" t="s">
        <v>6526</v>
      </c>
      <c r="G4698" s="11" t="s">
        <v>3255</v>
      </c>
      <c r="H4698" s="157">
        <v>7566.3294659026687</v>
      </c>
    </row>
    <row r="4699" spans="1:8" x14ac:dyDescent="0.25">
      <c r="A4699" s="11" t="s">
        <v>14025</v>
      </c>
      <c r="B4699" s="11" t="s">
        <v>14026</v>
      </c>
      <c r="C4699" s="157">
        <v>5310.4410543786562</v>
      </c>
      <c r="F4699" s="11" t="s">
        <v>6261</v>
      </c>
      <c r="G4699" s="11" t="s">
        <v>6262</v>
      </c>
      <c r="H4699" s="157">
        <v>18299.622595846453</v>
      </c>
    </row>
    <row r="4700" spans="1:8" x14ac:dyDescent="0.25">
      <c r="A4700" s="11" t="s">
        <v>5313</v>
      </c>
      <c r="B4700" s="11" t="s">
        <v>5314</v>
      </c>
      <c r="C4700" s="157">
        <v>7332.4120820884464</v>
      </c>
      <c r="F4700" s="11" t="s">
        <v>6247</v>
      </c>
      <c r="G4700" s="11" t="s">
        <v>6248</v>
      </c>
      <c r="H4700" s="157">
        <v>14471.552751214436</v>
      </c>
    </row>
    <row r="4701" spans="1:8" x14ac:dyDescent="0.25">
      <c r="A4701" s="11" t="s">
        <v>5790</v>
      </c>
      <c r="B4701" s="11" t="s">
        <v>5791</v>
      </c>
      <c r="C4701" s="157">
        <v>12123.450429409295</v>
      </c>
      <c r="F4701" s="11" t="s">
        <v>6405</v>
      </c>
      <c r="G4701" s="11" t="s">
        <v>6406</v>
      </c>
      <c r="H4701" s="157">
        <v>8284.7722335760282</v>
      </c>
    </row>
    <row r="4702" spans="1:8" x14ac:dyDescent="0.25">
      <c r="A4702" s="11" t="s">
        <v>5792</v>
      </c>
      <c r="B4702" s="11" t="s">
        <v>5793</v>
      </c>
      <c r="C4702" s="157">
        <v>21386.17934305151</v>
      </c>
      <c r="F4702" s="11" t="s">
        <v>6407</v>
      </c>
      <c r="G4702" s="11" t="s">
        <v>6408</v>
      </c>
      <c r="H4702" s="157">
        <v>26030.719740462668</v>
      </c>
    </row>
    <row r="4703" spans="1:8" x14ac:dyDescent="0.25">
      <c r="A4703" s="11" t="s">
        <v>6169</v>
      </c>
      <c r="B4703" s="11" t="s">
        <v>6170</v>
      </c>
      <c r="C4703" s="157">
        <v>4392.8162836130368</v>
      </c>
      <c r="F4703" s="11" t="s">
        <v>6292</v>
      </c>
      <c r="G4703" s="11" t="s">
        <v>6293</v>
      </c>
      <c r="H4703" s="157">
        <v>22993.503053766301</v>
      </c>
    </row>
    <row r="4704" spans="1:8" x14ac:dyDescent="0.25">
      <c r="A4704" s="11" t="s">
        <v>6845</v>
      </c>
      <c r="B4704" s="11" t="s">
        <v>6846</v>
      </c>
      <c r="C4704" s="157">
        <v>5746.3587459984319</v>
      </c>
      <c r="F4704" s="11" t="s">
        <v>6496</v>
      </c>
      <c r="G4704" s="11" t="s">
        <v>6497</v>
      </c>
      <c r="H4704" s="157">
        <v>18833.36085291778</v>
      </c>
    </row>
    <row r="4705" spans="1:8" x14ac:dyDescent="0.25">
      <c r="A4705" s="11" t="s">
        <v>6500</v>
      </c>
      <c r="B4705" s="11" t="s">
        <v>6501</v>
      </c>
      <c r="C4705" s="157">
        <v>5653.9031011369352</v>
      </c>
      <c r="F4705" s="11" t="s">
        <v>6518</v>
      </c>
      <c r="G4705" s="11" t="s">
        <v>6519</v>
      </c>
      <c r="H4705" s="157">
        <v>12606.268892829594</v>
      </c>
    </row>
    <row r="4706" spans="1:8" x14ac:dyDescent="0.25">
      <c r="A4706" s="11" t="s">
        <v>10982</v>
      </c>
      <c r="B4706" s="11" t="s">
        <v>10983</v>
      </c>
      <c r="C4706" s="157">
        <v>8265.4687352316687</v>
      </c>
      <c r="F4706" s="11" t="s">
        <v>6527</v>
      </c>
      <c r="G4706" s="11" t="s">
        <v>4748</v>
      </c>
      <c r="H4706" s="157">
        <v>15952.620226018144</v>
      </c>
    </row>
    <row r="4707" spans="1:8" x14ac:dyDescent="0.25">
      <c r="A4707" s="11" t="s">
        <v>4233</v>
      </c>
      <c r="B4707" s="11" t="s">
        <v>4234</v>
      </c>
      <c r="C4707" s="157">
        <v>12149.8986779157</v>
      </c>
      <c r="D4707" s="12"/>
      <c r="E4707" s="12"/>
      <c r="F4707" s="11" t="s">
        <v>6439</v>
      </c>
      <c r="G4707" s="11" t="s">
        <v>6440</v>
      </c>
      <c r="H4707" s="157">
        <v>16169.219063049577</v>
      </c>
    </row>
    <row r="4708" spans="1:8" x14ac:dyDescent="0.25">
      <c r="A4708" s="11" t="s">
        <v>6847</v>
      </c>
      <c r="B4708" s="11" t="s">
        <v>6848</v>
      </c>
      <c r="C4708" s="157">
        <v>9750.4780575707919</v>
      </c>
      <c r="F4708" s="11" t="s">
        <v>6561</v>
      </c>
      <c r="G4708" s="11" t="s">
        <v>6562</v>
      </c>
      <c r="H4708" s="157">
        <v>6144.8890040148463</v>
      </c>
    </row>
    <row r="4709" spans="1:8" x14ac:dyDescent="0.25">
      <c r="A4709" s="11" t="s">
        <v>4673</v>
      </c>
      <c r="B4709" s="11" t="s">
        <v>4674</v>
      </c>
      <c r="C4709" s="157">
        <v>10116.984231997838</v>
      </c>
      <c r="D4709" s="12"/>
      <c r="E4709" s="12"/>
      <c r="F4709" s="11" t="s">
        <v>6395</v>
      </c>
      <c r="G4709" s="11" t="s">
        <v>6396</v>
      </c>
      <c r="H4709" s="157">
        <v>9693.6997865720969</v>
      </c>
    </row>
    <row r="4710" spans="1:8" x14ac:dyDescent="0.25">
      <c r="A4710" s="11" t="s">
        <v>4235</v>
      </c>
      <c r="B4710" s="11" t="s">
        <v>4236</v>
      </c>
      <c r="C4710" s="157">
        <v>3332.2061534383138</v>
      </c>
      <c r="D4710" s="12"/>
      <c r="E4710" s="12"/>
      <c r="F4710" s="11" t="s">
        <v>6271</v>
      </c>
      <c r="G4710" s="11" t="s">
        <v>6272</v>
      </c>
      <c r="H4710" s="157">
        <v>12839.221086025267</v>
      </c>
    </row>
    <row r="4711" spans="1:8" x14ac:dyDescent="0.25">
      <c r="A4711" s="11" t="s">
        <v>10356</v>
      </c>
      <c r="B4711" s="11" t="s">
        <v>10357</v>
      </c>
      <c r="C4711" s="157">
        <v>7747.220229453058</v>
      </c>
      <c r="F4711" s="11" t="s">
        <v>6474</v>
      </c>
      <c r="G4711" s="11" t="s">
        <v>6475</v>
      </c>
      <c r="H4711" s="157">
        <v>5002.8630475898544</v>
      </c>
    </row>
    <row r="4712" spans="1:8" x14ac:dyDescent="0.25">
      <c r="A4712" s="11" t="s">
        <v>12877</v>
      </c>
      <c r="B4712" s="11" t="s">
        <v>12878</v>
      </c>
      <c r="C4712" s="157">
        <v>13576.904351042391</v>
      </c>
      <c r="F4712" s="11" t="s">
        <v>6368</v>
      </c>
      <c r="G4712" s="11" t="s">
        <v>6369</v>
      </c>
      <c r="H4712" s="157">
        <v>5228.1044921646171</v>
      </c>
    </row>
    <row r="4713" spans="1:8" x14ac:dyDescent="0.25">
      <c r="A4713" s="11" t="s">
        <v>7304</v>
      </c>
      <c r="B4713" s="11" t="s">
        <v>7305</v>
      </c>
      <c r="C4713" s="157">
        <v>5798.0572375296379</v>
      </c>
      <c r="F4713" s="11" t="s">
        <v>6504</v>
      </c>
      <c r="G4713" s="11" t="s">
        <v>6505</v>
      </c>
      <c r="H4713" s="157">
        <v>48973.74334187965</v>
      </c>
    </row>
    <row r="4714" spans="1:8" x14ac:dyDescent="0.25">
      <c r="A4714" s="11" t="s">
        <v>14027</v>
      </c>
      <c r="B4714" s="11" t="s">
        <v>14028</v>
      </c>
      <c r="C4714" s="157">
        <v>15481.278494267926</v>
      </c>
      <c r="F4714" s="11" t="s">
        <v>6563</v>
      </c>
      <c r="G4714" s="11" t="s">
        <v>6564</v>
      </c>
      <c r="H4714" s="157">
        <v>6612.7341549693392</v>
      </c>
    </row>
    <row r="4715" spans="1:8" x14ac:dyDescent="0.25">
      <c r="A4715" s="11" t="s">
        <v>13425</v>
      </c>
      <c r="B4715" s="11" t="s">
        <v>13426</v>
      </c>
      <c r="C4715" s="157">
        <v>16246.609004723203</v>
      </c>
      <c r="F4715" s="11" t="s">
        <v>6285</v>
      </c>
      <c r="G4715" s="11" t="s">
        <v>4938</v>
      </c>
      <c r="H4715" s="157">
        <v>13051.395088744634</v>
      </c>
    </row>
    <row r="4716" spans="1:8" x14ac:dyDescent="0.25">
      <c r="A4716" s="11" t="s">
        <v>7687</v>
      </c>
      <c r="B4716" s="11" t="s">
        <v>7688</v>
      </c>
      <c r="C4716" s="157">
        <v>6159.585034250741</v>
      </c>
      <c r="F4716" s="11" t="s">
        <v>6334</v>
      </c>
      <c r="G4716" s="11" t="s">
        <v>6335</v>
      </c>
      <c r="H4716" s="157">
        <v>8545.2259049122931</v>
      </c>
    </row>
    <row r="4717" spans="1:8" x14ac:dyDescent="0.25">
      <c r="A4717" s="11" t="s">
        <v>13188</v>
      </c>
      <c r="B4717" s="11" t="s">
        <v>13189</v>
      </c>
      <c r="C4717" s="157">
        <v>15317.728157919642</v>
      </c>
      <c r="F4717" s="11" t="s">
        <v>6536</v>
      </c>
      <c r="G4717" s="11" t="s">
        <v>6537</v>
      </c>
      <c r="H4717" s="157">
        <v>7508.5081290010849</v>
      </c>
    </row>
    <row r="4718" spans="1:8" x14ac:dyDescent="0.25">
      <c r="A4718" s="11" t="s">
        <v>5315</v>
      </c>
      <c r="B4718" s="11" t="s">
        <v>5316</v>
      </c>
      <c r="C4718" s="157">
        <v>7810.1487666613684</v>
      </c>
      <c r="F4718" s="11" t="s">
        <v>6472</v>
      </c>
      <c r="G4718" s="11" t="s">
        <v>6473</v>
      </c>
      <c r="H4718" s="157">
        <v>6503.6103644041877</v>
      </c>
    </row>
    <row r="4719" spans="1:8" x14ac:dyDescent="0.25">
      <c r="A4719" s="11" t="s">
        <v>5317</v>
      </c>
      <c r="B4719" s="11" t="s">
        <v>5318</v>
      </c>
      <c r="C4719" s="157">
        <v>7901.8111331594873</v>
      </c>
      <c r="F4719" s="11" t="s">
        <v>6557</v>
      </c>
      <c r="G4719" s="11" t="s">
        <v>6558</v>
      </c>
      <c r="H4719" s="157">
        <v>7705.9197349981414</v>
      </c>
    </row>
    <row r="4720" spans="1:8" x14ac:dyDescent="0.25">
      <c r="A4720" s="11" t="s">
        <v>11746</v>
      </c>
      <c r="B4720" s="11" t="s">
        <v>11747</v>
      </c>
      <c r="C4720" s="157">
        <v>9547.4522569713299</v>
      </c>
      <c r="F4720" s="11" t="s">
        <v>6366</v>
      </c>
      <c r="G4720" s="11" t="s">
        <v>6367</v>
      </c>
      <c r="H4720" s="157">
        <v>14386.449667236433</v>
      </c>
    </row>
    <row r="4721" spans="1:8" x14ac:dyDescent="0.25">
      <c r="A4721" s="11" t="s">
        <v>5794</v>
      </c>
      <c r="B4721" s="11" t="s">
        <v>5795</v>
      </c>
      <c r="C4721" s="157">
        <v>9381.8167604303635</v>
      </c>
      <c r="F4721" s="11" t="s">
        <v>6528</v>
      </c>
      <c r="G4721" s="11" t="s">
        <v>6529</v>
      </c>
      <c r="H4721" s="157">
        <v>15976.287308207686</v>
      </c>
    </row>
    <row r="4722" spans="1:8" x14ac:dyDescent="0.25">
      <c r="A4722" s="11" t="s">
        <v>6502</v>
      </c>
      <c r="B4722" s="11" t="s">
        <v>6503</v>
      </c>
      <c r="C4722" s="157">
        <v>9130.7902069378051</v>
      </c>
      <c r="F4722" s="11" t="s">
        <v>6567</v>
      </c>
      <c r="G4722" s="11" t="s">
        <v>6568</v>
      </c>
      <c r="H4722" s="157">
        <v>13658.717046554259</v>
      </c>
    </row>
    <row r="4723" spans="1:8" x14ac:dyDescent="0.25">
      <c r="A4723" s="11" t="s">
        <v>3224</v>
      </c>
      <c r="B4723" s="11" t="s">
        <v>3225</v>
      </c>
      <c r="C4723" s="157">
        <v>9483.8773697023844</v>
      </c>
      <c r="D4723" s="12"/>
      <c r="E4723" s="12"/>
      <c r="F4723" s="11" t="s">
        <v>6478</v>
      </c>
      <c r="G4723" s="11" t="s">
        <v>6479</v>
      </c>
      <c r="H4723" s="157">
        <v>5214.5648626018447</v>
      </c>
    </row>
    <row r="4724" spans="1:8" x14ac:dyDescent="0.25">
      <c r="A4724" s="11" t="s">
        <v>13190</v>
      </c>
      <c r="B4724" s="11" t="s">
        <v>13191</v>
      </c>
      <c r="C4724" s="157">
        <v>7091.782936924661</v>
      </c>
      <c r="F4724" s="11" t="s">
        <v>6413</v>
      </c>
      <c r="G4724" s="11" t="s">
        <v>6414</v>
      </c>
      <c r="H4724" s="157">
        <v>62324.555365458495</v>
      </c>
    </row>
    <row r="4725" spans="1:8" x14ac:dyDescent="0.25">
      <c r="A4725" s="11" t="s">
        <v>8001</v>
      </c>
      <c r="B4725" s="11" t="s">
        <v>8002</v>
      </c>
      <c r="C4725" s="157">
        <v>1809.3288932682406</v>
      </c>
      <c r="F4725" s="11" t="s">
        <v>6450</v>
      </c>
      <c r="G4725" s="11" t="s">
        <v>6451</v>
      </c>
      <c r="H4725" s="157">
        <v>16934.900860632388</v>
      </c>
    </row>
    <row r="4726" spans="1:8" x14ac:dyDescent="0.25">
      <c r="A4726" s="11" t="s">
        <v>12474</v>
      </c>
      <c r="B4726" s="11" t="s">
        <v>12475</v>
      </c>
      <c r="C4726" s="157">
        <v>15631.085034254191</v>
      </c>
      <c r="F4726" s="11" t="s">
        <v>6553</v>
      </c>
      <c r="G4726" s="11" t="s">
        <v>6554</v>
      </c>
      <c r="H4726" s="157">
        <v>8006.4348887411961</v>
      </c>
    </row>
    <row r="4727" spans="1:8" x14ac:dyDescent="0.25">
      <c r="A4727" s="11" t="s">
        <v>14748</v>
      </c>
      <c r="B4727" s="11" t="s">
        <v>14749</v>
      </c>
      <c r="C4727" s="157">
        <v>9808.8634227341063</v>
      </c>
      <c r="F4727" s="11" t="s">
        <v>6403</v>
      </c>
      <c r="G4727" s="11" t="s">
        <v>6404</v>
      </c>
      <c r="H4727" s="157">
        <v>1.0796919996986964</v>
      </c>
    </row>
    <row r="4728" spans="1:8" x14ac:dyDescent="0.25">
      <c r="A4728" s="11" t="s">
        <v>13192</v>
      </c>
      <c r="B4728" s="11" t="s">
        <v>13193</v>
      </c>
      <c r="C4728" s="157">
        <v>6209.0086113837251</v>
      </c>
      <c r="F4728" s="11" t="s">
        <v>6456</v>
      </c>
      <c r="G4728" s="11" t="s">
        <v>6457</v>
      </c>
      <c r="H4728" s="157">
        <v>16315.553822770786</v>
      </c>
    </row>
    <row r="4729" spans="1:8" x14ac:dyDescent="0.25">
      <c r="A4729" s="11" t="s">
        <v>13427</v>
      </c>
      <c r="B4729" s="11" t="s">
        <v>13428</v>
      </c>
      <c r="C4729" s="157">
        <v>19017.482809662717</v>
      </c>
      <c r="F4729" s="11" t="s">
        <v>6565</v>
      </c>
      <c r="G4729" s="11" t="s">
        <v>6566</v>
      </c>
      <c r="H4729" s="157">
        <v>8770.014393302079</v>
      </c>
    </row>
    <row r="4730" spans="1:8" x14ac:dyDescent="0.25">
      <c r="A4730" s="11" t="s">
        <v>9439</v>
      </c>
      <c r="B4730" s="11" t="s">
        <v>9440</v>
      </c>
      <c r="C4730" s="157">
        <v>9583.0909558617113</v>
      </c>
      <c r="F4730" s="11" t="s">
        <v>6551</v>
      </c>
      <c r="G4730" s="11" t="s">
        <v>6552</v>
      </c>
      <c r="H4730" s="157">
        <v>8743.927004939218</v>
      </c>
    </row>
    <row r="4731" spans="1:8" x14ac:dyDescent="0.25">
      <c r="A4731" s="11" t="s">
        <v>9441</v>
      </c>
      <c r="B4731" s="11" t="s">
        <v>9442</v>
      </c>
      <c r="C4731" s="157">
        <v>4977.9284737442013</v>
      </c>
      <c r="F4731" s="11" t="s">
        <v>6346</v>
      </c>
      <c r="G4731" s="11" t="s">
        <v>6347</v>
      </c>
      <c r="H4731" s="157">
        <v>12952.732296576814</v>
      </c>
    </row>
    <row r="4732" spans="1:8" x14ac:dyDescent="0.25">
      <c r="A4732" s="11" t="s">
        <v>2835</v>
      </c>
      <c r="B4732" s="11" t="s">
        <v>2836</v>
      </c>
      <c r="C4732" s="157">
        <v>9427.2323459261697</v>
      </c>
      <c r="D4732" s="12"/>
      <c r="E4732" s="12"/>
      <c r="F4732" s="11" t="s">
        <v>6433</v>
      </c>
      <c r="G4732" s="11" t="s">
        <v>6434</v>
      </c>
      <c r="H4732" s="157">
        <v>9827.8408222729886</v>
      </c>
    </row>
    <row r="4733" spans="1:8" x14ac:dyDescent="0.25">
      <c r="A4733" s="11" t="s">
        <v>5796</v>
      </c>
      <c r="B4733" s="11" t="s">
        <v>5797</v>
      </c>
      <c r="C4733" s="157">
        <v>6079.6608611400816</v>
      </c>
      <c r="F4733" s="11" t="s">
        <v>6437</v>
      </c>
      <c r="G4733" s="11" t="s">
        <v>6438</v>
      </c>
      <c r="H4733" s="157">
        <v>10550.4508804903</v>
      </c>
    </row>
    <row r="4734" spans="1:8" x14ac:dyDescent="0.25">
      <c r="A4734" s="11" t="s">
        <v>10984</v>
      </c>
      <c r="B4734" s="11" t="s">
        <v>10985</v>
      </c>
      <c r="C4734" s="157">
        <v>19364.983782323357</v>
      </c>
      <c r="F4734" s="11" t="s">
        <v>6324</v>
      </c>
      <c r="G4734" s="11" t="s">
        <v>6325</v>
      </c>
      <c r="H4734" s="157">
        <v>13117.671470675086</v>
      </c>
    </row>
    <row r="4735" spans="1:8" x14ac:dyDescent="0.25">
      <c r="A4735" s="11" t="s">
        <v>9443</v>
      </c>
      <c r="B4735" s="11" t="s">
        <v>9444</v>
      </c>
      <c r="C4735" s="157">
        <v>3601.2843059834213</v>
      </c>
      <c r="F4735" s="11" t="s">
        <v>6516</v>
      </c>
      <c r="G4735" s="11" t="s">
        <v>6517</v>
      </c>
      <c r="H4735" s="157">
        <v>10980.889079581868</v>
      </c>
    </row>
    <row r="4736" spans="1:8" x14ac:dyDescent="0.25">
      <c r="A4736" s="11" t="s">
        <v>13429</v>
      </c>
      <c r="B4736" s="11" t="s">
        <v>13430</v>
      </c>
      <c r="C4736" s="157">
        <v>13392.839798675985</v>
      </c>
      <c r="F4736" s="11" t="s">
        <v>6364</v>
      </c>
      <c r="G4736" s="11" t="s">
        <v>6365</v>
      </c>
      <c r="H4736" s="157">
        <v>5851.8205069160158</v>
      </c>
    </row>
    <row r="4737" spans="1:8" x14ac:dyDescent="0.25">
      <c r="A4737" s="11" t="s">
        <v>10358</v>
      </c>
      <c r="B4737" s="11" t="s">
        <v>10359</v>
      </c>
      <c r="C4737" s="157">
        <v>16853.161083995954</v>
      </c>
      <c r="F4737" s="11" t="s">
        <v>6540</v>
      </c>
      <c r="G4737" s="11" t="s">
        <v>6541</v>
      </c>
      <c r="H4737" s="157">
        <v>7601.0096268533007</v>
      </c>
    </row>
    <row r="4738" spans="1:8" x14ac:dyDescent="0.25">
      <c r="A4738" s="11" t="s">
        <v>14154</v>
      </c>
      <c r="B4738" s="11" t="s">
        <v>14155</v>
      </c>
      <c r="C4738" s="157">
        <v>7411.6174135662186</v>
      </c>
      <c r="F4738" s="11" t="s">
        <v>6290</v>
      </c>
      <c r="G4738" s="11" t="s">
        <v>6291</v>
      </c>
      <c r="H4738" s="157">
        <v>10906.569366142188</v>
      </c>
    </row>
    <row r="4739" spans="1:8" x14ac:dyDescent="0.25">
      <c r="A4739" s="11" t="s">
        <v>6171</v>
      </c>
      <c r="B4739" s="11" t="s">
        <v>6172</v>
      </c>
      <c r="C4739" s="157">
        <v>4570.8397936976926</v>
      </c>
      <c r="F4739" s="11" t="s">
        <v>6294</v>
      </c>
      <c r="G4739" s="11" t="s">
        <v>6295</v>
      </c>
      <c r="H4739" s="157">
        <v>13020.463992761281</v>
      </c>
    </row>
    <row r="4740" spans="1:8" x14ac:dyDescent="0.25">
      <c r="A4740" s="11" t="s">
        <v>5319</v>
      </c>
      <c r="B4740" s="11" t="s">
        <v>5320</v>
      </c>
      <c r="C4740" s="157">
        <v>5435.1532284022987</v>
      </c>
      <c r="F4740" s="11" t="s">
        <v>6391</v>
      </c>
      <c r="G4740" s="11" t="s">
        <v>6392</v>
      </c>
      <c r="H4740" s="157">
        <v>18565.345402463663</v>
      </c>
    </row>
    <row r="4741" spans="1:8" x14ac:dyDescent="0.25">
      <c r="A4741" s="11" t="s">
        <v>8211</v>
      </c>
      <c r="B4741" s="11" t="s">
        <v>8212</v>
      </c>
      <c r="C4741" s="157">
        <v>6055.9149510135167</v>
      </c>
      <c r="F4741" s="11" t="s">
        <v>6569</v>
      </c>
      <c r="G4741" s="11" t="s">
        <v>6570</v>
      </c>
      <c r="H4741" s="157">
        <v>2934.4009932925505</v>
      </c>
    </row>
    <row r="4742" spans="1:8" x14ac:dyDescent="0.25">
      <c r="A4742" s="11" t="s">
        <v>4237</v>
      </c>
      <c r="B4742" s="11" t="s">
        <v>4238</v>
      </c>
      <c r="C4742" s="157">
        <v>3390.9548986811938</v>
      </c>
      <c r="D4742" s="12"/>
      <c r="E4742" s="12"/>
      <c r="F4742" s="11" t="s">
        <v>6304</v>
      </c>
      <c r="G4742" s="11" t="s">
        <v>6305</v>
      </c>
      <c r="H4742" s="157">
        <v>2279.244525832843</v>
      </c>
    </row>
    <row r="4743" spans="1:8" x14ac:dyDescent="0.25">
      <c r="A4743" s="11" t="s">
        <v>11748</v>
      </c>
      <c r="B4743" s="11" t="s">
        <v>11749</v>
      </c>
      <c r="C4743" s="157">
        <v>10810.831043394504</v>
      </c>
      <c r="F4743" s="11" t="s">
        <v>6464</v>
      </c>
      <c r="G4743" s="11" t="s">
        <v>6465</v>
      </c>
      <c r="H4743" s="157">
        <v>5675.1593881909594</v>
      </c>
    </row>
    <row r="4744" spans="1:8" x14ac:dyDescent="0.25">
      <c r="A4744" s="11" t="s">
        <v>3226</v>
      </c>
      <c r="B4744" s="11" t="s">
        <v>3227</v>
      </c>
      <c r="C4744" s="157">
        <v>8076.7888471288015</v>
      </c>
      <c r="D4744" s="12"/>
      <c r="E4744" s="12"/>
      <c r="F4744" s="11" t="s">
        <v>6550</v>
      </c>
      <c r="G4744" s="11" t="s">
        <v>3769</v>
      </c>
      <c r="H4744" s="157">
        <v>6101.0351457289516</v>
      </c>
    </row>
    <row r="4745" spans="1:8" x14ac:dyDescent="0.25">
      <c r="A4745" s="11" t="s">
        <v>3504</v>
      </c>
      <c r="B4745" s="11" t="s">
        <v>3505</v>
      </c>
      <c r="C4745" s="157">
        <v>9051.242558548116</v>
      </c>
      <c r="D4745" s="12"/>
      <c r="E4745" s="12"/>
      <c r="F4745" s="11" t="s">
        <v>6332</v>
      </c>
      <c r="G4745" s="11" t="s">
        <v>6333</v>
      </c>
      <c r="H4745" s="157">
        <v>4242.510836175391</v>
      </c>
    </row>
    <row r="4746" spans="1:8" x14ac:dyDescent="0.25">
      <c r="A4746" s="11" t="s">
        <v>7863</v>
      </c>
      <c r="B4746" s="11" t="s">
        <v>7864</v>
      </c>
      <c r="C4746" s="157">
        <v>3959.8127528211062</v>
      </c>
      <c r="F4746" s="11" t="s">
        <v>6482</v>
      </c>
      <c r="G4746" s="11" t="s">
        <v>6483</v>
      </c>
      <c r="H4746" s="157">
        <v>6379.7500165336514</v>
      </c>
    </row>
    <row r="4747" spans="1:8" x14ac:dyDescent="0.25">
      <c r="A4747" s="11" t="s">
        <v>6504</v>
      </c>
      <c r="B4747" s="11" t="s">
        <v>6505</v>
      </c>
      <c r="C4747" s="157">
        <v>48973.74334187965</v>
      </c>
      <c r="F4747" s="11" t="s">
        <v>6468</v>
      </c>
      <c r="G4747" s="11" t="s">
        <v>6469</v>
      </c>
      <c r="H4747" s="157">
        <v>9991.8687502282428</v>
      </c>
    </row>
    <row r="4748" spans="1:8" x14ac:dyDescent="0.25">
      <c r="A4748" s="11" t="s">
        <v>6173</v>
      </c>
      <c r="B4748" s="11" t="s">
        <v>6174</v>
      </c>
      <c r="C4748" s="157">
        <v>5053.4577574875793</v>
      </c>
      <c r="F4748" s="11" t="s">
        <v>6275</v>
      </c>
      <c r="G4748" s="11" t="s">
        <v>6276</v>
      </c>
      <c r="H4748" s="157">
        <v>6427.2942876193683</v>
      </c>
    </row>
    <row r="4749" spans="1:8" x14ac:dyDescent="0.25">
      <c r="A4749" s="11" t="s">
        <v>6506</v>
      </c>
      <c r="B4749" s="11" t="s">
        <v>6507</v>
      </c>
      <c r="C4749" s="157">
        <v>3754.5859899643115</v>
      </c>
      <c r="F4749" s="11" t="s">
        <v>6506</v>
      </c>
      <c r="G4749" s="11" t="s">
        <v>6507</v>
      </c>
      <c r="H4749" s="157">
        <v>3754.5859899643115</v>
      </c>
    </row>
    <row r="4750" spans="1:8" x14ac:dyDescent="0.25">
      <c r="A4750" s="11" t="s">
        <v>13194</v>
      </c>
      <c r="B4750" s="11" t="s">
        <v>13195</v>
      </c>
      <c r="C4750" s="157">
        <v>7054.1332274703582</v>
      </c>
      <c r="F4750" s="11" t="s">
        <v>6328</v>
      </c>
      <c r="G4750" s="11" t="s">
        <v>6329</v>
      </c>
      <c r="H4750" s="157">
        <v>8235.4981150989697</v>
      </c>
    </row>
    <row r="4751" spans="1:8" x14ac:dyDescent="0.25">
      <c r="A4751" s="11" t="s">
        <v>4675</v>
      </c>
      <c r="B4751" s="11" t="s">
        <v>4676</v>
      </c>
      <c r="C4751" s="157">
        <v>4265.4113101476978</v>
      </c>
      <c r="D4751" s="12"/>
      <c r="E4751" s="12"/>
      <c r="F4751" s="11" t="s">
        <v>6259</v>
      </c>
      <c r="G4751" s="11" t="s">
        <v>6260</v>
      </c>
      <c r="H4751" s="157">
        <v>6761.7474963521181</v>
      </c>
    </row>
    <row r="4752" spans="1:8" x14ac:dyDescent="0.25">
      <c r="A4752" s="11" t="s">
        <v>4677</v>
      </c>
      <c r="B4752" s="11" t="s">
        <v>4678</v>
      </c>
      <c r="C4752" s="157">
        <v>17375.442362511043</v>
      </c>
      <c r="D4752" s="12"/>
      <c r="E4752" s="12"/>
      <c r="F4752" s="11" t="s">
        <v>6253</v>
      </c>
      <c r="G4752" s="11" t="s">
        <v>6254</v>
      </c>
      <c r="H4752" s="157">
        <v>2937.7477393274248</v>
      </c>
    </row>
    <row r="4753" spans="1:8" x14ac:dyDescent="0.25">
      <c r="A4753" s="11" t="s">
        <v>7306</v>
      </c>
      <c r="B4753" s="11" t="s">
        <v>7307</v>
      </c>
      <c r="C4753" s="157">
        <v>13409.892665344836</v>
      </c>
      <c r="F4753" s="11" t="s">
        <v>6235</v>
      </c>
      <c r="G4753" s="11" t="s">
        <v>6236</v>
      </c>
      <c r="H4753" s="157">
        <v>9471.1519357421275</v>
      </c>
    </row>
    <row r="4754" spans="1:8" x14ac:dyDescent="0.25">
      <c r="A4754" s="11" t="s">
        <v>12476</v>
      </c>
      <c r="B4754" s="11" t="s">
        <v>12477</v>
      </c>
      <c r="C4754" s="157">
        <v>13483.337992292332</v>
      </c>
      <c r="F4754" s="11" t="s">
        <v>6263</v>
      </c>
      <c r="G4754" s="11" t="s">
        <v>6264</v>
      </c>
      <c r="H4754" s="157">
        <v>14238.145663465308</v>
      </c>
    </row>
    <row r="4755" spans="1:8" x14ac:dyDescent="0.25">
      <c r="A4755" s="11" t="s">
        <v>9862</v>
      </c>
      <c r="B4755" s="11" t="s">
        <v>9863</v>
      </c>
      <c r="C4755" s="157">
        <v>15863.305401615664</v>
      </c>
      <c r="F4755" s="11" t="s">
        <v>6318</v>
      </c>
      <c r="G4755" s="11" t="s">
        <v>6319</v>
      </c>
      <c r="H4755" s="157">
        <v>5324.2002260522077</v>
      </c>
    </row>
    <row r="4756" spans="1:8" x14ac:dyDescent="0.25">
      <c r="A4756" s="11" t="s">
        <v>11750</v>
      </c>
      <c r="B4756" s="11" t="s">
        <v>11751</v>
      </c>
      <c r="C4756" s="157">
        <v>10036.730426798804</v>
      </c>
      <c r="F4756" s="11" t="s">
        <v>6322</v>
      </c>
      <c r="G4756" s="11" t="s">
        <v>6323</v>
      </c>
      <c r="H4756" s="157">
        <v>11282.429622071673</v>
      </c>
    </row>
    <row r="4757" spans="1:8" x14ac:dyDescent="0.25">
      <c r="A4757" s="11" t="s">
        <v>12879</v>
      </c>
      <c r="B4757" s="11" t="s">
        <v>12880</v>
      </c>
      <c r="C4757" s="157">
        <v>35359.04719797436</v>
      </c>
      <c r="F4757" s="11" t="s">
        <v>6233</v>
      </c>
      <c r="G4757" s="11" t="s">
        <v>6234</v>
      </c>
      <c r="H4757" s="157">
        <v>5746.3761414050005</v>
      </c>
    </row>
    <row r="4758" spans="1:8" x14ac:dyDescent="0.25">
      <c r="A4758" s="11" t="s">
        <v>3927</v>
      </c>
      <c r="B4758" s="11" t="s">
        <v>3928</v>
      </c>
      <c r="C4758" s="157">
        <v>11569.599526014366</v>
      </c>
      <c r="D4758" s="12"/>
      <c r="E4758" s="12"/>
      <c r="F4758" s="11" t="s">
        <v>6470</v>
      </c>
      <c r="G4758" s="11" t="s">
        <v>6471</v>
      </c>
      <c r="H4758" s="157">
        <v>3823.1662205703392</v>
      </c>
    </row>
    <row r="4759" spans="1:8" x14ac:dyDescent="0.25">
      <c r="A4759" s="11" t="s">
        <v>14477</v>
      </c>
      <c r="B4759" s="11" t="s">
        <v>14478</v>
      </c>
      <c r="C4759" s="157">
        <v>11756.427535128001</v>
      </c>
      <c r="F4759" s="11" t="s">
        <v>6389</v>
      </c>
      <c r="G4759" s="11" t="s">
        <v>6390</v>
      </c>
      <c r="H4759" s="157">
        <v>7783.3818225115774</v>
      </c>
    </row>
    <row r="4760" spans="1:8" x14ac:dyDescent="0.25">
      <c r="A4760" s="11" t="s">
        <v>13196</v>
      </c>
      <c r="B4760" s="11" t="s">
        <v>13197</v>
      </c>
      <c r="C4760" s="157">
        <v>24843.77526962163</v>
      </c>
      <c r="F4760" s="11" t="s">
        <v>6534</v>
      </c>
      <c r="G4760" s="11" t="s">
        <v>6535</v>
      </c>
      <c r="H4760" s="157">
        <v>10688.667781676175</v>
      </c>
    </row>
    <row r="4761" spans="1:8" x14ac:dyDescent="0.25">
      <c r="A4761" s="11" t="s">
        <v>10986</v>
      </c>
      <c r="B4761" s="11" t="s">
        <v>10987</v>
      </c>
      <c r="C4761" s="157">
        <v>10763.760609654953</v>
      </c>
      <c r="F4761" s="11" t="s">
        <v>6524</v>
      </c>
      <c r="G4761" s="11" t="s">
        <v>6525</v>
      </c>
      <c r="H4761" s="157">
        <v>6911.0808164579403</v>
      </c>
    </row>
    <row r="4762" spans="1:8" x14ac:dyDescent="0.25">
      <c r="A4762" s="11" t="s">
        <v>6849</v>
      </c>
      <c r="B4762" s="11" t="s">
        <v>6850</v>
      </c>
      <c r="C4762" s="157">
        <v>10275.318313543545</v>
      </c>
      <c r="F4762" s="11" t="s">
        <v>6237</v>
      </c>
      <c r="G4762" s="11" t="s">
        <v>6238</v>
      </c>
      <c r="H4762" s="157">
        <v>5937.993540521772</v>
      </c>
    </row>
    <row r="4763" spans="1:8" x14ac:dyDescent="0.25">
      <c r="A4763" s="11" t="s">
        <v>13198</v>
      </c>
      <c r="B4763" s="11" t="s">
        <v>13199</v>
      </c>
      <c r="C4763" s="157">
        <v>34769.273601639805</v>
      </c>
      <c r="F4763" s="11" t="s">
        <v>6555</v>
      </c>
      <c r="G4763" s="11" t="s">
        <v>6556</v>
      </c>
      <c r="H4763" s="157">
        <v>4287.6773208125624</v>
      </c>
    </row>
    <row r="4764" spans="1:8" x14ac:dyDescent="0.25">
      <c r="A4764" s="11" t="s">
        <v>6508</v>
      </c>
      <c r="B4764" s="11" t="s">
        <v>6509</v>
      </c>
      <c r="C4764" s="157">
        <v>6831.2518979555616</v>
      </c>
      <c r="F4764" s="11" t="s">
        <v>6330</v>
      </c>
      <c r="G4764" s="11" t="s">
        <v>6331</v>
      </c>
      <c r="H4764" s="157">
        <v>4718.5345085399686</v>
      </c>
    </row>
    <row r="4765" spans="1:8" x14ac:dyDescent="0.25">
      <c r="A4765" s="11" t="s">
        <v>3506</v>
      </c>
      <c r="B4765" s="11" t="s">
        <v>3507</v>
      </c>
      <c r="C4765" s="157">
        <v>6285.7293480692688</v>
      </c>
      <c r="D4765" s="12"/>
      <c r="E4765" s="12"/>
      <c r="F4765" s="11" t="s">
        <v>6399</v>
      </c>
      <c r="G4765" s="11" t="s">
        <v>6400</v>
      </c>
      <c r="H4765" s="157">
        <v>7413.3328278623994</v>
      </c>
    </row>
    <row r="4766" spans="1:8" x14ac:dyDescent="0.25">
      <c r="A4766" s="11" t="s">
        <v>9445</v>
      </c>
      <c r="B4766" s="11" t="s">
        <v>9446</v>
      </c>
      <c r="C4766" s="157">
        <v>6211.3491200777116</v>
      </c>
      <c r="F4766" s="11" t="s">
        <v>6462</v>
      </c>
      <c r="G4766" s="11" t="s">
        <v>6463</v>
      </c>
      <c r="H4766" s="157">
        <v>9706.2806150510696</v>
      </c>
    </row>
    <row r="4767" spans="1:8" x14ac:dyDescent="0.25">
      <c r="A4767" s="11" t="s">
        <v>3013</v>
      </c>
      <c r="B4767" s="11" t="s">
        <v>3014</v>
      </c>
      <c r="C4767" s="157">
        <v>3137.8144823133275</v>
      </c>
      <c r="D4767" s="12"/>
      <c r="E4767" s="12"/>
      <c r="F4767" s="11" t="s">
        <v>6241</v>
      </c>
      <c r="G4767" s="11" t="s">
        <v>6242</v>
      </c>
      <c r="H4767" s="157">
        <v>2205.3858076151632</v>
      </c>
    </row>
    <row r="4768" spans="1:8" x14ac:dyDescent="0.25">
      <c r="A4768" s="11" t="s">
        <v>7865</v>
      </c>
      <c r="B4768" s="11" t="s">
        <v>7866</v>
      </c>
      <c r="C4768" s="157">
        <v>9075.8630056178372</v>
      </c>
      <c r="F4768" s="11" t="s">
        <v>6429</v>
      </c>
      <c r="G4768" s="11" t="s">
        <v>6430</v>
      </c>
      <c r="H4768" s="157">
        <v>14337.266776316335</v>
      </c>
    </row>
    <row r="4769" spans="1:8" x14ac:dyDescent="0.25">
      <c r="A4769" s="11" t="s">
        <v>7867</v>
      </c>
      <c r="B4769" s="11" t="s">
        <v>7868</v>
      </c>
      <c r="C4769" s="157">
        <v>7260.3219536943243</v>
      </c>
      <c r="F4769" s="11" t="s">
        <v>6546</v>
      </c>
      <c r="G4769" s="11" t="s">
        <v>6547</v>
      </c>
      <c r="H4769" s="157">
        <v>13529.677709453925</v>
      </c>
    </row>
    <row r="4770" spans="1:8" x14ac:dyDescent="0.25">
      <c r="A4770" s="11" t="s">
        <v>4239</v>
      </c>
      <c r="B4770" s="11" t="s">
        <v>4240</v>
      </c>
      <c r="C4770" s="157">
        <v>14889.149246461273</v>
      </c>
      <c r="D4770" s="12"/>
      <c r="E4770" s="12"/>
      <c r="F4770" s="11" t="s">
        <v>6338</v>
      </c>
      <c r="G4770" s="11" t="s">
        <v>6339</v>
      </c>
      <c r="H4770" s="157">
        <v>5672.6615999210762</v>
      </c>
    </row>
    <row r="4771" spans="1:8" x14ac:dyDescent="0.25">
      <c r="A4771" s="11" t="s">
        <v>5798</v>
      </c>
      <c r="B4771" s="11" t="s">
        <v>5799</v>
      </c>
      <c r="C4771" s="157">
        <v>14977.399644081721</v>
      </c>
      <c r="F4771" s="11" t="s">
        <v>6466</v>
      </c>
      <c r="G4771" s="11" t="s">
        <v>6467</v>
      </c>
      <c r="H4771" s="157">
        <v>3103.8809092363936</v>
      </c>
    </row>
    <row r="4772" spans="1:8" x14ac:dyDescent="0.25">
      <c r="A4772" s="11" t="s">
        <v>13200</v>
      </c>
      <c r="B4772" s="11" t="s">
        <v>13201</v>
      </c>
      <c r="C4772" s="157">
        <v>22680.826652379394</v>
      </c>
      <c r="F4772" s="11" t="s">
        <v>6460</v>
      </c>
      <c r="G4772" s="11" t="s">
        <v>6461</v>
      </c>
      <c r="H4772" s="157">
        <v>14101.597891351643</v>
      </c>
    </row>
    <row r="4773" spans="1:8" x14ac:dyDescent="0.25">
      <c r="A4773" s="11" t="s">
        <v>3228</v>
      </c>
      <c r="B4773" s="11" t="s">
        <v>3229</v>
      </c>
      <c r="C4773" s="157">
        <v>3902.1383079444445</v>
      </c>
      <c r="D4773" s="12"/>
      <c r="E4773" s="12"/>
      <c r="F4773" s="11" t="s">
        <v>6512</v>
      </c>
      <c r="G4773" s="11" t="s">
        <v>6513</v>
      </c>
      <c r="H4773" s="157">
        <v>4801.0023515819676</v>
      </c>
    </row>
    <row r="4774" spans="1:8" x14ac:dyDescent="0.25">
      <c r="A4774" s="11" t="s">
        <v>14750</v>
      </c>
      <c r="B4774" s="11" t="s">
        <v>14751</v>
      </c>
      <c r="C4774" s="157">
        <v>32345.923627524546</v>
      </c>
      <c r="F4774" s="11" t="s">
        <v>6520</v>
      </c>
      <c r="G4774" s="11" t="s">
        <v>6521</v>
      </c>
      <c r="H4774" s="157">
        <v>10505.701506640255</v>
      </c>
    </row>
    <row r="4775" spans="1:8" x14ac:dyDescent="0.25">
      <c r="A4775" s="11" t="s">
        <v>8893</v>
      </c>
      <c r="B4775" s="11" t="s">
        <v>8894</v>
      </c>
      <c r="C4775" s="157">
        <v>8786.4061294618768</v>
      </c>
      <c r="F4775" s="11" t="s">
        <v>6401</v>
      </c>
      <c r="G4775" s="11" t="s">
        <v>6402</v>
      </c>
      <c r="H4775" s="157">
        <v>5950.7211428685596</v>
      </c>
    </row>
    <row r="4776" spans="1:8" x14ac:dyDescent="0.25">
      <c r="A4776" s="11" t="s">
        <v>12881</v>
      </c>
      <c r="B4776" s="11" t="s">
        <v>12882</v>
      </c>
      <c r="C4776" s="157">
        <v>18588.622729515995</v>
      </c>
      <c r="F4776" s="11" t="s">
        <v>6508</v>
      </c>
      <c r="G4776" s="11" t="s">
        <v>6509</v>
      </c>
      <c r="H4776" s="157">
        <v>6831.2518979555616</v>
      </c>
    </row>
    <row r="4777" spans="1:8" x14ac:dyDescent="0.25">
      <c r="A4777" s="11" t="s">
        <v>13431</v>
      </c>
      <c r="B4777" s="11" t="s">
        <v>13432</v>
      </c>
      <c r="C4777" s="157">
        <v>9676.8906258205825</v>
      </c>
      <c r="F4777" s="11" t="s">
        <v>6419</v>
      </c>
      <c r="G4777" s="11" t="s">
        <v>6420</v>
      </c>
      <c r="H4777" s="157">
        <v>44510.185805358284</v>
      </c>
    </row>
    <row r="4778" spans="1:8" x14ac:dyDescent="0.25">
      <c r="A4778" s="11" t="s">
        <v>9447</v>
      </c>
      <c r="B4778" s="11" t="s">
        <v>9448</v>
      </c>
      <c r="C4778" s="157">
        <v>8710.8180691800826</v>
      </c>
      <c r="F4778" s="11" t="s">
        <v>6411</v>
      </c>
      <c r="G4778" s="11" t="s">
        <v>6412</v>
      </c>
      <c r="H4778" s="157">
        <v>5836.6531973582287</v>
      </c>
    </row>
    <row r="4779" spans="1:8" x14ac:dyDescent="0.25">
      <c r="A4779" s="11" t="s">
        <v>14479</v>
      </c>
      <c r="B4779" s="11" t="s">
        <v>9448</v>
      </c>
      <c r="C4779" s="157">
        <v>23992.949609113719</v>
      </c>
      <c r="F4779" s="11" t="s">
        <v>6454</v>
      </c>
      <c r="G4779" s="11" t="s">
        <v>6455</v>
      </c>
      <c r="H4779" s="157">
        <v>16840.663391749171</v>
      </c>
    </row>
    <row r="4780" spans="1:8" x14ac:dyDescent="0.25">
      <c r="A4780" s="11" t="s">
        <v>8589</v>
      </c>
      <c r="B4780" s="11" t="s">
        <v>8590</v>
      </c>
      <c r="C4780" s="157">
        <v>4586.8493745210317</v>
      </c>
      <c r="F4780" s="11" t="s">
        <v>6446</v>
      </c>
      <c r="G4780" s="11" t="s">
        <v>6447</v>
      </c>
      <c r="H4780" s="157">
        <v>6778.0831989841508</v>
      </c>
    </row>
    <row r="4781" spans="1:8" x14ac:dyDescent="0.25">
      <c r="A4781" s="11" t="s">
        <v>8591</v>
      </c>
      <c r="B4781" s="11" t="s">
        <v>8592</v>
      </c>
      <c r="C4781" s="157">
        <v>4793.0298671960309</v>
      </c>
      <c r="F4781" s="11" t="s">
        <v>6372</v>
      </c>
      <c r="G4781" s="11" t="s">
        <v>6373</v>
      </c>
      <c r="H4781" s="157">
        <v>11648.950932598262</v>
      </c>
    </row>
    <row r="4782" spans="1:8" x14ac:dyDescent="0.25">
      <c r="A4782" s="11" t="s">
        <v>14156</v>
      </c>
      <c r="B4782" s="11" t="s">
        <v>14157</v>
      </c>
      <c r="C4782" s="157">
        <v>17625.127271344616</v>
      </c>
      <c r="F4782" s="11" t="s">
        <v>6279</v>
      </c>
      <c r="G4782" s="11" t="s">
        <v>6280</v>
      </c>
      <c r="H4782" s="157">
        <v>6695.2869575102477</v>
      </c>
    </row>
    <row r="4783" spans="1:8" x14ac:dyDescent="0.25">
      <c r="A4783" s="11" t="s">
        <v>6851</v>
      </c>
      <c r="B4783" s="11" t="s">
        <v>6852</v>
      </c>
      <c r="C4783" s="157">
        <v>7646.1886493258116</v>
      </c>
      <c r="F4783" s="11" t="s">
        <v>6544</v>
      </c>
      <c r="G4783" s="11" t="s">
        <v>6545</v>
      </c>
      <c r="H4783" s="157">
        <v>8617.3501173363784</v>
      </c>
    </row>
    <row r="4784" spans="1:8" x14ac:dyDescent="0.25">
      <c r="A4784" s="11" t="s">
        <v>6175</v>
      </c>
      <c r="B4784" s="11" t="s">
        <v>6176</v>
      </c>
      <c r="C4784" s="157">
        <v>9577.2667881523084</v>
      </c>
      <c r="F4784" s="11" t="s">
        <v>6351</v>
      </c>
      <c r="G4784" s="11" t="s">
        <v>4092</v>
      </c>
      <c r="H4784" s="157">
        <v>3640.133734414997</v>
      </c>
    </row>
    <row r="4785" spans="1:8" x14ac:dyDescent="0.25">
      <c r="A4785" s="11" t="s">
        <v>6853</v>
      </c>
      <c r="B4785" s="11" t="s">
        <v>6854</v>
      </c>
      <c r="C4785" s="157">
        <v>11719.898200980793</v>
      </c>
      <c r="F4785" s="11" t="s">
        <v>6548</v>
      </c>
      <c r="G4785" s="11" t="s">
        <v>6549</v>
      </c>
      <c r="H4785" s="157">
        <v>7341.2976163542216</v>
      </c>
    </row>
    <row r="4786" spans="1:8" x14ac:dyDescent="0.25">
      <c r="A4786" s="11" t="s">
        <v>9449</v>
      </c>
      <c r="B4786" s="11" t="s">
        <v>9450</v>
      </c>
      <c r="C4786" s="157">
        <v>11973.952717196016</v>
      </c>
      <c r="F4786" s="11" t="s">
        <v>6281</v>
      </c>
      <c r="G4786" s="11" t="s">
        <v>6282</v>
      </c>
      <c r="H4786" s="157">
        <v>5596.5584556120721</v>
      </c>
    </row>
    <row r="4787" spans="1:8" x14ac:dyDescent="0.25">
      <c r="A4787" s="11" t="s">
        <v>13713</v>
      </c>
      <c r="B4787" s="11" t="s">
        <v>13714</v>
      </c>
      <c r="C4787" s="157">
        <v>8065.2059913012899</v>
      </c>
      <c r="F4787" s="11" t="s">
        <v>6298</v>
      </c>
      <c r="G4787" s="11" t="s">
        <v>6299</v>
      </c>
      <c r="H4787" s="157">
        <v>2719.5654198286261</v>
      </c>
    </row>
    <row r="4788" spans="1:8" x14ac:dyDescent="0.25">
      <c r="A4788" s="11" t="s">
        <v>7080</v>
      </c>
      <c r="B4788" s="11" t="s">
        <v>7081</v>
      </c>
      <c r="C4788" s="157">
        <v>5513.1131095866167</v>
      </c>
      <c r="F4788" s="11" t="s">
        <v>6289</v>
      </c>
      <c r="G4788" s="11" t="s">
        <v>4036</v>
      </c>
      <c r="H4788" s="157">
        <v>4446.5108162137476</v>
      </c>
    </row>
    <row r="4789" spans="1:8" x14ac:dyDescent="0.25">
      <c r="A4789" s="11" t="s">
        <v>10988</v>
      </c>
      <c r="B4789" s="11" t="s">
        <v>10989</v>
      </c>
      <c r="C4789" s="157">
        <v>5979.0589521899083</v>
      </c>
      <c r="F4789" s="11" t="s">
        <v>6316</v>
      </c>
      <c r="G4789" s="11" t="s">
        <v>6317</v>
      </c>
      <c r="H4789" s="157">
        <v>1630.5219331877802</v>
      </c>
    </row>
    <row r="4790" spans="1:8" x14ac:dyDescent="0.25">
      <c r="A4790" s="11" t="s">
        <v>8593</v>
      </c>
      <c r="B4790" s="11" t="s">
        <v>8594</v>
      </c>
      <c r="C4790" s="157">
        <v>5204.181011610046</v>
      </c>
      <c r="F4790" s="11" t="s">
        <v>6326</v>
      </c>
      <c r="G4790" s="11" t="s">
        <v>6327</v>
      </c>
      <c r="H4790" s="157">
        <v>2440.8057693632909</v>
      </c>
    </row>
    <row r="4791" spans="1:8" x14ac:dyDescent="0.25">
      <c r="A4791" s="11" t="s">
        <v>12205</v>
      </c>
      <c r="B4791" s="11" t="s">
        <v>12206</v>
      </c>
      <c r="C4791" s="157">
        <v>9421.706886776994</v>
      </c>
      <c r="F4791" s="11" t="s">
        <v>6336</v>
      </c>
      <c r="G4791" s="11" t="s">
        <v>6337</v>
      </c>
      <c r="H4791" s="157">
        <v>4056.3219791821857</v>
      </c>
    </row>
    <row r="4792" spans="1:8" x14ac:dyDescent="0.25">
      <c r="A4792" s="11" t="s">
        <v>10990</v>
      </c>
      <c r="B4792" s="11" t="s">
        <v>10991</v>
      </c>
      <c r="C4792" s="157">
        <v>7860.1380348000121</v>
      </c>
      <c r="F4792" s="11" t="s">
        <v>6286</v>
      </c>
      <c r="G4792" s="11" t="s">
        <v>4938</v>
      </c>
      <c r="H4792" s="157">
        <v>5791.0141323555636</v>
      </c>
    </row>
    <row r="4793" spans="1:8" x14ac:dyDescent="0.25">
      <c r="A4793" s="11" t="s">
        <v>7869</v>
      </c>
      <c r="B4793" s="11" t="s">
        <v>7870</v>
      </c>
      <c r="C4793" s="157">
        <v>5797.1627000535209</v>
      </c>
      <c r="F4793" s="11" t="s">
        <v>6300</v>
      </c>
      <c r="G4793" s="11" t="s">
        <v>6301</v>
      </c>
      <c r="H4793" s="157">
        <v>5225.6510116478266</v>
      </c>
    </row>
    <row r="4794" spans="1:8" x14ac:dyDescent="0.25">
      <c r="A4794" s="11" t="s">
        <v>13433</v>
      </c>
      <c r="B4794" s="11" t="s">
        <v>13434</v>
      </c>
      <c r="C4794" s="157">
        <v>7951.2732895109293</v>
      </c>
      <c r="F4794" s="11" t="s">
        <v>6277</v>
      </c>
      <c r="G4794" s="11" t="s">
        <v>6278</v>
      </c>
      <c r="H4794" s="157">
        <v>5154.6382659491073</v>
      </c>
    </row>
    <row r="4795" spans="1:8" x14ac:dyDescent="0.25">
      <c r="A4795" s="11" t="s">
        <v>14752</v>
      </c>
      <c r="B4795" s="11" t="s">
        <v>14753</v>
      </c>
      <c r="C4795" s="157">
        <v>15788.561245927389</v>
      </c>
      <c r="F4795" s="11" t="s">
        <v>6320</v>
      </c>
      <c r="G4795" s="11" t="s">
        <v>6321</v>
      </c>
      <c r="H4795" s="157">
        <v>15505.260988312222</v>
      </c>
    </row>
    <row r="4796" spans="1:8" x14ac:dyDescent="0.25">
      <c r="A4796" s="11" t="s">
        <v>14754</v>
      </c>
      <c r="B4796" s="11" t="s">
        <v>14755</v>
      </c>
      <c r="C4796" s="157">
        <v>12974.969394079273</v>
      </c>
      <c r="F4796" s="11" t="s">
        <v>6287</v>
      </c>
      <c r="G4796" s="11" t="s">
        <v>6288</v>
      </c>
      <c r="H4796" s="157">
        <v>4258.0738534394759</v>
      </c>
    </row>
    <row r="4797" spans="1:8" x14ac:dyDescent="0.25">
      <c r="A4797" s="11" t="s">
        <v>14367</v>
      </c>
      <c r="B4797" s="11" t="s">
        <v>14368</v>
      </c>
      <c r="C4797" s="157">
        <v>14093.990750177429</v>
      </c>
      <c r="F4797" s="11" t="s">
        <v>6374</v>
      </c>
      <c r="G4797" s="11" t="s">
        <v>6375</v>
      </c>
      <c r="H4797" s="157">
        <v>5469.2204126647712</v>
      </c>
    </row>
    <row r="4798" spans="1:8" x14ac:dyDescent="0.25">
      <c r="A4798" s="11" t="s">
        <v>8595</v>
      </c>
      <c r="B4798" s="11" t="s">
        <v>8596</v>
      </c>
      <c r="C4798" s="157">
        <v>5686.6463621920948</v>
      </c>
      <c r="F4798" s="11" t="s">
        <v>6488</v>
      </c>
      <c r="G4798" s="11" t="s">
        <v>6489</v>
      </c>
      <c r="H4798" s="157">
        <v>11940.696017603992</v>
      </c>
    </row>
    <row r="4799" spans="1:8" x14ac:dyDescent="0.25">
      <c r="A4799" s="11" t="s">
        <v>10992</v>
      </c>
      <c r="B4799" s="11" t="s">
        <v>10993</v>
      </c>
      <c r="C4799" s="157">
        <v>2048.1057514794261</v>
      </c>
      <c r="F4799" s="11" t="s">
        <v>6314</v>
      </c>
      <c r="G4799" s="11" t="s">
        <v>6315</v>
      </c>
      <c r="H4799" s="157">
        <v>6160.0392905006738</v>
      </c>
    </row>
    <row r="4800" spans="1:8" x14ac:dyDescent="0.25">
      <c r="A4800" s="11" t="s">
        <v>8359</v>
      </c>
      <c r="B4800" s="11" t="s">
        <v>8360</v>
      </c>
      <c r="C4800" s="157">
        <v>47977.739866722259</v>
      </c>
      <c r="F4800" s="11" t="s">
        <v>6312</v>
      </c>
      <c r="G4800" s="11" t="s">
        <v>6313</v>
      </c>
      <c r="H4800" s="157">
        <v>4868.4247639825635</v>
      </c>
    </row>
    <row r="4801" spans="1:8" x14ac:dyDescent="0.25">
      <c r="A4801" s="11" t="s">
        <v>12478</v>
      </c>
      <c r="B4801" s="11" t="s">
        <v>12479</v>
      </c>
      <c r="C4801" s="157">
        <v>8496.7772430948407</v>
      </c>
      <c r="F4801" s="11" t="s">
        <v>6383</v>
      </c>
      <c r="G4801" s="11" t="s">
        <v>6384</v>
      </c>
      <c r="H4801" s="157">
        <v>11649.257905429533</v>
      </c>
    </row>
    <row r="4802" spans="1:8" x14ac:dyDescent="0.25">
      <c r="A4802" s="11" t="s">
        <v>4241</v>
      </c>
      <c r="B4802" s="11" t="s">
        <v>4242</v>
      </c>
      <c r="C4802" s="157">
        <v>8419.9727457513291</v>
      </c>
      <c r="D4802" s="12"/>
      <c r="E4802" s="12"/>
      <c r="F4802" s="11" t="s">
        <v>6425</v>
      </c>
      <c r="G4802" s="11" t="s">
        <v>6426</v>
      </c>
      <c r="H4802" s="157">
        <v>5178.4036683767845</v>
      </c>
    </row>
    <row r="4803" spans="1:8" x14ac:dyDescent="0.25">
      <c r="A4803" s="11" t="s">
        <v>13202</v>
      </c>
      <c r="B4803" s="11" t="s">
        <v>13203</v>
      </c>
      <c r="C4803" s="157">
        <v>21948.138707022146</v>
      </c>
      <c r="F4803" s="11" t="s">
        <v>6310</v>
      </c>
      <c r="G4803" s="11" t="s">
        <v>6311</v>
      </c>
      <c r="H4803" s="157">
        <v>5611.0767872385377</v>
      </c>
    </row>
    <row r="4804" spans="1:8" x14ac:dyDescent="0.25">
      <c r="A4804" s="11" t="s">
        <v>9451</v>
      </c>
      <c r="B4804" s="11" t="s">
        <v>9452</v>
      </c>
      <c r="C4804" s="157">
        <v>4425.8558323873649</v>
      </c>
      <c r="F4804" s="11" t="s">
        <v>6265</v>
      </c>
      <c r="G4804" s="11" t="s">
        <v>6266</v>
      </c>
      <c r="H4804" s="157">
        <v>2880.7009638655104</v>
      </c>
    </row>
    <row r="4805" spans="1:8" x14ac:dyDescent="0.25">
      <c r="A4805" s="11" t="s">
        <v>7469</v>
      </c>
      <c r="B4805" s="11" t="s">
        <v>7470</v>
      </c>
      <c r="C4805" s="157">
        <v>10328.825488326876</v>
      </c>
      <c r="F4805" s="11" t="s">
        <v>6421</v>
      </c>
      <c r="G4805" s="11" t="s">
        <v>6422</v>
      </c>
      <c r="H4805" s="157">
        <v>7281.4118020187261</v>
      </c>
    </row>
    <row r="4806" spans="1:8" x14ac:dyDescent="0.25">
      <c r="A4806" s="11" t="s">
        <v>9453</v>
      </c>
      <c r="B4806" s="11" t="s">
        <v>9454</v>
      </c>
      <c r="C4806" s="157">
        <v>17100.748726659105</v>
      </c>
      <c r="F4806" s="11" t="s">
        <v>6352</v>
      </c>
      <c r="G4806" s="11" t="s">
        <v>6353</v>
      </c>
      <c r="H4806" s="157">
        <v>6471.5486288049005</v>
      </c>
    </row>
    <row r="4807" spans="1:8" x14ac:dyDescent="0.25">
      <c r="A4807" s="11" t="s">
        <v>8895</v>
      </c>
      <c r="B4807" s="11" t="s">
        <v>8896</v>
      </c>
      <c r="C4807" s="157">
        <v>1886.7834058923861</v>
      </c>
      <c r="F4807" s="11" t="s">
        <v>6231</v>
      </c>
      <c r="G4807" s="11" t="s">
        <v>6232</v>
      </c>
      <c r="H4807" s="157">
        <v>5963.2229682087054</v>
      </c>
    </row>
    <row r="4808" spans="1:8" x14ac:dyDescent="0.25">
      <c r="A4808" s="11" t="s">
        <v>5800</v>
      </c>
      <c r="B4808" s="11" t="s">
        <v>5801</v>
      </c>
      <c r="C4808" s="157">
        <v>14648.783719826672</v>
      </c>
      <c r="F4808" s="11" t="s">
        <v>6441</v>
      </c>
      <c r="G4808" s="11" t="s">
        <v>6442</v>
      </c>
      <c r="H4808" s="157">
        <v>5370.7614548289203</v>
      </c>
    </row>
    <row r="4809" spans="1:8" x14ac:dyDescent="0.25">
      <c r="A4809" s="11" t="s">
        <v>12883</v>
      </c>
      <c r="B4809" s="11" t="s">
        <v>12884</v>
      </c>
      <c r="C4809" s="157">
        <v>13930.065280639465</v>
      </c>
      <c r="F4809" s="11" t="s">
        <v>6417</v>
      </c>
      <c r="G4809" s="11" t="s">
        <v>6418</v>
      </c>
      <c r="H4809" s="157">
        <v>6058.4906313308484</v>
      </c>
    </row>
    <row r="4810" spans="1:8" x14ac:dyDescent="0.25">
      <c r="A4810" s="11" t="s">
        <v>6855</v>
      </c>
      <c r="B4810" s="11" t="s">
        <v>6856</v>
      </c>
      <c r="C4810" s="157">
        <v>11089.594012297644</v>
      </c>
      <c r="F4810" s="11" t="s">
        <v>6249</v>
      </c>
      <c r="G4810" s="11" t="s">
        <v>6250</v>
      </c>
      <c r="H4810" s="157">
        <v>3079.7183578846184</v>
      </c>
    </row>
    <row r="4811" spans="1:8" x14ac:dyDescent="0.25">
      <c r="A4811" s="11" t="s">
        <v>13204</v>
      </c>
      <c r="B4811" s="11" t="s">
        <v>13205</v>
      </c>
      <c r="C4811" s="157">
        <v>6062.0165680190757</v>
      </c>
      <c r="F4811" s="11" t="s">
        <v>6492</v>
      </c>
      <c r="G4811" s="11" t="s">
        <v>6493</v>
      </c>
      <c r="H4811" s="157">
        <v>2614.6479723652733</v>
      </c>
    </row>
    <row r="4812" spans="1:8" x14ac:dyDescent="0.25">
      <c r="A4812" s="11" t="s">
        <v>6177</v>
      </c>
      <c r="B4812" s="11" t="s">
        <v>6178</v>
      </c>
      <c r="C4812" s="157">
        <v>4685.3937336869039</v>
      </c>
      <c r="F4812" s="11" t="s">
        <v>6486</v>
      </c>
      <c r="G4812" s="11" t="s">
        <v>6487</v>
      </c>
      <c r="H4812" s="157">
        <v>4459.0726579660195</v>
      </c>
    </row>
    <row r="4813" spans="1:8" x14ac:dyDescent="0.25">
      <c r="A4813" s="11" t="s">
        <v>12480</v>
      </c>
      <c r="B4813" s="11" t="s">
        <v>12481</v>
      </c>
      <c r="C4813" s="157">
        <v>16305.24505032567</v>
      </c>
      <c r="F4813" s="11" t="s">
        <v>6427</v>
      </c>
      <c r="G4813" s="11" t="s">
        <v>6428</v>
      </c>
      <c r="H4813" s="157">
        <v>8353.6206946899329</v>
      </c>
    </row>
    <row r="4814" spans="1:8" x14ac:dyDescent="0.25">
      <c r="A4814" s="11" t="s">
        <v>3230</v>
      </c>
      <c r="B4814" s="11" t="s">
        <v>3231</v>
      </c>
      <c r="C4814" s="157">
        <v>8827.23055301963</v>
      </c>
      <c r="D4814" s="12"/>
      <c r="E4814" s="12"/>
      <c r="F4814" s="11" t="s">
        <v>6257</v>
      </c>
      <c r="G4814" s="11" t="s">
        <v>6258</v>
      </c>
      <c r="H4814" s="157">
        <v>4439.0337043656318</v>
      </c>
    </row>
    <row r="4815" spans="1:8" x14ac:dyDescent="0.25">
      <c r="A4815" s="11" t="s">
        <v>4243</v>
      </c>
      <c r="B4815" s="11" t="s">
        <v>4244</v>
      </c>
      <c r="C4815" s="157">
        <v>4687.8677281587725</v>
      </c>
      <c r="D4815" s="12"/>
      <c r="E4815" s="12"/>
      <c r="F4815" s="11" t="s">
        <v>6532</v>
      </c>
      <c r="G4815" s="11" t="s">
        <v>6533</v>
      </c>
      <c r="H4815" s="157">
        <v>2282.4147577255862</v>
      </c>
    </row>
    <row r="4816" spans="1:8" x14ac:dyDescent="0.25">
      <c r="A4816" s="11" t="s">
        <v>5321</v>
      </c>
      <c r="B4816" s="11" t="s">
        <v>5322</v>
      </c>
      <c r="C4816" s="157">
        <v>5685.4688560642071</v>
      </c>
      <c r="F4816" s="11" t="s">
        <v>6494</v>
      </c>
      <c r="G4816" s="11" t="s">
        <v>6495</v>
      </c>
      <c r="H4816" s="157">
        <v>6999.7925553436535</v>
      </c>
    </row>
    <row r="4817" spans="1:8" x14ac:dyDescent="0.25">
      <c r="A4817" s="11" t="s">
        <v>5323</v>
      </c>
      <c r="B4817" s="11" t="s">
        <v>5324</v>
      </c>
      <c r="C4817" s="157">
        <v>8932.8351249693478</v>
      </c>
      <c r="F4817" s="11" t="s">
        <v>6354</v>
      </c>
      <c r="G4817" s="11" t="s">
        <v>6355</v>
      </c>
      <c r="H4817" s="157">
        <v>18009.880244922064</v>
      </c>
    </row>
    <row r="4818" spans="1:8" x14ac:dyDescent="0.25">
      <c r="A4818" s="11" t="s">
        <v>12482</v>
      </c>
      <c r="B4818" s="11" t="s">
        <v>12483</v>
      </c>
      <c r="C4818" s="157">
        <v>17521.340483591372</v>
      </c>
      <c r="F4818" s="11" t="s">
        <v>6251</v>
      </c>
      <c r="G4818" s="11" t="s">
        <v>6252</v>
      </c>
      <c r="H4818" s="157">
        <v>3337.8435176182452</v>
      </c>
    </row>
    <row r="4819" spans="1:8" x14ac:dyDescent="0.25">
      <c r="A4819" s="11" t="s">
        <v>5802</v>
      </c>
      <c r="B4819" s="11" t="s">
        <v>5803</v>
      </c>
      <c r="C4819" s="157">
        <v>9731.9715966820713</v>
      </c>
      <c r="F4819" s="11" t="s">
        <v>6267</v>
      </c>
      <c r="G4819" s="11" t="s">
        <v>6268</v>
      </c>
      <c r="H4819" s="157">
        <v>4043.6303565592325</v>
      </c>
    </row>
    <row r="4820" spans="1:8" x14ac:dyDescent="0.25">
      <c r="A4820" s="11" t="s">
        <v>5325</v>
      </c>
      <c r="B4820" s="11" t="s">
        <v>5326</v>
      </c>
      <c r="C4820" s="157">
        <v>4013.7235062368336</v>
      </c>
      <c r="F4820" s="11" t="s">
        <v>6500</v>
      </c>
      <c r="G4820" s="11" t="s">
        <v>6501</v>
      </c>
      <c r="H4820" s="157">
        <v>5653.9031011369352</v>
      </c>
    </row>
    <row r="4821" spans="1:8" x14ac:dyDescent="0.25">
      <c r="A4821" s="11" t="s">
        <v>14480</v>
      </c>
      <c r="B4821" s="11" t="s">
        <v>14481</v>
      </c>
      <c r="C4821" s="157">
        <v>38791.638716983332</v>
      </c>
      <c r="F4821" s="11" t="s">
        <v>6296</v>
      </c>
      <c r="G4821" s="11" t="s">
        <v>6297</v>
      </c>
      <c r="H4821" s="157">
        <v>3711.8705079472052</v>
      </c>
    </row>
    <row r="4822" spans="1:8" x14ac:dyDescent="0.25">
      <c r="A4822" s="11" t="s">
        <v>9455</v>
      </c>
      <c r="B4822" s="11" t="s">
        <v>9456</v>
      </c>
      <c r="C4822" s="157">
        <v>2119.4942724125262</v>
      </c>
      <c r="F4822" s="11" t="s">
        <v>6510</v>
      </c>
      <c r="G4822" s="11" t="s">
        <v>6511</v>
      </c>
      <c r="H4822" s="157">
        <v>4156.9849755138348</v>
      </c>
    </row>
    <row r="4823" spans="1:8" x14ac:dyDescent="0.25">
      <c r="A4823" s="11" t="s">
        <v>7308</v>
      </c>
      <c r="B4823" s="11" t="s">
        <v>7309</v>
      </c>
      <c r="C4823" s="157">
        <v>7940.5344777963455</v>
      </c>
      <c r="F4823" s="11" t="s">
        <v>6379</v>
      </c>
      <c r="G4823" s="11" t="s">
        <v>6380</v>
      </c>
      <c r="H4823" s="157">
        <v>14253.982115915289</v>
      </c>
    </row>
    <row r="4824" spans="1:8" x14ac:dyDescent="0.25">
      <c r="A4824" s="11" t="s">
        <v>11752</v>
      </c>
      <c r="B4824" s="11" t="s">
        <v>11753</v>
      </c>
      <c r="C4824" s="157">
        <v>8220.4211287979215</v>
      </c>
      <c r="F4824" s="11" t="s">
        <v>6444</v>
      </c>
      <c r="G4824" s="11" t="s">
        <v>6445</v>
      </c>
      <c r="H4824" s="157">
        <v>10461.569977021181</v>
      </c>
    </row>
    <row r="4825" spans="1:8" x14ac:dyDescent="0.25">
      <c r="A4825" s="11" t="s">
        <v>10360</v>
      </c>
      <c r="B4825" s="11" t="s">
        <v>10361</v>
      </c>
      <c r="C4825" s="157">
        <v>6773.3839455640882</v>
      </c>
      <c r="F4825" s="11" t="s">
        <v>7120</v>
      </c>
      <c r="G4825" s="11" t="s">
        <v>7121</v>
      </c>
      <c r="H4825" s="157">
        <v>8960.1910927953977</v>
      </c>
    </row>
    <row r="4826" spans="1:8" x14ac:dyDescent="0.25">
      <c r="A4826" s="11" t="s">
        <v>5804</v>
      </c>
      <c r="B4826" s="11" t="s">
        <v>5805</v>
      </c>
      <c r="C4826" s="157">
        <v>15159.865529025607</v>
      </c>
      <c r="F4826" s="11" t="s">
        <v>7010</v>
      </c>
      <c r="G4826" s="11" t="s">
        <v>7011</v>
      </c>
      <c r="H4826" s="157">
        <v>9733.7562025880852</v>
      </c>
    </row>
    <row r="4827" spans="1:8" x14ac:dyDescent="0.25">
      <c r="A4827" s="11" t="s">
        <v>8597</v>
      </c>
      <c r="B4827" s="11" t="s">
        <v>8598</v>
      </c>
      <c r="C4827" s="157">
        <v>13662.896425495102</v>
      </c>
      <c r="F4827" s="11" t="s">
        <v>7060</v>
      </c>
      <c r="G4827" s="11" t="s">
        <v>7061</v>
      </c>
      <c r="H4827" s="157">
        <v>17046.657957019241</v>
      </c>
    </row>
    <row r="4828" spans="1:8" x14ac:dyDescent="0.25">
      <c r="A4828" s="11" t="s">
        <v>11754</v>
      </c>
      <c r="B4828" s="11" t="s">
        <v>11755</v>
      </c>
      <c r="C4828" s="157">
        <v>6254.097710026499</v>
      </c>
      <c r="F4828" s="11" t="s">
        <v>6907</v>
      </c>
      <c r="G4828" s="11" t="s">
        <v>6908</v>
      </c>
      <c r="H4828" s="157">
        <v>20050.987647941387</v>
      </c>
    </row>
    <row r="4829" spans="1:8" x14ac:dyDescent="0.25">
      <c r="A4829" s="11" t="s">
        <v>4245</v>
      </c>
      <c r="B4829" s="11" t="s">
        <v>4246</v>
      </c>
      <c r="C4829" s="157">
        <v>5660.4276782663128</v>
      </c>
      <c r="D4829" s="12"/>
      <c r="E4829" s="12"/>
      <c r="F4829" s="11" t="s">
        <v>6996</v>
      </c>
      <c r="G4829" s="11" t="s">
        <v>6997</v>
      </c>
      <c r="H4829" s="157">
        <v>6882.5243388115487</v>
      </c>
    </row>
    <row r="4830" spans="1:8" x14ac:dyDescent="0.25">
      <c r="A4830" s="11" t="s">
        <v>8213</v>
      </c>
      <c r="B4830" s="11" t="s">
        <v>8214</v>
      </c>
      <c r="C4830" s="157">
        <v>4607.4658836737135</v>
      </c>
      <c r="F4830" s="11" t="s">
        <v>7000</v>
      </c>
      <c r="G4830" s="11" t="s">
        <v>7001</v>
      </c>
      <c r="H4830" s="157">
        <v>10807.015922289323</v>
      </c>
    </row>
    <row r="4831" spans="1:8" x14ac:dyDescent="0.25">
      <c r="A4831" s="11" t="s">
        <v>12484</v>
      </c>
      <c r="B4831" s="11" t="s">
        <v>12485</v>
      </c>
      <c r="C4831" s="157">
        <v>10082.595490011556</v>
      </c>
      <c r="F4831" s="11" t="s">
        <v>7034</v>
      </c>
      <c r="G4831" s="11" t="s">
        <v>7035</v>
      </c>
      <c r="H4831" s="157">
        <v>5859.5049946557092</v>
      </c>
    </row>
    <row r="4832" spans="1:8" x14ac:dyDescent="0.25">
      <c r="A4832" s="11" t="s">
        <v>5327</v>
      </c>
      <c r="B4832" s="11" t="s">
        <v>5328</v>
      </c>
      <c r="C4832" s="157">
        <v>4407.4917666752208</v>
      </c>
      <c r="F4832" s="11" t="s">
        <v>7090</v>
      </c>
      <c r="G4832" s="11" t="s">
        <v>7091</v>
      </c>
      <c r="H4832" s="157">
        <v>10725.325661716914</v>
      </c>
    </row>
    <row r="4833" spans="1:8" x14ac:dyDescent="0.25">
      <c r="A4833" s="11" t="s">
        <v>4679</v>
      </c>
      <c r="B4833" s="11" t="s">
        <v>4680</v>
      </c>
      <c r="C4833" s="157">
        <v>5592.4141370334819</v>
      </c>
      <c r="D4833" s="12"/>
      <c r="E4833" s="12"/>
      <c r="F4833" s="11" t="s">
        <v>6970</v>
      </c>
      <c r="G4833" s="11" t="s">
        <v>6971</v>
      </c>
      <c r="H4833" s="157">
        <v>25160.168913453635</v>
      </c>
    </row>
    <row r="4834" spans="1:8" x14ac:dyDescent="0.25">
      <c r="A4834" s="11" t="s">
        <v>4681</v>
      </c>
      <c r="B4834" s="11" t="s">
        <v>4682</v>
      </c>
      <c r="C4834" s="157">
        <v>13485.795179493743</v>
      </c>
      <c r="D4834" s="12"/>
      <c r="E4834" s="12"/>
      <c r="F4834" s="11" t="s">
        <v>6974</v>
      </c>
      <c r="G4834" s="11" t="s">
        <v>6975</v>
      </c>
      <c r="H4834" s="157">
        <v>13663.712585322695</v>
      </c>
    </row>
    <row r="4835" spans="1:8" x14ac:dyDescent="0.25">
      <c r="A4835" s="11" t="s">
        <v>10362</v>
      </c>
      <c r="B4835" s="11" t="s">
        <v>10363</v>
      </c>
      <c r="C4835" s="157">
        <v>6599.5174577515809</v>
      </c>
      <c r="F4835" s="11" t="s">
        <v>7038</v>
      </c>
      <c r="G4835" s="11" t="s">
        <v>7039</v>
      </c>
      <c r="H4835" s="157">
        <v>12219.72252821592</v>
      </c>
    </row>
    <row r="4836" spans="1:8" x14ac:dyDescent="0.25">
      <c r="A4836" s="11" t="s">
        <v>14630</v>
      </c>
      <c r="B4836" s="11" t="s">
        <v>14631</v>
      </c>
      <c r="C4836" s="157">
        <v>12429.400554340053</v>
      </c>
      <c r="F4836" s="11" t="s">
        <v>7088</v>
      </c>
      <c r="G4836" s="11" t="s">
        <v>7089</v>
      </c>
      <c r="H4836" s="157">
        <v>21424.057118592686</v>
      </c>
    </row>
    <row r="4837" spans="1:8" x14ac:dyDescent="0.25">
      <c r="A4837" s="11" t="s">
        <v>7082</v>
      </c>
      <c r="B4837" s="11" t="s">
        <v>7083</v>
      </c>
      <c r="C4837" s="157">
        <v>710.53917429456112</v>
      </c>
      <c r="F4837" s="11" t="s">
        <v>7004</v>
      </c>
      <c r="G4837" s="11" t="s">
        <v>7005</v>
      </c>
      <c r="H4837" s="157">
        <v>14423.119152854166</v>
      </c>
    </row>
    <row r="4838" spans="1:8" x14ac:dyDescent="0.25">
      <c r="A4838" s="11" t="s">
        <v>12885</v>
      </c>
      <c r="B4838" s="11" t="s">
        <v>12886</v>
      </c>
      <c r="C4838" s="157">
        <v>12318.085001730162</v>
      </c>
      <c r="F4838" s="11" t="s">
        <v>6978</v>
      </c>
      <c r="G4838" s="11" t="s">
        <v>6979</v>
      </c>
      <c r="H4838" s="157">
        <v>22902.048523552734</v>
      </c>
    </row>
    <row r="4839" spans="1:8" x14ac:dyDescent="0.25">
      <c r="A4839" s="11" t="s">
        <v>7689</v>
      </c>
      <c r="B4839" s="11" t="s">
        <v>7690</v>
      </c>
      <c r="C4839" s="157">
        <v>6834.8818305801387</v>
      </c>
      <c r="F4839" s="11" t="s">
        <v>7014</v>
      </c>
      <c r="G4839" s="11" t="s">
        <v>7015</v>
      </c>
      <c r="H4839" s="157">
        <v>10488.588658335824</v>
      </c>
    </row>
    <row r="4840" spans="1:8" x14ac:dyDescent="0.25">
      <c r="A4840" s="11" t="s">
        <v>14482</v>
      </c>
      <c r="B4840" s="11" t="s">
        <v>14483</v>
      </c>
      <c r="C4840" s="157">
        <v>6090.9520998069229</v>
      </c>
      <c r="F4840" s="11" t="s">
        <v>7022</v>
      </c>
      <c r="G4840" s="11" t="s">
        <v>7023</v>
      </c>
      <c r="H4840" s="157">
        <v>11566.048810102504</v>
      </c>
    </row>
    <row r="4841" spans="1:8" x14ac:dyDescent="0.25">
      <c r="A4841" s="11" t="s">
        <v>11756</v>
      </c>
      <c r="B4841" s="11" t="s">
        <v>11757</v>
      </c>
      <c r="C4841" s="157">
        <v>23800.22490867737</v>
      </c>
      <c r="F4841" s="11" t="s">
        <v>7110</v>
      </c>
      <c r="G4841" s="11" t="s">
        <v>7111</v>
      </c>
      <c r="H4841" s="157">
        <v>4296.0006133780144</v>
      </c>
    </row>
    <row r="4842" spans="1:8" x14ac:dyDescent="0.25">
      <c r="A4842" s="11" t="s">
        <v>3929</v>
      </c>
      <c r="B4842" s="11" t="s">
        <v>3930</v>
      </c>
      <c r="C4842" s="157">
        <v>7160.9765898284186</v>
      </c>
      <c r="D4842" s="12"/>
      <c r="E4842" s="12"/>
      <c r="F4842" s="11" t="s">
        <v>7125</v>
      </c>
      <c r="G4842" s="11" t="s">
        <v>7126</v>
      </c>
      <c r="H4842" s="157">
        <v>9584.8302281373744</v>
      </c>
    </row>
    <row r="4843" spans="1:8" x14ac:dyDescent="0.25">
      <c r="A4843" s="11" t="s">
        <v>5329</v>
      </c>
      <c r="B4843" s="11" t="s">
        <v>5330</v>
      </c>
      <c r="C4843" s="157">
        <v>6987.1634296134071</v>
      </c>
      <c r="F4843" s="11" t="s">
        <v>7068</v>
      </c>
      <c r="G4843" s="11" t="s">
        <v>7069</v>
      </c>
      <c r="H4843" s="157">
        <v>7267.6479559802383</v>
      </c>
    </row>
    <row r="4844" spans="1:8" x14ac:dyDescent="0.25">
      <c r="A4844" s="11" t="s">
        <v>14029</v>
      </c>
      <c r="B4844" s="11" t="s">
        <v>14030</v>
      </c>
      <c r="C4844" s="157">
        <v>16784.082607520428</v>
      </c>
      <c r="F4844" s="11" t="s">
        <v>6951</v>
      </c>
      <c r="G4844" s="11" t="s">
        <v>6952</v>
      </c>
      <c r="H4844" s="157">
        <v>13711.843102404451</v>
      </c>
    </row>
    <row r="4845" spans="1:8" x14ac:dyDescent="0.25">
      <c r="A4845" s="11" t="s">
        <v>7084</v>
      </c>
      <c r="B4845" s="11" t="s">
        <v>7085</v>
      </c>
      <c r="C4845" s="157">
        <v>6955.7540295224317</v>
      </c>
      <c r="F4845" s="11" t="s">
        <v>6943</v>
      </c>
      <c r="G4845" s="11" t="s">
        <v>2908</v>
      </c>
      <c r="H4845" s="157">
        <v>3870.0594135511001</v>
      </c>
    </row>
    <row r="4846" spans="1:8" x14ac:dyDescent="0.25">
      <c r="A4846" s="11" t="s">
        <v>10994</v>
      </c>
      <c r="B4846" s="11" t="s">
        <v>10995</v>
      </c>
      <c r="C4846" s="157">
        <v>6824.9038377633333</v>
      </c>
      <c r="F4846" s="11" t="s">
        <v>6931</v>
      </c>
      <c r="G4846" s="11" t="s">
        <v>6932</v>
      </c>
      <c r="H4846" s="157">
        <v>19140.770222196312</v>
      </c>
    </row>
    <row r="4847" spans="1:8" x14ac:dyDescent="0.25">
      <c r="A4847" s="11" t="s">
        <v>7086</v>
      </c>
      <c r="B4847" s="11" t="s">
        <v>7087</v>
      </c>
      <c r="C4847" s="157">
        <v>17928.118184368388</v>
      </c>
      <c r="F4847" s="11" t="s">
        <v>7002</v>
      </c>
      <c r="G4847" s="11" t="s">
        <v>7003</v>
      </c>
      <c r="H4847" s="157">
        <v>5224.2097656923643</v>
      </c>
    </row>
    <row r="4848" spans="1:8" x14ac:dyDescent="0.25">
      <c r="A4848" s="11" t="s">
        <v>11758</v>
      </c>
      <c r="B4848" s="11" t="s">
        <v>11759</v>
      </c>
      <c r="C4848" s="157">
        <v>14122.271843044102</v>
      </c>
      <c r="F4848" s="11" t="s">
        <v>6998</v>
      </c>
      <c r="G4848" s="11" t="s">
        <v>6999</v>
      </c>
      <c r="H4848" s="157">
        <v>12622.221848756641</v>
      </c>
    </row>
    <row r="4849" spans="1:8" x14ac:dyDescent="0.25">
      <c r="A4849" s="11" t="s">
        <v>5331</v>
      </c>
      <c r="B4849" s="11" t="s">
        <v>5332</v>
      </c>
      <c r="C4849" s="157">
        <v>6435.9854906127975</v>
      </c>
      <c r="F4849" s="11" t="s">
        <v>7118</v>
      </c>
      <c r="G4849" s="11" t="s">
        <v>7119</v>
      </c>
      <c r="H4849" s="157">
        <v>5257.4208572052266</v>
      </c>
    </row>
    <row r="4850" spans="1:8" x14ac:dyDescent="0.25">
      <c r="A4850" s="11" t="s">
        <v>11760</v>
      </c>
      <c r="B4850" s="11" t="s">
        <v>5332</v>
      </c>
      <c r="C4850" s="157">
        <v>5491.9528696881353</v>
      </c>
      <c r="F4850" s="11" t="s">
        <v>7128</v>
      </c>
      <c r="G4850" s="11" t="s">
        <v>7129</v>
      </c>
      <c r="H4850" s="157">
        <v>10585.304501501378</v>
      </c>
    </row>
    <row r="4851" spans="1:8" x14ac:dyDescent="0.25">
      <c r="A4851" s="11" t="s">
        <v>13715</v>
      </c>
      <c r="B4851" s="11" t="s">
        <v>5332</v>
      </c>
      <c r="C4851" s="157">
        <v>7198.1928461909774</v>
      </c>
      <c r="F4851" s="11" t="s">
        <v>6990</v>
      </c>
      <c r="G4851" s="11" t="s">
        <v>6991</v>
      </c>
      <c r="H4851" s="157">
        <v>10395.886291464703</v>
      </c>
    </row>
    <row r="4852" spans="1:8" x14ac:dyDescent="0.25">
      <c r="A4852" s="11" t="s">
        <v>8897</v>
      </c>
      <c r="B4852" s="11" t="s">
        <v>8898</v>
      </c>
      <c r="C4852" s="157">
        <v>7172.4255875345179</v>
      </c>
      <c r="F4852" s="11" t="s">
        <v>7042</v>
      </c>
      <c r="G4852" s="11" t="s">
        <v>7043</v>
      </c>
      <c r="H4852" s="157">
        <v>3570.5828381649044</v>
      </c>
    </row>
    <row r="4853" spans="1:8" x14ac:dyDescent="0.25">
      <c r="A4853" s="11" t="s">
        <v>10364</v>
      </c>
      <c r="B4853" s="11" t="s">
        <v>10365</v>
      </c>
      <c r="C4853" s="157">
        <v>9140.8006468535314</v>
      </c>
      <c r="F4853" s="11" t="s">
        <v>6925</v>
      </c>
      <c r="G4853" s="11" t="s">
        <v>6926</v>
      </c>
      <c r="H4853" s="157">
        <v>2968.5489906733419</v>
      </c>
    </row>
    <row r="4854" spans="1:8" x14ac:dyDescent="0.25">
      <c r="A4854" s="11" t="s">
        <v>4683</v>
      </c>
      <c r="B4854" s="11" t="s">
        <v>4684</v>
      </c>
      <c r="C4854" s="157">
        <v>7986.9409538316895</v>
      </c>
      <c r="D4854" s="12"/>
      <c r="E4854" s="12"/>
      <c r="F4854" s="11" t="s">
        <v>6909</v>
      </c>
      <c r="G4854" s="11" t="s">
        <v>6910</v>
      </c>
      <c r="H4854" s="157">
        <v>4934.5282074432089</v>
      </c>
    </row>
    <row r="4855" spans="1:8" x14ac:dyDescent="0.25">
      <c r="A4855" s="11" t="s">
        <v>4685</v>
      </c>
      <c r="B4855" s="11" t="s">
        <v>4686</v>
      </c>
      <c r="C4855" s="157">
        <v>3972.5901044603115</v>
      </c>
      <c r="D4855" s="12"/>
      <c r="E4855" s="12"/>
      <c r="F4855" s="11" t="s">
        <v>7103</v>
      </c>
      <c r="G4855" s="11" t="s">
        <v>7104</v>
      </c>
      <c r="H4855" s="157">
        <v>3733.4770374450054</v>
      </c>
    </row>
    <row r="4856" spans="1:8" x14ac:dyDescent="0.25">
      <c r="A4856" s="11" t="s">
        <v>6510</v>
      </c>
      <c r="B4856" s="11" t="s">
        <v>6511</v>
      </c>
      <c r="C4856" s="157">
        <v>4156.9849755138348</v>
      </c>
      <c r="F4856" s="11" t="s">
        <v>6955</v>
      </c>
      <c r="G4856" s="11" t="s">
        <v>6956</v>
      </c>
      <c r="H4856" s="157">
        <v>10811.159155573267</v>
      </c>
    </row>
    <row r="4857" spans="1:8" x14ac:dyDescent="0.25">
      <c r="A4857" s="11" t="s">
        <v>3232</v>
      </c>
      <c r="B4857" s="11" t="s">
        <v>3233</v>
      </c>
      <c r="C4857" s="157">
        <v>12171.34466404426</v>
      </c>
      <c r="D4857" s="12"/>
      <c r="E4857" s="12"/>
      <c r="F4857" s="11" t="s">
        <v>7028</v>
      </c>
      <c r="G4857" s="11" t="s">
        <v>7029</v>
      </c>
      <c r="H4857" s="157">
        <v>4553.1359135043522</v>
      </c>
    </row>
    <row r="4858" spans="1:8" x14ac:dyDescent="0.25">
      <c r="A4858" s="11" t="s">
        <v>14484</v>
      </c>
      <c r="B4858" s="11" t="s">
        <v>14485</v>
      </c>
      <c r="C4858" s="157">
        <v>10965.846227577938</v>
      </c>
      <c r="F4858" s="11" t="s">
        <v>7026</v>
      </c>
      <c r="G4858" s="11" t="s">
        <v>7027</v>
      </c>
      <c r="H4858" s="157">
        <v>8086.6392583198322</v>
      </c>
    </row>
    <row r="4859" spans="1:8" x14ac:dyDescent="0.25">
      <c r="A4859" s="11" t="s">
        <v>7691</v>
      </c>
      <c r="B4859" s="11" t="s">
        <v>7692</v>
      </c>
      <c r="C4859" s="157">
        <v>5400.2348368743524</v>
      </c>
      <c r="F4859" s="11" t="s">
        <v>6959</v>
      </c>
      <c r="G4859" s="11" t="s">
        <v>6960</v>
      </c>
      <c r="H4859" s="157">
        <v>5373.5340673333612</v>
      </c>
    </row>
    <row r="4860" spans="1:8" x14ac:dyDescent="0.25">
      <c r="A4860" s="11" t="s">
        <v>14486</v>
      </c>
      <c r="B4860" s="11" t="s">
        <v>14487</v>
      </c>
      <c r="C4860" s="157">
        <v>8806.0311419212303</v>
      </c>
      <c r="F4860" s="11" t="s">
        <v>7122</v>
      </c>
      <c r="G4860" s="11" t="s">
        <v>3783</v>
      </c>
      <c r="H4860" s="157">
        <v>8248.1375800478891</v>
      </c>
    </row>
    <row r="4861" spans="1:8" x14ac:dyDescent="0.25">
      <c r="A4861" s="11" t="s">
        <v>4687</v>
      </c>
      <c r="B4861" s="11" t="s">
        <v>4688</v>
      </c>
      <c r="C4861" s="157">
        <v>23739.603131162476</v>
      </c>
      <c r="D4861" s="12"/>
      <c r="E4861" s="12"/>
      <c r="F4861" s="11" t="s">
        <v>7008</v>
      </c>
      <c r="G4861" s="11" t="s">
        <v>7009</v>
      </c>
      <c r="H4861" s="157">
        <v>3264.5931280149189</v>
      </c>
    </row>
    <row r="4862" spans="1:8" x14ac:dyDescent="0.25">
      <c r="A4862" s="11" t="s">
        <v>5333</v>
      </c>
      <c r="B4862" s="11" t="s">
        <v>5334</v>
      </c>
      <c r="C4862" s="157">
        <v>7738.6119134147175</v>
      </c>
      <c r="F4862" s="11" t="s">
        <v>7070</v>
      </c>
      <c r="G4862" s="11" t="s">
        <v>7071</v>
      </c>
      <c r="H4862" s="157">
        <v>10352.64506188717</v>
      </c>
    </row>
    <row r="4863" spans="1:8" x14ac:dyDescent="0.25">
      <c r="A4863" s="11" t="s">
        <v>7871</v>
      </c>
      <c r="B4863" s="11" t="s">
        <v>7872</v>
      </c>
      <c r="C4863" s="157">
        <v>5973.4227955648967</v>
      </c>
      <c r="F4863" s="11" t="s">
        <v>6976</v>
      </c>
      <c r="G4863" s="11" t="s">
        <v>6977</v>
      </c>
      <c r="H4863" s="157">
        <v>4266.5414043873743</v>
      </c>
    </row>
    <row r="4864" spans="1:8" x14ac:dyDescent="0.25">
      <c r="A4864" s="11" t="s">
        <v>12887</v>
      </c>
      <c r="B4864" s="11" t="s">
        <v>12888</v>
      </c>
      <c r="C4864" s="157">
        <v>31194.003040890144</v>
      </c>
      <c r="F4864" s="11" t="s">
        <v>6994</v>
      </c>
      <c r="G4864" s="11" t="s">
        <v>6995</v>
      </c>
      <c r="H4864" s="157">
        <v>5232.1752620353927</v>
      </c>
    </row>
    <row r="4865" spans="1:8" x14ac:dyDescent="0.25">
      <c r="A4865" s="11" t="s">
        <v>4247</v>
      </c>
      <c r="B4865" s="11" t="s">
        <v>4248</v>
      </c>
      <c r="C4865" s="157">
        <v>3401.9371736984722</v>
      </c>
      <c r="D4865" s="12"/>
      <c r="E4865" s="12"/>
      <c r="F4865" s="11" t="s">
        <v>6980</v>
      </c>
      <c r="G4865" s="11" t="s">
        <v>6981</v>
      </c>
      <c r="H4865" s="157">
        <v>3283.3201796503722</v>
      </c>
    </row>
    <row r="4866" spans="1:8" x14ac:dyDescent="0.25">
      <c r="A4866" s="11" t="s">
        <v>5335</v>
      </c>
      <c r="B4866" s="11" t="s">
        <v>5336</v>
      </c>
      <c r="C4866" s="157">
        <v>3541.6485956279043</v>
      </c>
      <c r="F4866" s="11" t="s">
        <v>6961</v>
      </c>
      <c r="G4866" s="11" t="s">
        <v>6962</v>
      </c>
      <c r="H4866" s="157">
        <v>13768.191202620945</v>
      </c>
    </row>
    <row r="4867" spans="1:8" x14ac:dyDescent="0.25">
      <c r="A4867" s="11" t="s">
        <v>10996</v>
      </c>
      <c r="B4867" s="11" t="s">
        <v>10997</v>
      </c>
      <c r="C4867" s="157">
        <v>9091.4126124236573</v>
      </c>
      <c r="F4867" s="11" t="s">
        <v>7078</v>
      </c>
      <c r="G4867" s="11" t="s">
        <v>7079</v>
      </c>
      <c r="H4867" s="157">
        <v>6591.8872738235068</v>
      </c>
    </row>
    <row r="4868" spans="1:8" x14ac:dyDescent="0.25">
      <c r="A4868" s="11" t="s">
        <v>12486</v>
      </c>
      <c r="B4868" s="11" t="s">
        <v>12487</v>
      </c>
      <c r="C4868" s="157">
        <v>10765.254883621046</v>
      </c>
      <c r="F4868" s="11" t="s">
        <v>6968</v>
      </c>
      <c r="G4868" s="11" t="s">
        <v>6969</v>
      </c>
      <c r="H4868" s="157">
        <v>5714.5216809780113</v>
      </c>
    </row>
    <row r="4869" spans="1:8" x14ac:dyDescent="0.25">
      <c r="A4869" s="11" t="s">
        <v>3508</v>
      </c>
      <c r="B4869" s="11" t="s">
        <v>3509</v>
      </c>
      <c r="C4869" s="157">
        <v>11037.854290319436</v>
      </c>
      <c r="D4869" s="12"/>
      <c r="E4869" s="12"/>
      <c r="F4869" s="11" t="s">
        <v>7130</v>
      </c>
      <c r="G4869" s="11" t="s">
        <v>7131</v>
      </c>
      <c r="H4869" s="157">
        <v>7346.9773055257856</v>
      </c>
    </row>
    <row r="4870" spans="1:8" x14ac:dyDescent="0.25">
      <c r="A4870" s="11" t="s">
        <v>7693</v>
      </c>
      <c r="B4870" s="11" t="s">
        <v>7694</v>
      </c>
      <c r="C4870" s="157">
        <v>6935.4340295213742</v>
      </c>
      <c r="F4870" s="11" t="s">
        <v>6738</v>
      </c>
      <c r="G4870" s="11" t="s">
        <v>6739</v>
      </c>
      <c r="H4870" s="157">
        <v>6327.5550341401495</v>
      </c>
    </row>
    <row r="4871" spans="1:8" x14ac:dyDescent="0.25">
      <c r="A4871" s="11" t="s">
        <v>11761</v>
      </c>
      <c r="B4871" s="11" t="s">
        <v>11762</v>
      </c>
      <c r="C4871" s="157">
        <v>3684.0639808165379</v>
      </c>
      <c r="F4871" s="11" t="s">
        <v>6742</v>
      </c>
      <c r="G4871" s="11" t="s">
        <v>6743</v>
      </c>
      <c r="H4871" s="157">
        <v>18431.06261220359</v>
      </c>
    </row>
    <row r="4872" spans="1:8" x14ac:dyDescent="0.25">
      <c r="A4872" s="11" t="s">
        <v>3234</v>
      </c>
      <c r="B4872" s="11" t="s">
        <v>3235</v>
      </c>
      <c r="C4872" s="157">
        <v>18613.613032686953</v>
      </c>
      <c r="D4872" s="12"/>
      <c r="E4872" s="12"/>
      <c r="F4872" s="11" t="s">
        <v>6880</v>
      </c>
      <c r="G4872" s="11" t="s">
        <v>6881</v>
      </c>
      <c r="H4872" s="157">
        <v>12942.091144574424</v>
      </c>
    </row>
    <row r="4873" spans="1:8" x14ac:dyDescent="0.25">
      <c r="A4873" s="11" t="s">
        <v>14488</v>
      </c>
      <c r="B4873" s="11" t="s">
        <v>14489</v>
      </c>
      <c r="C4873" s="157">
        <v>9366.8109048577699</v>
      </c>
      <c r="F4873" s="11" t="s">
        <v>6669</v>
      </c>
      <c r="G4873" s="11" t="s">
        <v>6670</v>
      </c>
      <c r="H4873" s="157">
        <v>9516.0597668376795</v>
      </c>
    </row>
    <row r="4874" spans="1:8" x14ac:dyDescent="0.25">
      <c r="A4874" s="11" t="s">
        <v>14490</v>
      </c>
      <c r="B4874" s="11" t="s">
        <v>14491</v>
      </c>
      <c r="C4874" s="157">
        <v>23649.965639765025</v>
      </c>
      <c r="F4874" s="11" t="s">
        <v>6863</v>
      </c>
      <c r="G4874" s="11" t="s">
        <v>4772</v>
      </c>
      <c r="H4874" s="157">
        <v>12270.190562278844</v>
      </c>
    </row>
    <row r="4875" spans="1:8" x14ac:dyDescent="0.25">
      <c r="A4875" s="11" t="s">
        <v>2837</v>
      </c>
      <c r="B4875" s="11" t="s">
        <v>2838</v>
      </c>
      <c r="C4875" s="157">
        <v>14567.999850376591</v>
      </c>
      <c r="D4875" s="12"/>
      <c r="E4875" s="12"/>
      <c r="F4875" s="11" t="s">
        <v>6713</v>
      </c>
      <c r="G4875" s="11" t="s">
        <v>6714</v>
      </c>
      <c r="H4875" s="157">
        <v>8642.1498832061698</v>
      </c>
    </row>
    <row r="4876" spans="1:8" x14ac:dyDescent="0.25">
      <c r="A4876" s="11" t="s">
        <v>4689</v>
      </c>
      <c r="B4876" s="11" t="s">
        <v>4690</v>
      </c>
      <c r="C4876" s="157">
        <v>13742.012988398847</v>
      </c>
      <c r="D4876" s="12"/>
      <c r="E4876" s="12"/>
      <c r="F4876" s="11" t="s">
        <v>6583</v>
      </c>
      <c r="G4876" s="11" t="s">
        <v>6584</v>
      </c>
      <c r="H4876" s="157">
        <v>16749.551223200226</v>
      </c>
    </row>
    <row r="4877" spans="1:8" x14ac:dyDescent="0.25">
      <c r="A4877" s="11" t="s">
        <v>4249</v>
      </c>
      <c r="B4877" s="11" t="s">
        <v>4250</v>
      </c>
      <c r="C4877" s="157">
        <v>9330.8835711354186</v>
      </c>
      <c r="D4877" s="12"/>
      <c r="E4877" s="12"/>
      <c r="F4877" s="11" t="s">
        <v>6874</v>
      </c>
      <c r="G4877" s="11" t="s">
        <v>6875</v>
      </c>
      <c r="H4877" s="157">
        <v>9680.6810543233732</v>
      </c>
    </row>
    <row r="4878" spans="1:8" x14ac:dyDescent="0.25">
      <c r="A4878" s="11" t="s">
        <v>12488</v>
      </c>
      <c r="B4878" s="11" t="s">
        <v>12489</v>
      </c>
      <c r="C4878" s="157">
        <v>11581.79787215431</v>
      </c>
      <c r="F4878" s="11" t="s">
        <v>6722</v>
      </c>
      <c r="G4878" s="11" t="s">
        <v>6723</v>
      </c>
      <c r="H4878" s="157">
        <v>26418.919221501143</v>
      </c>
    </row>
    <row r="4879" spans="1:8" x14ac:dyDescent="0.25">
      <c r="A4879" s="11" t="s">
        <v>5337</v>
      </c>
      <c r="B4879" s="11" t="s">
        <v>5338</v>
      </c>
      <c r="C4879" s="157">
        <v>4505.6978897549106</v>
      </c>
      <c r="F4879" s="11" t="s">
        <v>6857</v>
      </c>
      <c r="G4879" s="11" t="s">
        <v>6858</v>
      </c>
      <c r="H4879" s="157">
        <v>7592.2185557729272</v>
      </c>
    </row>
    <row r="4880" spans="1:8" x14ac:dyDescent="0.25">
      <c r="A4880" s="11" t="s">
        <v>11763</v>
      </c>
      <c r="B4880" s="11" t="s">
        <v>11764</v>
      </c>
      <c r="C4880" s="157">
        <v>4578.360260219496</v>
      </c>
      <c r="F4880" s="11" t="s">
        <v>6853</v>
      </c>
      <c r="G4880" s="11" t="s">
        <v>6854</v>
      </c>
      <c r="H4880" s="157">
        <v>11719.898200980793</v>
      </c>
    </row>
    <row r="4881" spans="1:8" x14ac:dyDescent="0.25">
      <c r="A4881" s="11" t="s">
        <v>11765</v>
      </c>
      <c r="B4881" s="11" t="s">
        <v>11766</v>
      </c>
      <c r="C4881" s="157">
        <v>10316.907216225371</v>
      </c>
      <c r="F4881" s="11" t="s">
        <v>6715</v>
      </c>
      <c r="G4881" s="11" t="s">
        <v>6716</v>
      </c>
      <c r="H4881" s="157">
        <v>7617.1814077338277</v>
      </c>
    </row>
    <row r="4882" spans="1:8" x14ac:dyDescent="0.25">
      <c r="A4882" s="11" t="s">
        <v>12680</v>
      </c>
      <c r="B4882" s="11" t="s">
        <v>12681</v>
      </c>
      <c r="C4882" s="157">
        <v>11075.510594549116</v>
      </c>
      <c r="F4882" s="11" t="s">
        <v>6734</v>
      </c>
      <c r="G4882" s="11" t="s">
        <v>6735</v>
      </c>
      <c r="H4882" s="157">
        <v>8055.5783437182727</v>
      </c>
    </row>
    <row r="4883" spans="1:8" x14ac:dyDescent="0.25">
      <c r="A4883" s="11" t="s">
        <v>12889</v>
      </c>
      <c r="B4883" s="11" t="s">
        <v>12890</v>
      </c>
      <c r="C4883" s="157">
        <v>20258.81153636314</v>
      </c>
      <c r="F4883" s="11" t="s">
        <v>6898</v>
      </c>
      <c r="G4883" s="11" t="s">
        <v>6899</v>
      </c>
      <c r="H4883" s="157">
        <v>7237.4652278459707</v>
      </c>
    </row>
    <row r="4884" spans="1:8" x14ac:dyDescent="0.25">
      <c r="A4884" s="11" t="s">
        <v>10366</v>
      </c>
      <c r="B4884" s="11" t="s">
        <v>10367</v>
      </c>
      <c r="C4884" s="157">
        <v>18431.962757985868</v>
      </c>
      <c r="F4884" s="11" t="s">
        <v>6839</v>
      </c>
      <c r="G4884" s="11" t="s">
        <v>6840</v>
      </c>
      <c r="H4884" s="157">
        <v>9317.6694455554134</v>
      </c>
    </row>
    <row r="4885" spans="1:8" x14ac:dyDescent="0.25">
      <c r="A4885" s="11" t="s">
        <v>10998</v>
      </c>
      <c r="B4885" s="11" t="s">
        <v>10999</v>
      </c>
      <c r="C4885" s="157">
        <v>5389.0291020687091</v>
      </c>
      <c r="F4885" s="11" t="s">
        <v>6868</v>
      </c>
      <c r="G4885" s="11" t="s">
        <v>6869</v>
      </c>
      <c r="H4885" s="157">
        <v>8944.5251170987631</v>
      </c>
    </row>
    <row r="4886" spans="1:8" x14ac:dyDescent="0.25">
      <c r="A4886" s="11" t="s">
        <v>8899</v>
      </c>
      <c r="B4886" s="11" t="s">
        <v>8900</v>
      </c>
      <c r="C4886" s="157">
        <v>10739.886334056675</v>
      </c>
      <c r="F4886" s="11" t="s">
        <v>6861</v>
      </c>
      <c r="G4886" s="11" t="s">
        <v>6862</v>
      </c>
      <c r="H4886" s="157">
        <v>5868.1770770699513</v>
      </c>
    </row>
    <row r="4887" spans="1:8" x14ac:dyDescent="0.25">
      <c r="A4887" s="11" t="s">
        <v>7471</v>
      </c>
      <c r="B4887" s="11" t="s">
        <v>7472</v>
      </c>
      <c r="C4887" s="157">
        <v>5557.219538578709</v>
      </c>
      <c r="F4887" s="11" t="s">
        <v>6671</v>
      </c>
      <c r="G4887" s="11" t="s">
        <v>6672</v>
      </c>
      <c r="H4887" s="157">
        <v>8792.0400635268998</v>
      </c>
    </row>
    <row r="4888" spans="1:8" x14ac:dyDescent="0.25">
      <c r="A4888" s="11" t="s">
        <v>14492</v>
      </c>
      <c r="B4888" s="11" t="s">
        <v>14493</v>
      </c>
      <c r="C4888" s="157">
        <v>18732.923405908808</v>
      </c>
      <c r="F4888" s="11" t="s">
        <v>6637</v>
      </c>
      <c r="G4888" s="11" t="s">
        <v>6638</v>
      </c>
      <c r="H4888" s="157">
        <v>10468.760366925935</v>
      </c>
    </row>
    <row r="4889" spans="1:8" x14ac:dyDescent="0.25">
      <c r="A4889" s="11" t="s">
        <v>9457</v>
      </c>
      <c r="B4889" s="11" t="s">
        <v>9458</v>
      </c>
      <c r="C4889" s="157">
        <v>10502.391426754413</v>
      </c>
      <c r="F4889" s="11" t="s">
        <v>6900</v>
      </c>
      <c r="G4889" s="11" t="s">
        <v>6901</v>
      </c>
      <c r="H4889" s="157">
        <v>9804.5292425714033</v>
      </c>
    </row>
    <row r="4890" spans="1:8" x14ac:dyDescent="0.25">
      <c r="A4890" s="11" t="s">
        <v>7310</v>
      </c>
      <c r="B4890" s="11" t="s">
        <v>7311</v>
      </c>
      <c r="C4890" s="157">
        <v>9386.1585781299545</v>
      </c>
      <c r="F4890" s="11" t="s">
        <v>6902</v>
      </c>
      <c r="G4890" s="11" t="s">
        <v>6903</v>
      </c>
      <c r="H4890" s="157">
        <v>23850.185755945968</v>
      </c>
    </row>
    <row r="4891" spans="1:8" x14ac:dyDescent="0.25">
      <c r="A4891" s="11" t="s">
        <v>9459</v>
      </c>
      <c r="B4891" s="11" t="s">
        <v>9460</v>
      </c>
      <c r="C4891" s="157">
        <v>9026.7202108086749</v>
      </c>
      <c r="F4891" s="11" t="s">
        <v>6717</v>
      </c>
      <c r="G4891" s="11" t="s">
        <v>6718</v>
      </c>
      <c r="H4891" s="157">
        <v>5266.2452895100632</v>
      </c>
    </row>
    <row r="4892" spans="1:8" x14ac:dyDescent="0.25">
      <c r="A4892" s="11" t="s">
        <v>4691</v>
      </c>
      <c r="B4892" s="11" t="s">
        <v>4692</v>
      </c>
      <c r="C4892" s="157">
        <v>4918.075383579544</v>
      </c>
      <c r="D4892" s="12"/>
      <c r="E4892" s="12"/>
      <c r="F4892" s="11" t="s">
        <v>6826</v>
      </c>
      <c r="G4892" s="11" t="s">
        <v>6827</v>
      </c>
      <c r="H4892" s="157">
        <v>6239.3839130523565</v>
      </c>
    </row>
    <row r="4893" spans="1:8" x14ac:dyDescent="0.25">
      <c r="A4893" s="11" t="s">
        <v>8003</v>
      </c>
      <c r="B4893" s="11" t="s">
        <v>8004</v>
      </c>
      <c r="C4893" s="157">
        <v>8118.2831142654895</v>
      </c>
      <c r="F4893" s="11" t="s">
        <v>6796</v>
      </c>
      <c r="G4893" s="11" t="s">
        <v>6797</v>
      </c>
      <c r="H4893" s="157">
        <v>4454.271438136866</v>
      </c>
    </row>
    <row r="4894" spans="1:8" x14ac:dyDescent="0.25">
      <c r="A4894" s="11" t="s">
        <v>6512</v>
      </c>
      <c r="B4894" s="11" t="s">
        <v>6513</v>
      </c>
      <c r="C4894" s="157">
        <v>4801.0023515819676</v>
      </c>
      <c r="F4894" s="11" t="s">
        <v>6577</v>
      </c>
      <c r="G4894" s="11" t="s">
        <v>6578</v>
      </c>
      <c r="H4894" s="157">
        <v>10526.196317772565</v>
      </c>
    </row>
    <row r="4895" spans="1:8" x14ac:dyDescent="0.25">
      <c r="A4895" s="11" t="s">
        <v>11767</v>
      </c>
      <c r="B4895" s="11" t="s">
        <v>11768</v>
      </c>
      <c r="C4895" s="157">
        <v>22180.625550573681</v>
      </c>
      <c r="F4895" s="11" t="s">
        <v>6772</v>
      </c>
      <c r="G4895" s="11" t="s">
        <v>6773</v>
      </c>
      <c r="H4895" s="157">
        <v>4954.022627129274</v>
      </c>
    </row>
    <row r="4896" spans="1:8" x14ac:dyDescent="0.25">
      <c r="A4896" s="11" t="s">
        <v>3236</v>
      </c>
      <c r="B4896" s="11" t="s">
        <v>3237</v>
      </c>
      <c r="C4896" s="157">
        <v>18210.597859542275</v>
      </c>
      <c r="D4896" s="12"/>
      <c r="E4896" s="12"/>
      <c r="F4896" s="11" t="s">
        <v>6629</v>
      </c>
      <c r="G4896" s="11" t="s">
        <v>6630</v>
      </c>
      <c r="H4896" s="157">
        <v>5697.2003979983501</v>
      </c>
    </row>
    <row r="4897" spans="1:8" x14ac:dyDescent="0.25">
      <c r="A4897" s="11" t="s">
        <v>7695</v>
      </c>
      <c r="B4897" s="11" t="s">
        <v>7696</v>
      </c>
      <c r="C4897" s="157">
        <v>11922.586840924938</v>
      </c>
      <c r="F4897" s="11" t="s">
        <v>6587</v>
      </c>
      <c r="G4897" s="11" t="s">
        <v>6588</v>
      </c>
      <c r="H4897" s="157">
        <v>3737.6645467553185</v>
      </c>
    </row>
    <row r="4898" spans="1:8" x14ac:dyDescent="0.25">
      <c r="A4898" s="11" t="s">
        <v>9864</v>
      </c>
      <c r="B4898" s="11" t="s">
        <v>9865</v>
      </c>
      <c r="C4898" s="157">
        <v>19571.514738133515</v>
      </c>
      <c r="F4898" s="11" t="s">
        <v>6758</v>
      </c>
      <c r="G4898" s="11" t="s">
        <v>6759</v>
      </c>
      <c r="H4898" s="157">
        <v>8370.9802846977109</v>
      </c>
    </row>
    <row r="4899" spans="1:8" x14ac:dyDescent="0.25">
      <c r="A4899" s="11" t="s">
        <v>5339</v>
      </c>
      <c r="B4899" s="11" t="s">
        <v>5340</v>
      </c>
      <c r="C4899" s="157">
        <v>11674.92046117417</v>
      </c>
      <c r="F4899" s="11" t="s">
        <v>6802</v>
      </c>
      <c r="G4899" s="11" t="s">
        <v>6803</v>
      </c>
      <c r="H4899" s="157">
        <v>6147.6201618431487</v>
      </c>
    </row>
    <row r="4900" spans="1:8" x14ac:dyDescent="0.25">
      <c r="A4900" s="11" t="s">
        <v>8215</v>
      </c>
      <c r="B4900" s="11" t="s">
        <v>8216</v>
      </c>
      <c r="C4900" s="157">
        <v>10361.284638121593</v>
      </c>
      <c r="F4900" s="11" t="s">
        <v>6709</v>
      </c>
      <c r="G4900" s="11" t="s">
        <v>6710</v>
      </c>
      <c r="H4900" s="157">
        <v>7419.1366821375168</v>
      </c>
    </row>
    <row r="4901" spans="1:8" x14ac:dyDescent="0.25">
      <c r="A4901" s="11" t="s">
        <v>12682</v>
      </c>
      <c r="B4901" s="11" t="s">
        <v>12683</v>
      </c>
      <c r="C4901" s="157">
        <v>21959.299525012233</v>
      </c>
      <c r="F4901" s="11" t="s">
        <v>6687</v>
      </c>
      <c r="G4901" s="11" t="s">
        <v>6688</v>
      </c>
      <c r="H4901" s="157">
        <v>9609.776293185987</v>
      </c>
    </row>
    <row r="4902" spans="1:8" x14ac:dyDescent="0.25">
      <c r="A4902" s="11" t="s">
        <v>12207</v>
      </c>
      <c r="B4902" s="11" t="s">
        <v>12208</v>
      </c>
      <c r="C4902" s="157">
        <v>14917.34390688543</v>
      </c>
      <c r="F4902" s="11" t="s">
        <v>6623</v>
      </c>
      <c r="G4902" s="11" t="s">
        <v>6624</v>
      </c>
      <c r="H4902" s="157">
        <v>4955.0748612550178</v>
      </c>
    </row>
    <row r="4903" spans="1:8" x14ac:dyDescent="0.25">
      <c r="A4903" s="11" t="s">
        <v>6514</v>
      </c>
      <c r="B4903" s="11" t="s">
        <v>6515</v>
      </c>
      <c r="C4903" s="157">
        <v>11658.559348816461</v>
      </c>
      <c r="F4903" s="11" t="s">
        <v>6824</v>
      </c>
      <c r="G4903" s="11" t="s">
        <v>6825</v>
      </c>
      <c r="H4903" s="157">
        <v>2675.0322557686909</v>
      </c>
    </row>
    <row r="4904" spans="1:8" x14ac:dyDescent="0.25">
      <c r="A4904" s="11" t="s">
        <v>8361</v>
      </c>
      <c r="B4904" s="11" t="s">
        <v>8362</v>
      </c>
      <c r="C4904" s="157">
        <v>13911.007650631866</v>
      </c>
      <c r="F4904" s="11" t="s">
        <v>6719</v>
      </c>
      <c r="G4904" s="11" t="s">
        <v>5678</v>
      </c>
      <c r="H4904" s="157">
        <v>6149.6562699550041</v>
      </c>
    </row>
    <row r="4905" spans="1:8" x14ac:dyDescent="0.25">
      <c r="A4905" s="11" t="s">
        <v>4693</v>
      </c>
      <c r="B4905" s="11" t="s">
        <v>4694</v>
      </c>
      <c r="C4905" s="157">
        <v>9697.6600273500317</v>
      </c>
      <c r="D4905" s="12"/>
      <c r="E4905" s="12"/>
      <c r="F4905" s="11" t="s">
        <v>6800</v>
      </c>
      <c r="G4905" s="11" t="s">
        <v>6801</v>
      </c>
      <c r="H4905" s="157">
        <v>2706.2280334464954</v>
      </c>
    </row>
    <row r="4906" spans="1:8" x14ac:dyDescent="0.25">
      <c r="A4906" s="11" t="s">
        <v>11000</v>
      </c>
      <c r="B4906" s="11" t="s">
        <v>11001</v>
      </c>
      <c r="C4906" s="157">
        <v>11340.364109673084</v>
      </c>
      <c r="F4906" s="11" t="s">
        <v>6617</v>
      </c>
      <c r="G4906" s="11" t="s">
        <v>6618</v>
      </c>
      <c r="H4906" s="157">
        <v>5858.1802044949472</v>
      </c>
    </row>
    <row r="4907" spans="1:8" x14ac:dyDescent="0.25">
      <c r="A4907" s="11" t="s">
        <v>12684</v>
      </c>
      <c r="B4907" s="11" t="s">
        <v>12685</v>
      </c>
      <c r="C4907" s="157">
        <v>11172.664884885669</v>
      </c>
      <c r="F4907" s="11" t="s">
        <v>6573</v>
      </c>
      <c r="G4907" s="11" t="s">
        <v>6574</v>
      </c>
      <c r="H4907" s="157">
        <v>2902.9889702423461</v>
      </c>
    </row>
    <row r="4908" spans="1:8" x14ac:dyDescent="0.25">
      <c r="A4908" s="11" t="s">
        <v>13206</v>
      </c>
      <c r="B4908" s="11" t="s">
        <v>12685</v>
      </c>
      <c r="C4908" s="157">
        <v>12546.637832049308</v>
      </c>
      <c r="F4908" s="11" t="s">
        <v>6625</v>
      </c>
      <c r="G4908" s="11" t="s">
        <v>6626</v>
      </c>
      <c r="H4908" s="157">
        <v>5488.9964141224164</v>
      </c>
    </row>
    <row r="4909" spans="1:8" x14ac:dyDescent="0.25">
      <c r="A4909" s="11" t="s">
        <v>14031</v>
      </c>
      <c r="B4909" s="11" t="s">
        <v>12685</v>
      </c>
      <c r="C4909" s="157">
        <v>17121.857852227589</v>
      </c>
      <c r="F4909" s="11" t="s">
        <v>6878</v>
      </c>
      <c r="G4909" s="11" t="s">
        <v>6879</v>
      </c>
      <c r="H4909" s="157">
        <v>4007.958764363515</v>
      </c>
    </row>
    <row r="4910" spans="1:8" x14ac:dyDescent="0.25">
      <c r="A4910" s="11" t="s">
        <v>7697</v>
      </c>
      <c r="B4910" s="11" t="s">
        <v>7698</v>
      </c>
      <c r="C4910" s="157">
        <v>6557.4603044110627</v>
      </c>
      <c r="F4910" s="11" t="s">
        <v>6872</v>
      </c>
      <c r="G4910" s="11" t="s">
        <v>6873</v>
      </c>
      <c r="H4910" s="157">
        <v>12134.261478081826</v>
      </c>
    </row>
    <row r="4911" spans="1:8" x14ac:dyDescent="0.25">
      <c r="A4911" s="11" t="s">
        <v>8901</v>
      </c>
      <c r="B4911" s="11" t="s">
        <v>8902</v>
      </c>
      <c r="C4911" s="157">
        <v>16725.030800031956</v>
      </c>
      <c r="F4911" s="11" t="s">
        <v>6864</v>
      </c>
      <c r="G4911" s="11" t="s">
        <v>6865</v>
      </c>
      <c r="H4911" s="157">
        <v>9323.5233763215383</v>
      </c>
    </row>
    <row r="4912" spans="1:8" x14ac:dyDescent="0.25">
      <c r="A4912" s="11" t="s">
        <v>7699</v>
      </c>
      <c r="B4912" s="11" t="s">
        <v>7700</v>
      </c>
      <c r="C4912" s="157">
        <v>5379.933899097844</v>
      </c>
      <c r="F4912" s="11" t="s">
        <v>6890</v>
      </c>
      <c r="G4912" s="11" t="s">
        <v>6891</v>
      </c>
      <c r="H4912" s="157">
        <v>12306.465311792128</v>
      </c>
    </row>
    <row r="4913" spans="1:8" x14ac:dyDescent="0.25">
      <c r="A4913" s="11" t="s">
        <v>12490</v>
      </c>
      <c r="B4913" s="11" t="s">
        <v>12491</v>
      </c>
      <c r="C4913" s="157">
        <v>4918.5972540870953</v>
      </c>
      <c r="F4913" s="11" t="s">
        <v>6804</v>
      </c>
      <c r="G4913" s="11" t="s">
        <v>6805</v>
      </c>
      <c r="H4913" s="157">
        <v>41928.268988342927</v>
      </c>
    </row>
    <row r="4914" spans="1:8" x14ac:dyDescent="0.25">
      <c r="A4914" s="11" t="s">
        <v>7701</v>
      </c>
      <c r="B4914" s="11" t="s">
        <v>7702</v>
      </c>
      <c r="C4914" s="157">
        <v>7999.2850499638116</v>
      </c>
      <c r="F4914" s="11" t="s">
        <v>6615</v>
      </c>
      <c r="G4914" s="11" t="s">
        <v>6616</v>
      </c>
      <c r="H4914" s="157">
        <v>12934.324702764719</v>
      </c>
    </row>
    <row r="4915" spans="1:8" x14ac:dyDescent="0.25">
      <c r="A4915" s="11" t="s">
        <v>5341</v>
      </c>
      <c r="B4915" s="11" t="s">
        <v>5342</v>
      </c>
      <c r="C4915" s="157">
        <v>6836.1383034059581</v>
      </c>
      <c r="F4915" s="11" t="s">
        <v>6762</v>
      </c>
      <c r="G4915" s="11" t="s">
        <v>6763</v>
      </c>
      <c r="H4915" s="157">
        <v>11031.87718641112</v>
      </c>
    </row>
    <row r="4916" spans="1:8" x14ac:dyDescent="0.25">
      <c r="A4916" s="11" t="s">
        <v>13207</v>
      </c>
      <c r="B4916" s="11" t="s">
        <v>13208</v>
      </c>
      <c r="C4916" s="157">
        <v>9790.9375136495946</v>
      </c>
      <c r="F4916" s="11" t="s">
        <v>6841</v>
      </c>
      <c r="G4916" s="11" t="s">
        <v>6842</v>
      </c>
      <c r="H4916" s="157">
        <v>5363.9204102132644</v>
      </c>
    </row>
    <row r="4917" spans="1:8" x14ac:dyDescent="0.25">
      <c r="A4917" s="11" t="s">
        <v>5806</v>
      </c>
      <c r="B4917" s="11" t="s">
        <v>5807</v>
      </c>
      <c r="C4917" s="157">
        <v>22213.567141302741</v>
      </c>
      <c r="F4917" s="11" t="s">
        <v>6760</v>
      </c>
      <c r="G4917" s="11" t="s">
        <v>6761</v>
      </c>
      <c r="H4917" s="157">
        <v>9831.8484474205761</v>
      </c>
    </row>
    <row r="4918" spans="1:8" x14ac:dyDescent="0.25">
      <c r="A4918" s="11" t="s">
        <v>12209</v>
      </c>
      <c r="B4918" s="11" t="s">
        <v>12210</v>
      </c>
      <c r="C4918" s="157">
        <v>9895.4763947677038</v>
      </c>
      <c r="F4918" s="11" t="s">
        <v>6849</v>
      </c>
      <c r="G4918" s="11" t="s">
        <v>6850</v>
      </c>
      <c r="H4918" s="157">
        <v>10275.318313543545</v>
      </c>
    </row>
    <row r="4919" spans="1:8" x14ac:dyDescent="0.25">
      <c r="A4919" s="11" t="s">
        <v>11769</v>
      </c>
      <c r="B4919" s="11" t="s">
        <v>11770</v>
      </c>
      <c r="C4919" s="157">
        <v>6253.8890486138198</v>
      </c>
      <c r="F4919" s="11" t="s">
        <v>6601</v>
      </c>
      <c r="G4919" s="11" t="s">
        <v>6602</v>
      </c>
      <c r="H4919" s="157">
        <v>15528.600025752548</v>
      </c>
    </row>
    <row r="4920" spans="1:8" x14ac:dyDescent="0.25">
      <c r="A4920" s="11" t="s">
        <v>4695</v>
      </c>
      <c r="B4920" s="11" t="s">
        <v>4696</v>
      </c>
      <c r="C4920" s="157">
        <v>16141.693543933652</v>
      </c>
      <c r="D4920" s="12"/>
      <c r="E4920" s="12"/>
      <c r="F4920" s="11" t="s">
        <v>6651</v>
      </c>
      <c r="G4920" s="11" t="s">
        <v>6652</v>
      </c>
      <c r="H4920" s="157">
        <v>7278.6053138734233</v>
      </c>
    </row>
    <row r="4921" spans="1:8" x14ac:dyDescent="0.25">
      <c r="A4921" s="11" t="s">
        <v>7473</v>
      </c>
      <c r="B4921" s="11" t="s">
        <v>7474</v>
      </c>
      <c r="C4921" s="157">
        <v>12918.380606598987</v>
      </c>
      <c r="F4921" s="11" t="s">
        <v>6344</v>
      </c>
      <c r="G4921" s="11" t="s">
        <v>6345</v>
      </c>
      <c r="H4921" s="157">
        <v>9712.6771324122692</v>
      </c>
    </row>
    <row r="4922" spans="1:8" x14ac:dyDescent="0.25">
      <c r="A4922" s="11" t="s">
        <v>5343</v>
      </c>
      <c r="B4922" s="11" t="s">
        <v>5344</v>
      </c>
      <c r="C4922" s="157">
        <v>3366.3245255867587</v>
      </c>
      <c r="F4922" s="11" t="s">
        <v>6764</v>
      </c>
      <c r="G4922" s="11" t="s">
        <v>6765</v>
      </c>
      <c r="H4922" s="157">
        <v>4584.8335092775396</v>
      </c>
    </row>
    <row r="4923" spans="1:8" x14ac:dyDescent="0.25">
      <c r="A4923" s="11" t="s">
        <v>13209</v>
      </c>
      <c r="B4923" s="11" t="s">
        <v>13210</v>
      </c>
      <c r="C4923" s="157">
        <v>9972.7566804772632</v>
      </c>
      <c r="F4923" s="11" t="s">
        <v>6766</v>
      </c>
      <c r="G4923" s="11" t="s">
        <v>6767</v>
      </c>
      <c r="H4923" s="157">
        <v>23376.140798842473</v>
      </c>
    </row>
    <row r="4924" spans="1:8" x14ac:dyDescent="0.25">
      <c r="A4924" s="11" t="s">
        <v>5345</v>
      </c>
      <c r="B4924" s="11" t="s">
        <v>5346</v>
      </c>
      <c r="C4924" s="157">
        <v>7243.4737325015039</v>
      </c>
      <c r="F4924" s="11" t="s">
        <v>6591</v>
      </c>
      <c r="G4924" s="11" t="s">
        <v>6592</v>
      </c>
      <c r="H4924" s="157">
        <v>2952.1010051858116</v>
      </c>
    </row>
    <row r="4925" spans="1:8" x14ac:dyDescent="0.25">
      <c r="A4925" s="11" t="s">
        <v>10368</v>
      </c>
      <c r="B4925" s="11" t="s">
        <v>10369</v>
      </c>
      <c r="C4925" s="157">
        <v>5059.2965967661048</v>
      </c>
      <c r="F4925" s="11" t="s">
        <v>6480</v>
      </c>
      <c r="G4925" s="11" t="s">
        <v>6481</v>
      </c>
      <c r="H4925" s="157">
        <v>12968.443130115797</v>
      </c>
    </row>
    <row r="4926" spans="1:8" x14ac:dyDescent="0.25">
      <c r="A4926" s="11" t="s">
        <v>5347</v>
      </c>
      <c r="B4926" s="11" t="s">
        <v>5348</v>
      </c>
      <c r="C4926" s="157">
        <v>7498.5461939277975</v>
      </c>
      <c r="F4926" s="11" t="s">
        <v>6818</v>
      </c>
      <c r="G4926" s="11" t="s">
        <v>6819</v>
      </c>
      <c r="H4926" s="157">
        <v>10895.934741409439</v>
      </c>
    </row>
    <row r="4927" spans="1:8" x14ac:dyDescent="0.25">
      <c r="A4927" s="11" t="s">
        <v>12891</v>
      </c>
      <c r="B4927" s="11" t="s">
        <v>12892</v>
      </c>
      <c r="C4927" s="157">
        <v>7054.0871250918744</v>
      </c>
      <c r="F4927" s="11" t="s">
        <v>6705</v>
      </c>
      <c r="G4927" s="11" t="s">
        <v>6706</v>
      </c>
      <c r="H4927" s="157">
        <v>4152.9156260879681</v>
      </c>
    </row>
    <row r="4928" spans="1:8" x14ac:dyDescent="0.25">
      <c r="A4928" s="11" t="s">
        <v>4697</v>
      </c>
      <c r="B4928" s="11" t="s">
        <v>4698</v>
      </c>
      <c r="C4928" s="157">
        <v>5720.4677606285068</v>
      </c>
      <c r="D4928" s="12"/>
      <c r="E4928" s="12"/>
      <c r="F4928" s="11" t="s">
        <v>6851</v>
      </c>
      <c r="G4928" s="11" t="s">
        <v>6852</v>
      </c>
      <c r="H4928" s="157">
        <v>7646.1886493258116</v>
      </c>
    </row>
    <row r="4929" spans="1:8" x14ac:dyDescent="0.25">
      <c r="A4929" s="11" t="s">
        <v>12211</v>
      </c>
      <c r="B4929" s="11" t="s">
        <v>12212</v>
      </c>
      <c r="C4929" s="157">
        <v>6558.8977138621985</v>
      </c>
      <c r="F4929" s="11" t="s">
        <v>6788</v>
      </c>
      <c r="G4929" s="11" t="s">
        <v>6789</v>
      </c>
      <c r="H4929" s="157">
        <v>10349.891126445991</v>
      </c>
    </row>
    <row r="4930" spans="1:8" x14ac:dyDescent="0.25">
      <c r="A4930" s="11" t="s">
        <v>9461</v>
      </c>
      <c r="B4930" s="11" t="s">
        <v>9462</v>
      </c>
      <c r="C4930" s="157">
        <v>7255.5287051174364</v>
      </c>
      <c r="F4930" s="11" t="s">
        <v>6628</v>
      </c>
      <c r="G4930" s="11" t="s">
        <v>3341</v>
      </c>
      <c r="H4930" s="157">
        <v>6598.650600698229</v>
      </c>
    </row>
    <row r="4931" spans="1:8" x14ac:dyDescent="0.25">
      <c r="A4931" s="11" t="s">
        <v>3510</v>
      </c>
      <c r="B4931" s="11" t="s">
        <v>3511</v>
      </c>
      <c r="C4931" s="157">
        <v>6977.74180658353</v>
      </c>
      <c r="D4931" s="12"/>
      <c r="E4931" s="12"/>
      <c r="F4931" s="11" t="s">
        <v>6752</v>
      </c>
      <c r="G4931" s="11" t="s">
        <v>6753</v>
      </c>
      <c r="H4931" s="157">
        <v>3491.7467172896577</v>
      </c>
    </row>
    <row r="4932" spans="1:8" x14ac:dyDescent="0.25">
      <c r="A4932" s="11" t="s">
        <v>4699</v>
      </c>
      <c r="B4932" s="11" t="s">
        <v>4700</v>
      </c>
      <c r="C4932" s="157">
        <v>4366.0382157749136</v>
      </c>
      <c r="D4932" s="12"/>
      <c r="E4932" s="12"/>
      <c r="F4932" s="11" t="s">
        <v>6720</v>
      </c>
      <c r="G4932" s="11" t="s">
        <v>6721</v>
      </c>
      <c r="H4932" s="157">
        <v>15963.722849566804</v>
      </c>
    </row>
    <row r="4933" spans="1:8" x14ac:dyDescent="0.25">
      <c r="A4933" s="11" t="s">
        <v>13211</v>
      </c>
      <c r="B4933" s="11" t="s">
        <v>4700</v>
      </c>
      <c r="C4933" s="157">
        <v>32476.900653908568</v>
      </c>
      <c r="F4933" s="11" t="s">
        <v>6831</v>
      </c>
      <c r="G4933" s="11" t="s">
        <v>6832</v>
      </c>
      <c r="H4933" s="157">
        <v>6650.777970031736</v>
      </c>
    </row>
    <row r="4934" spans="1:8" x14ac:dyDescent="0.25">
      <c r="A4934" s="11" t="s">
        <v>8599</v>
      </c>
      <c r="B4934" s="11" t="s">
        <v>8600</v>
      </c>
      <c r="C4934" s="157">
        <v>13569.729874168544</v>
      </c>
      <c r="F4934" s="11" t="s">
        <v>6693</v>
      </c>
      <c r="G4934" s="11" t="s">
        <v>6694</v>
      </c>
      <c r="H4934" s="157">
        <v>3907.6393128653463</v>
      </c>
    </row>
    <row r="4935" spans="1:8" x14ac:dyDescent="0.25">
      <c r="A4935" s="11" t="s">
        <v>3238</v>
      </c>
      <c r="B4935" s="11" t="s">
        <v>3239</v>
      </c>
      <c r="C4935" s="157">
        <v>9807.1668757352727</v>
      </c>
      <c r="D4935" s="12"/>
      <c r="E4935" s="12"/>
      <c r="F4935" s="11" t="s">
        <v>6589</v>
      </c>
      <c r="G4935" s="11" t="s">
        <v>6590</v>
      </c>
      <c r="H4935" s="157">
        <v>6402.2764316817829</v>
      </c>
    </row>
    <row r="4936" spans="1:8" x14ac:dyDescent="0.25">
      <c r="A4936" s="11" t="s">
        <v>3512</v>
      </c>
      <c r="B4936" s="11" t="s">
        <v>3513</v>
      </c>
      <c r="C4936" s="157">
        <v>7717.4278860508057</v>
      </c>
      <c r="D4936" s="12"/>
      <c r="E4936" s="12"/>
      <c r="F4936" s="11" t="s">
        <v>6685</v>
      </c>
      <c r="G4936" s="11" t="s">
        <v>6686</v>
      </c>
      <c r="H4936" s="157">
        <v>9019.320710420312</v>
      </c>
    </row>
    <row r="4937" spans="1:8" x14ac:dyDescent="0.25">
      <c r="A4937" s="11" t="s">
        <v>5349</v>
      </c>
      <c r="B4937" s="11" t="s">
        <v>5350</v>
      </c>
      <c r="C4937" s="157">
        <v>7957.7393012573575</v>
      </c>
      <c r="F4937" s="11" t="s">
        <v>6870</v>
      </c>
      <c r="G4937" s="11" t="s">
        <v>6871</v>
      </c>
      <c r="H4937" s="157">
        <v>5031.5298218127145</v>
      </c>
    </row>
    <row r="4938" spans="1:8" x14ac:dyDescent="0.25">
      <c r="A4938" s="11" t="s">
        <v>5808</v>
      </c>
      <c r="B4938" s="11" t="s">
        <v>5809</v>
      </c>
      <c r="C4938" s="157">
        <v>6266.3967418294169</v>
      </c>
      <c r="F4938" s="11" t="s">
        <v>6816</v>
      </c>
      <c r="G4938" s="11" t="s">
        <v>6817</v>
      </c>
      <c r="H4938" s="157">
        <v>4901.833161220221</v>
      </c>
    </row>
    <row r="4939" spans="1:8" x14ac:dyDescent="0.25">
      <c r="A4939" s="11" t="s">
        <v>11002</v>
      </c>
      <c r="B4939" s="11" t="s">
        <v>11003</v>
      </c>
      <c r="C4939" s="157">
        <v>4758.5177261111148</v>
      </c>
      <c r="F4939" s="11" t="s">
        <v>6677</v>
      </c>
      <c r="G4939" s="11" t="s">
        <v>6678</v>
      </c>
      <c r="H4939" s="157">
        <v>4267.2372944541557</v>
      </c>
    </row>
    <row r="4940" spans="1:8" x14ac:dyDescent="0.25">
      <c r="A4940" s="11" t="s">
        <v>12213</v>
      </c>
      <c r="B4940" s="11" t="s">
        <v>12214</v>
      </c>
      <c r="C4940" s="157">
        <v>21128.555326800721</v>
      </c>
      <c r="F4940" s="11" t="s">
        <v>6681</v>
      </c>
      <c r="G4940" s="11" t="s">
        <v>6682</v>
      </c>
      <c r="H4940" s="157">
        <v>17061.538484701236</v>
      </c>
    </row>
    <row r="4941" spans="1:8" x14ac:dyDescent="0.25">
      <c r="A4941" s="11" t="s">
        <v>8005</v>
      </c>
      <c r="B4941" s="11" t="s">
        <v>8006</v>
      </c>
      <c r="C4941" s="157">
        <v>8668.1167478621046</v>
      </c>
      <c r="F4941" s="11" t="s">
        <v>6886</v>
      </c>
      <c r="G4941" s="11" t="s">
        <v>6887</v>
      </c>
      <c r="H4941" s="157">
        <v>2224.4814100450772</v>
      </c>
    </row>
    <row r="4942" spans="1:8" x14ac:dyDescent="0.25">
      <c r="A4942" s="11" t="s">
        <v>7703</v>
      </c>
      <c r="B4942" s="11" t="s">
        <v>7704</v>
      </c>
      <c r="C4942" s="157">
        <v>12051.422525662383</v>
      </c>
      <c r="F4942" s="11" t="s">
        <v>6647</v>
      </c>
      <c r="G4942" s="11" t="s">
        <v>6648</v>
      </c>
      <c r="H4942" s="157">
        <v>12426.854129983461</v>
      </c>
    </row>
    <row r="4943" spans="1:8" x14ac:dyDescent="0.25">
      <c r="A4943" s="11" t="s">
        <v>13716</v>
      </c>
      <c r="B4943" s="11" t="s">
        <v>13717</v>
      </c>
      <c r="C4943" s="157">
        <v>13459.180345836863</v>
      </c>
      <c r="F4943" s="11" t="s">
        <v>6621</v>
      </c>
      <c r="G4943" s="11" t="s">
        <v>6622</v>
      </c>
      <c r="H4943" s="157">
        <v>3687.489515605615</v>
      </c>
    </row>
    <row r="4944" spans="1:8" x14ac:dyDescent="0.25">
      <c r="A4944" s="11" t="s">
        <v>14494</v>
      </c>
      <c r="B4944" s="11" t="s">
        <v>14495</v>
      </c>
      <c r="C4944" s="157">
        <v>13104.380664120015</v>
      </c>
      <c r="F4944" s="11" t="s">
        <v>6835</v>
      </c>
      <c r="G4944" s="11" t="s">
        <v>6836</v>
      </c>
      <c r="H4944" s="157">
        <v>3855.713689623853</v>
      </c>
    </row>
    <row r="4945" spans="1:8" x14ac:dyDescent="0.25">
      <c r="A4945" s="11" t="s">
        <v>8007</v>
      </c>
      <c r="B4945" s="11" t="s">
        <v>8008</v>
      </c>
      <c r="C4945" s="157">
        <v>7488.3331662296696</v>
      </c>
      <c r="F4945" s="11" t="s">
        <v>6661</v>
      </c>
      <c r="G4945" s="11" t="s">
        <v>6662</v>
      </c>
      <c r="H4945" s="157">
        <v>4202.0400250501443</v>
      </c>
    </row>
    <row r="4946" spans="1:8" x14ac:dyDescent="0.25">
      <c r="A4946" s="11" t="s">
        <v>12215</v>
      </c>
      <c r="B4946" s="11" t="s">
        <v>12216</v>
      </c>
      <c r="C4946" s="157">
        <v>8671.2005596893141</v>
      </c>
      <c r="F4946" s="11" t="s">
        <v>6655</v>
      </c>
      <c r="G4946" s="11" t="s">
        <v>6656</v>
      </c>
      <c r="H4946" s="157">
        <v>3811.6549750023819</v>
      </c>
    </row>
    <row r="4947" spans="1:8" x14ac:dyDescent="0.25">
      <c r="A4947" s="11" t="s">
        <v>7705</v>
      </c>
      <c r="B4947" s="11" t="s">
        <v>7706</v>
      </c>
      <c r="C4947" s="157">
        <v>7669.1697070889131</v>
      </c>
      <c r="F4947" s="11" t="s">
        <v>6631</v>
      </c>
      <c r="G4947" s="11" t="s">
        <v>6632</v>
      </c>
      <c r="H4947" s="157">
        <v>5528.2965391346515</v>
      </c>
    </row>
    <row r="4948" spans="1:8" x14ac:dyDescent="0.25">
      <c r="A4948" s="11" t="s">
        <v>9463</v>
      </c>
      <c r="B4948" s="11" t="s">
        <v>9464</v>
      </c>
      <c r="C4948" s="157">
        <v>3775.1132821892215</v>
      </c>
      <c r="F4948" s="11" t="s">
        <v>6730</v>
      </c>
      <c r="G4948" s="11" t="s">
        <v>6731</v>
      </c>
      <c r="H4948" s="157">
        <v>7491.9754283162883</v>
      </c>
    </row>
    <row r="4949" spans="1:8" x14ac:dyDescent="0.25">
      <c r="A4949" s="11" t="s">
        <v>13718</v>
      </c>
      <c r="B4949" s="11" t="s">
        <v>9464</v>
      </c>
      <c r="C4949" s="157">
        <v>13728.178124122294</v>
      </c>
      <c r="F4949" s="11" t="s">
        <v>6645</v>
      </c>
      <c r="G4949" s="11" t="s">
        <v>6646</v>
      </c>
      <c r="H4949" s="157">
        <v>2329.495418658209</v>
      </c>
    </row>
    <row r="4950" spans="1:8" x14ac:dyDescent="0.25">
      <c r="A4950" s="11" t="s">
        <v>12492</v>
      </c>
      <c r="B4950" s="11" t="s">
        <v>12493</v>
      </c>
      <c r="C4950" s="157">
        <v>15278.398860134002</v>
      </c>
      <c r="F4950" s="11" t="s">
        <v>6833</v>
      </c>
      <c r="G4950" s="11" t="s">
        <v>6834</v>
      </c>
      <c r="H4950" s="157">
        <v>3876.5333577662086</v>
      </c>
    </row>
    <row r="4951" spans="1:8" x14ac:dyDescent="0.25">
      <c r="A4951" s="11" t="s">
        <v>5351</v>
      </c>
      <c r="B4951" s="11" t="s">
        <v>5352</v>
      </c>
      <c r="C4951" s="157">
        <v>5506.3739326760078</v>
      </c>
      <c r="F4951" s="11" t="s">
        <v>6892</v>
      </c>
      <c r="G4951" s="11" t="s">
        <v>6893</v>
      </c>
      <c r="H4951" s="157">
        <v>4728.0868341810501</v>
      </c>
    </row>
    <row r="4952" spans="1:8" x14ac:dyDescent="0.25">
      <c r="A4952" s="11" t="s">
        <v>11771</v>
      </c>
      <c r="B4952" s="11" t="s">
        <v>11772</v>
      </c>
      <c r="C4952" s="157">
        <v>2650.5413436285812</v>
      </c>
      <c r="F4952" s="11" t="s">
        <v>6866</v>
      </c>
      <c r="G4952" s="11" t="s">
        <v>6867</v>
      </c>
      <c r="H4952" s="157">
        <v>6050.4804750870253</v>
      </c>
    </row>
    <row r="4953" spans="1:8" x14ac:dyDescent="0.25">
      <c r="A4953" s="11" t="s">
        <v>11773</v>
      </c>
      <c r="B4953" s="11" t="s">
        <v>11774</v>
      </c>
      <c r="C4953" s="157">
        <v>8233.0932841864142</v>
      </c>
      <c r="F4953" s="11" t="s">
        <v>6700</v>
      </c>
      <c r="G4953" s="11" t="s">
        <v>6701</v>
      </c>
      <c r="H4953" s="157">
        <v>9055.0821969168919</v>
      </c>
    </row>
    <row r="4954" spans="1:8" x14ac:dyDescent="0.25">
      <c r="A4954" s="11" t="s">
        <v>2839</v>
      </c>
      <c r="B4954" s="11" t="s">
        <v>2840</v>
      </c>
      <c r="C4954" s="157">
        <v>37384.960132993248</v>
      </c>
      <c r="D4954" s="12"/>
      <c r="E4954" s="12"/>
      <c r="F4954" s="11" t="s">
        <v>6649</v>
      </c>
      <c r="G4954" s="11" t="s">
        <v>6650</v>
      </c>
      <c r="H4954" s="157">
        <v>3055.1313653293355</v>
      </c>
    </row>
    <row r="4955" spans="1:8" x14ac:dyDescent="0.25">
      <c r="A4955" s="11" t="s">
        <v>7873</v>
      </c>
      <c r="B4955" s="11" t="s">
        <v>7874</v>
      </c>
      <c r="C4955" s="157">
        <v>21335.708469936104</v>
      </c>
      <c r="F4955" s="11" t="s">
        <v>6806</v>
      </c>
      <c r="G4955" s="11" t="s">
        <v>6807</v>
      </c>
      <c r="H4955" s="157">
        <v>6344.5832645239871</v>
      </c>
    </row>
    <row r="4956" spans="1:8" x14ac:dyDescent="0.25">
      <c r="A4956" s="11" t="s">
        <v>5810</v>
      </c>
      <c r="B4956" s="11" t="s">
        <v>5811</v>
      </c>
      <c r="C4956" s="157">
        <v>7417.5927890707108</v>
      </c>
      <c r="F4956" s="11" t="s">
        <v>6443</v>
      </c>
      <c r="G4956" s="11" t="s">
        <v>3193</v>
      </c>
      <c r="H4956" s="157">
        <v>3833.3650194857246</v>
      </c>
    </row>
    <row r="4957" spans="1:8" x14ac:dyDescent="0.25">
      <c r="A4957" s="11" t="s">
        <v>10370</v>
      </c>
      <c r="B4957" s="11" t="s">
        <v>10371</v>
      </c>
      <c r="C4957" s="157">
        <v>15896.16016841698</v>
      </c>
      <c r="F4957" s="11" t="s">
        <v>6397</v>
      </c>
      <c r="G4957" s="11" t="s">
        <v>6398</v>
      </c>
      <c r="H4957" s="157">
        <v>7488.0759637437568</v>
      </c>
    </row>
    <row r="4958" spans="1:8" x14ac:dyDescent="0.25">
      <c r="A4958" s="11" t="s">
        <v>3514</v>
      </c>
      <c r="B4958" s="11" t="s">
        <v>3515</v>
      </c>
      <c r="C4958" s="157">
        <v>6301.8217717913722</v>
      </c>
      <c r="D4958" s="12"/>
      <c r="E4958" s="12"/>
      <c r="F4958" s="11" t="s">
        <v>6340</v>
      </c>
      <c r="G4958" s="11" t="s">
        <v>6341</v>
      </c>
      <c r="H4958" s="157">
        <v>37156.540680559163</v>
      </c>
    </row>
    <row r="4959" spans="1:8" x14ac:dyDescent="0.25">
      <c r="A4959" s="11" t="s">
        <v>9465</v>
      </c>
      <c r="B4959" s="11" t="s">
        <v>9466</v>
      </c>
      <c r="C4959" s="157">
        <v>4565.5837333296768</v>
      </c>
      <c r="F4959" s="11" t="s">
        <v>6498</v>
      </c>
      <c r="G4959" s="11" t="s">
        <v>6499</v>
      </c>
      <c r="H4959" s="157">
        <v>8606.7056918993221</v>
      </c>
    </row>
    <row r="4960" spans="1:8" x14ac:dyDescent="0.25">
      <c r="A4960" s="11" t="s">
        <v>3931</v>
      </c>
      <c r="B4960" s="11" t="s">
        <v>3932</v>
      </c>
      <c r="C4960" s="157">
        <v>18487.346270198606</v>
      </c>
      <c r="D4960" s="12"/>
      <c r="E4960" s="12"/>
      <c r="F4960" s="11" t="s">
        <v>6458</v>
      </c>
      <c r="G4960" s="11" t="s">
        <v>6459</v>
      </c>
      <c r="H4960" s="157">
        <v>6926.3461238419004</v>
      </c>
    </row>
    <row r="4961" spans="1:8" x14ac:dyDescent="0.25">
      <c r="A4961" s="11" t="s">
        <v>5353</v>
      </c>
      <c r="B4961" s="11" t="s">
        <v>5354</v>
      </c>
      <c r="C4961" s="157">
        <v>7851.5665021607638</v>
      </c>
      <c r="F4961" s="11" t="s">
        <v>6269</v>
      </c>
      <c r="G4961" s="11" t="s">
        <v>6270</v>
      </c>
      <c r="H4961" s="157">
        <v>16888.384890662477</v>
      </c>
    </row>
    <row r="4962" spans="1:8" x14ac:dyDescent="0.25">
      <c r="A4962" s="11" t="s">
        <v>11775</v>
      </c>
      <c r="B4962" s="11" t="s">
        <v>11776</v>
      </c>
      <c r="C4962" s="157">
        <v>10713.905699063545</v>
      </c>
      <c r="F4962" s="11" t="s">
        <v>6409</v>
      </c>
      <c r="G4962" s="11" t="s">
        <v>6410</v>
      </c>
      <c r="H4962" s="157">
        <v>12146.458166972923</v>
      </c>
    </row>
    <row r="4963" spans="1:8" x14ac:dyDescent="0.25">
      <c r="A4963" s="11" t="s">
        <v>9467</v>
      </c>
      <c r="B4963" s="11" t="s">
        <v>9468</v>
      </c>
      <c r="C4963" s="157">
        <v>11038.99264430676</v>
      </c>
      <c r="F4963" s="11" t="s">
        <v>6308</v>
      </c>
      <c r="G4963" s="11" t="s">
        <v>6309</v>
      </c>
      <c r="H4963" s="157">
        <v>10304.872278981689</v>
      </c>
    </row>
    <row r="4964" spans="1:8" x14ac:dyDescent="0.25">
      <c r="A4964" s="11" t="s">
        <v>11777</v>
      </c>
      <c r="B4964" s="11" t="s">
        <v>11778</v>
      </c>
      <c r="C4964" s="157">
        <v>14122.778700177849</v>
      </c>
      <c r="F4964" s="11" t="s">
        <v>6306</v>
      </c>
      <c r="G4964" s="11" t="s">
        <v>6307</v>
      </c>
      <c r="H4964" s="157">
        <v>14247.9079887479</v>
      </c>
    </row>
    <row r="4965" spans="1:8" x14ac:dyDescent="0.25">
      <c r="A4965" s="11" t="s">
        <v>4701</v>
      </c>
      <c r="B4965" s="11" t="s">
        <v>4702</v>
      </c>
      <c r="C4965" s="157">
        <v>7504.561400986905</v>
      </c>
      <c r="D4965" s="12"/>
      <c r="E4965" s="12"/>
      <c r="F4965" s="11" t="s">
        <v>6245</v>
      </c>
      <c r="G4965" s="11" t="s">
        <v>6246</v>
      </c>
      <c r="H4965" s="157">
        <v>7028.4315576054896</v>
      </c>
    </row>
    <row r="4966" spans="1:8" x14ac:dyDescent="0.25">
      <c r="A4966" s="11" t="s">
        <v>6516</v>
      </c>
      <c r="B4966" s="11" t="s">
        <v>6517</v>
      </c>
      <c r="C4966" s="157">
        <v>10980.889079581868</v>
      </c>
      <c r="F4966" s="11" t="s">
        <v>6431</v>
      </c>
      <c r="G4966" s="11" t="s">
        <v>6432</v>
      </c>
      <c r="H4966" s="157">
        <v>12138.557462861732</v>
      </c>
    </row>
    <row r="4967" spans="1:8" x14ac:dyDescent="0.25">
      <c r="A4967" s="11" t="s">
        <v>9866</v>
      </c>
      <c r="B4967" s="11" t="s">
        <v>9867</v>
      </c>
      <c r="C4967" s="157">
        <v>12037.311680217914</v>
      </c>
      <c r="F4967" s="11" t="s">
        <v>6255</v>
      </c>
      <c r="G4967" s="11" t="s">
        <v>6256</v>
      </c>
      <c r="H4967" s="157">
        <v>12003.40053887441</v>
      </c>
    </row>
    <row r="4968" spans="1:8" x14ac:dyDescent="0.25">
      <c r="A4968" s="11" t="s">
        <v>9469</v>
      </c>
      <c r="B4968" s="11" t="s">
        <v>9470</v>
      </c>
      <c r="C4968" s="157">
        <v>4938.7308365261961</v>
      </c>
      <c r="F4968" s="11" t="s">
        <v>6490</v>
      </c>
      <c r="G4968" s="11" t="s">
        <v>6491</v>
      </c>
      <c r="H4968" s="157">
        <v>51554.503170862037</v>
      </c>
    </row>
    <row r="4969" spans="1:8" x14ac:dyDescent="0.25">
      <c r="A4969" s="11" t="s">
        <v>7475</v>
      </c>
      <c r="B4969" s="11" t="s">
        <v>7476</v>
      </c>
      <c r="C4969" s="157">
        <v>11898.583028743144</v>
      </c>
      <c r="F4969" s="11" t="s">
        <v>6377</v>
      </c>
      <c r="G4969" s="11" t="s">
        <v>6378</v>
      </c>
      <c r="H4969" s="157">
        <v>10895.354539431675</v>
      </c>
    </row>
    <row r="4970" spans="1:8" x14ac:dyDescent="0.25">
      <c r="A4970" s="11" t="s">
        <v>14032</v>
      </c>
      <c r="B4970" s="11" t="s">
        <v>14033</v>
      </c>
      <c r="C4970" s="157">
        <v>26566.245509754499</v>
      </c>
      <c r="F4970" s="11" t="s">
        <v>6302</v>
      </c>
      <c r="G4970" s="11" t="s">
        <v>6303</v>
      </c>
      <c r="H4970" s="157">
        <v>5091.444324387845</v>
      </c>
    </row>
    <row r="4971" spans="1:8" x14ac:dyDescent="0.25">
      <c r="A4971" s="11" t="s">
        <v>12494</v>
      </c>
      <c r="B4971" s="11" t="s">
        <v>12495</v>
      </c>
      <c r="C4971" s="157">
        <v>10197.629320552598</v>
      </c>
      <c r="F4971" s="11" t="s">
        <v>6342</v>
      </c>
      <c r="G4971" s="11" t="s">
        <v>6343</v>
      </c>
      <c r="H4971" s="157">
        <v>4395.196917635496</v>
      </c>
    </row>
    <row r="4972" spans="1:8" x14ac:dyDescent="0.25">
      <c r="A4972" s="11" t="s">
        <v>5355</v>
      </c>
      <c r="B4972" s="11" t="s">
        <v>5356</v>
      </c>
      <c r="C4972" s="157">
        <v>2330.7463048922268</v>
      </c>
      <c r="F4972" s="11" t="s">
        <v>6514</v>
      </c>
      <c r="G4972" s="11" t="s">
        <v>6515</v>
      </c>
      <c r="H4972" s="157">
        <v>11658.559348816461</v>
      </c>
    </row>
    <row r="4973" spans="1:8" x14ac:dyDescent="0.25">
      <c r="A4973" s="11" t="s">
        <v>12893</v>
      </c>
      <c r="B4973" s="11" t="s">
        <v>12894</v>
      </c>
      <c r="C4973" s="157">
        <v>23568.228641151662</v>
      </c>
      <c r="F4973" s="11" t="s">
        <v>6348</v>
      </c>
      <c r="G4973" s="11" t="s">
        <v>4482</v>
      </c>
      <c r="H4973" s="157">
        <v>10157.199222800009</v>
      </c>
    </row>
    <row r="4974" spans="1:8" x14ac:dyDescent="0.25">
      <c r="A4974" s="11" t="s">
        <v>4703</v>
      </c>
      <c r="B4974" s="11" t="s">
        <v>4704</v>
      </c>
      <c r="C4974" s="157">
        <v>6089.5806307218727</v>
      </c>
      <c r="D4974" s="12"/>
      <c r="E4974" s="12"/>
      <c r="F4974" s="11" t="s">
        <v>6243</v>
      </c>
      <c r="G4974" s="11" t="s">
        <v>6244</v>
      </c>
      <c r="H4974" s="157">
        <v>5824.4278922870599</v>
      </c>
    </row>
    <row r="4975" spans="1:8" x14ac:dyDescent="0.25">
      <c r="A4975" s="11" t="s">
        <v>5812</v>
      </c>
      <c r="B4975" s="11" t="s">
        <v>5813</v>
      </c>
      <c r="C4975" s="157">
        <v>6265.2099730418977</v>
      </c>
      <c r="F4975" s="11" t="s">
        <v>6360</v>
      </c>
      <c r="G4975" s="11" t="s">
        <v>6361</v>
      </c>
      <c r="H4975" s="157">
        <v>3676.9941342671077</v>
      </c>
    </row>
    <row r="4976" spans="1:8" x14ac:dyDescent="0.25">
      <c r="A4976" s="11" t="s">
        <v>11779</v>
      </c>
      <c r="B4976" s="11" t="s">
        <v>11780</v>
      </c>
      <c r="C4976" s="157">
        <v>11237.878641999465</v>
      </c>
      <c r="F4976" s="11" t="s">
        <v>6822</v>
      </c>
      <c r="G4976" s="11" t="s">
        <v>6823</v>
      </c>
      <c r="H4976" s="157">
        <v>6749.5916184136586</v>
      </c>
    </row>
    <row r="4977" spans="1:8" x14ac:dyDescent="0.25">
      <c r="A4977" s="11" t="s">
        <v>4705</v>
      </c>
      <c r="B4977" s="11" t="s">
        <v>4706</v>
      </c>
      <c r="C4977" s="157">
        <v>5574.7877321879096</v>
      </c>
      <c r="D4977" s="12"/>
      <c r="E4977" s="12"/>
      <c r="F4977" s="11" t="s">
        <v>6837</v>
      </c>
      <c r="G4977" s="11" t="s">
        <v>6838</v>
      </c>
      <c r="H4977" s="157">
        <v>10831.042185827859</v>
      </c>
    </row>
    <row r="4978" spans="1:8" x14ac:dyDescent="0.25">
      <c r="A4978" s="11" t="s">
        <v>4707</v>
      </c>
      <c r="B4978" s="11" t="s">
        <v>4708</v>
      </c>
      <c r="C4978" s="157">
        <v>9425.2149280331778</v>
      </c>
      <c r="D4978" s="12"/>
      <c r="E4978" s="12"/>
      <c r="F4978" s="11" t="s">
        <v>6770</v>
      </c>
      <c r="G4978" s="11" t="s">
        <v>6771</v>
      </c>
      <c r="H4978" s="157">
        <v>4429.4689486622665</v>
      </c>
    </row>
    <row r="4979" spans="1:8" x14ac:dyDescent="0.25">
      <c r="A4979" s="11" t="s">
        <v>3240</v>
      </c>
      <c r="B4979" s="11" t="s">
        <v>3241</v>
      </c>
      <c r="C4979" s="157">
        <v>8580.9373285833226</v>
      </c>
      <c r="D4979" s="12"/>
      <c r="E4979" s="12"/>
      <c r="F4979" s="11" t="s">
        <v>6828</v>
      </c>
      <c r="G4979" s="11" t="s">
        <v>6829</v>
      </c>
      <c r="H4979" s="157">
        <v>8820.2683191354172</v>
      </c>
    </row>
    <row r="4980" spans="1:8" x14ac:dyDescent="0.25">
      <c r="A4980" s="11" t="s">
        <v>3516</v>
      </c>
      <c r="B4980" s="11" t="s">
        <v>3517</v>
      </c>
      <c r="C4980" s="157">
        <v>17375.776195263006</v>
      </c>
      <c r="D4980" s="12"/>
      <c r="E4980" s="12"/>
      <c r="F4980" s="11" t="s">
        <v>6724</v>
      </c>
      <c r="G4980" s="11" t="s">
        <v>6725</v>
      </c>
      <c r="H4980" s="157">
        <v>9904.1504126131713</v>
      </c>
    </row>
    <row r="4981" spans="1:8" x14ac:dyDescent="0.25">
      <c r="A4981" s="11" t="s">
        <v>4709</v>
      </c>
      <c r="B4981" s="11" t="s">
        <v>4710</v>
      </c>
      <c r="C4981" s="157">
        <v>4045.1905939819094</v>
      </c>
      <c r="D4981" s="12"/>
      <c r="E4981" s="12"/>
      <c r="F4981" s="11" t="s">
        <v>6845</v>
      </c>
      <c r="G4981" s="11" t="s">
        <v>6846</v>
      </c>
      <c r="H4981" s="157">
        <v>5746.3587459984319</v>
      </c>
    </row>
    <row r="4982" spans="1:8" x14ac:dyDescent="0.25">
      <c r="A4982" s="11" t="s">
        <v>11004</v>
      </c>
      <c r="B4982" s="11" t="s">
        <v>11005</v>
      </c>
      <c r="C4982" s="157">
        <v>9749.9111209789571</v>
      </c>
      <c r="F4982" s="11" t="s">
        <v>6786</v>
      </c>
      <c r="G4982" s="11" t="s">
        <v>6787</v>
      </c>
      <c r="H4982" s="157">
        <v>8739.2876484048811</v>
      </c>
    </row>
    <row r="4983" spans="1:8" x14ac:dyDescent="0.25">
      <c r="A4983" s="11" t="s">
        <v>11006</v>
      </c>
      <c r="B4983" s="11" t="s">
        <v>11005</v>
      </c>
      <c r="C4983" s="157">
        <v>11714.428251594403</v>
      </c>
      <c r="F4983" s="11" t="s">
        <v>6726</v>
      </c>
      <c r="G4983" s="11" t="s">
        <v>6727</v>
      </c>
      <c r="H4983" s="157">
        <v>11290.840967527916</v>
      </c>
    </row>
    <row r="4984" spans="1:8" x14ac:dyDescent="0.25">
      <c r="A4984" s="11" t="s">
        <v>11781</v>
      </c>
      <c r="B4984" s="11" t="s">
        <v>11005</v>
      </c>
      <c r="C4984" s="157">
        <v>6580.8406691788277</v>
      </c>
      <c r="F4984" s="11" t="s">
        <v>6611</v>
      </c>
      <c r="G4984" s="11" t="s">
        <v>6612</v>
      </c>
      <c r="H4984" s="157">
        <v>3395.1985721457299</v>
      </c>
    </row>
    <row r="4985" spans="1:8" x14ac:dyDescent="0.25">
      <c r="A4985" s="11" t="s">
        <v>13212</v>
      </c>
      <c r="B4985" s="11" t="s">
        <v>11005</v>
      </c>
      <c r="C4985" s="157">
        <v>13145.184013290336</v>
      </c>
      <c r="F4985" s="11" t="s">
        <v>6884</v>
      </c>
      <c r="G4985" s="11" t="s">
        <v>6885</v>
      </c>
      <c r="H4985" s="157">
        <v>23535.423879775972</v>
      </c>
    </row>
    <row r="4986" spans="1:8" x14ac:dyDescent="0.25">
      <c r="A4986" s="11" t="s">
        <v>12217</v>
      </c>
      <c r="B4986" s="11" t="s">
        <v>12218</v>
      </c>
      <c r="C4986" s="157">
        <v>4639.0703915308695</v>
      </c>
      <c r="F4986" s="11" t="s">
        <v>6748</v>
      </c>
      <c r="G4986" s="11" t="s">
        <v>6749</v>
      </c>
      <c r="H4986" s="157">
        <v>7092.8122917557967</v>
      </c>
    </row>
    <row r="4987" spans="1:8" x14ac:dyDescent="0.25">
      <c r="A4987" s="11" t="s">
        <v>12895</v>
      </c>
      <c r="B4987" s="11" t="s">
        <v>12218</v>
      </c>
      <c r="C4987" s="157">
        <v>11136.86401737521</v>
      </c>
      <c r="F4987" s="11" t="s">
        <v>6756</v>
      </c>
      <c r="G4987" s="11" t="s">
        <v>6757</v>
      </c>
      <c r="H4987" s="157">
        <v>10590.296415332708</v>
      </c>
    </row>
    <row r="4988" spans="1:8" x14ac:dyDescent="0.25">
      <c r="A4988" s="11" t="s">
        <v>3242</v>
      </c>
      <c r="B4988" s="11" t="s">
        <v>3243</v>
      </c>
      <c r="C4988" s="157">
        <v>7324.0987769344911</v>
      </c>
      <c r="D4988" s="12"/>
      <c r="E4988" s="12"/>
      <c r="F4988" s="11" t="s">
        <v>6814</v>
      </c>
      <c r="G4988" s="11" t="s">
        <v>6815</v>
      </c>
      <c r="H4988" s="157">
        <v>5976.5615507154116</v>
      </c>
    </row>
    <row r="4989" spans="1:8" x14ac:dyDescent="0.25">
      <c r="A4989" s="11" t="s">
        <v>9471</v>
      </c>
      <c r="B4989" s="11" t="s">
        <v>9472</v>
      </c>
      <c r="C4989" s="157">
        <v>10891.563793500902</v>
      </c>
      <c r="F4989" s="11" t="s">
        <v>6810</v>
      </c>
      <c r="G4989" s="11" t="s">
        <v>6811</v>
      </c>
      <c r="H4989" s="157">
        <v>14587.492660353959</v>
      </c>
    </row>
    <row r="4990" spans="1:8" x14ac:dyDescent="0.25">
      <c r="A4990" s="11" t="s">
        <v>11007</v>
      </c>
      <c r="B4990" s="11" t="s">
        <v>11008</v>
      </c>
      <c r="C4990" s="157">
        <v>12592.841931704363</v>
      </c>
      <c r="F4990" s="11" t="s">
        <v>6728</v>
      </c>
      <c r="G4990" s="11" t="s">
        <v>6729</v>
      </c>
      <c r="H4990" s="157">
        <v>8212.0525554789856</v>
      </c>
    </row>
    <row r="4991" spans="1:8" x14ac:dyDescent="0.25">
      <c r="A4991" s="11" t="s">
        <v>9473</v>
      </c>
      <c r="B4991" s="11" t="s">
        <v>9474</v>
      </c>
      <c r="C4991" s="157">
        <v>8354.0098750759025</v>
      </c>
      <c r="F4991" s="11" t="s">
        <v>6627</v>
      </c>
      <c r="G4991" s="11" t="s">
        <v>3333</v>
      </c>
      <c r="H4991" s="157">
        <v>2806.702168834116</v>
      </c>
    </row>
    <row r="4992" spans="1:8" x14ac:dyDescent="0.25">
      <c r="A4992" s="11" t="s">
        <v>9475</v>
      </c>
      <c r="B4992" s="11" t="s">
        <v>9476</v>
      </c>
      <c r="C4992" s="157">
        <v>2.4215527829614407</v>
      </c>
      <c r="F4992" s="11" t="s">
        <v>6639</v>
      </c>
      <c r="G4992" s="11" t="s">
        <v>6640</v>
      </c>
      <c r="H4992" s="157">
        <v>6344.2732583772249</v>
      </c>
    </row>
    <row r="4993" spans="1:8" x14ac:dyDescent="0.25">
      <c r="A4993" s="11" t="s">
        <v>12219</v>
      </c>
      <c r="B4993" s="11" t="s">
        <v>12220</v>
      </c>
      <c r="C4993" s="157">
        <v>4217.9824115253341</v>
      </c>
      <c r="F4993" s="11" t="s">
        <v>6740</v>
      </c>
      <c r="G4993" s="11" t="s">
        <v>6741</v>
      </c>
      <c r="H4993" s="157">
        <v>14360.924484979732</v>
      </c>
    </row>
    <row r="4994" spans="1:8" x14ac:dyDescent="0.25">
      <c r="A4994" s="11" t="s">
        <v>4251</v>
      </c>
      <c r="B4994" s="11" t="s">
        <v>4252</v>
      </c>
      <c r="C4994" s="157">
        <v>10629.538178484203</v>
      </c>
      <c r="D4994" s="12"/>
      <c r="E4994" s="12"/>
      <c r="F4994" s="11" t="s">
        <v>6744</v>
      </c>
      <c r="G4994" s="11" t="s">
        <v>6745</v>
      </c>
      <c r="H4994" s="157">
        <v>6398.2248792674482</v>
      </c>
    </row>
    <row r="4995" spans="1:8" x14ac:dyDescent="0.25">
      <c r="A4995" s="11" t="s">
        <v>4711</v>
      </c>
      <c r="B4995" s="11" t="s">
        <v>4712</v>
      </c>
      <c r="C4995" s="157">
        <v>9626.1670305673342</v>
      </c>
      <c r="D4995" s="12"/>
      <c r="E4995" s="12"/>
      <c r="F4995" s="11" t="s">
        <v>6635</v>
      </c>
      <c r="G4995" s="11" t="s">
        <v>6636</v>
      </c>
      <c r="H4995" s="157">
        <v>4364.2267780653119</v>
      </c>
    </row>
    <row r="4996" spans="1:8" x14ac:dyDescent="0.25">
      <c r="A4996" s="11" t="s">
        <v>5814</v>
      </c>
      <c r="B4996" s="11" t="s">
        <v>5815</v>
      </c>
      <c r="C4996" s="157">
        <v>7540.0651961409794</v>
      </c>
      <c r="F4996" s="11" t="s">
        <v>6896</v>
      </c>
      <c r="G4996" s="11" t="s">
        <v>6897</v>
      </c>
      <c r="H4996" s="157">
        <v>7111.3269606432032</v>
      </c>
    </row>
    <row r="4997" spans="1:8" x14ac:dyDescent="0.25">
      <c r="A4997" s="11" t="s">
        <v>5357</v>
      </c>
      <c r="B4997" s="11" t="s">
        <v>5358</v>
      </c>
      <c r="C4997" s="157">
        <v>5409.5266587092046</v>
      </c>
      <c r="F4997" s="11" t="s">
        <v>6605</v>
      </c>
      <c r="G4997" s="11" t="s">
        <v>6606</v>
      </c>
      <c r="H4997" s="157">
        <v>5867.0922671493599</v>
      </c>
    </row>
    <row r="4998" spans="1:8" x14ac:dyDescent="0.25">
      <c r="A4998" s="11" t="s">
        <v>8217</v>
      </c>
      <c r="B4998" s="11" t="s">
        <v>8218</v>
      </c>
      <c r="C4998" s="157">
        <v>13274.064935839197</v>
      </c>
      <c r="F4998" s="11" t="s">
        <v>6691</v>
      </c>
      <c r="G4998" s="11" t="s">
        <v>6692</v>
      </c>
      <c r="H4998" s="157">
        <v>4458.4918524313425</v>
      </c>
    </row>
    <row r="4999" spans="1:8" x14ac:dyDescent="0.25">
      <c r="A4999" s="11" t="s">
        <v>12221</v>
      </c>
      <c r="B4999" s="11" t="s">
        <v>12222</v>
      </c>
      <c r="C4999" s="157">
        <v>3598.0404269470132</v>
      </c>
      <c r="F4999" s="11" t="s">
        <v>6711</v>
      </c>
      <c r="G4999" s="11" t="s">
        <v>6712</v>
      </c>
      <c r="H4999" s="157">
        <v>2659.7231630702549</v>
      </c>
    </row>
    <row r="5000" spans="1:8" x14ac:dyDescent="0.25">
      <c r="A5000" s="11" t="s">
        <v>14034</v>
      </c>
      <c r="B5000" s="11" t="s">
        <v>12222</v>
      </c>
      <c r="C5000" s="157">
        <v>15063.309809361215</v>
      </c>
      <c r="F5000" s="11" t="s">
        <v>6750</v>
      </c>
      <c r="G5000" s="11" t="s">
        <v>6751</v>
      </c>
      <c r="H5000" s="157">
        <v>2407.2105578162109</v>
      </c>
    </row>
    <row r="5001" spans="1:8" x14ac:dyDescent="0.25">
      <c r="A5001" s="11" t="s">
        <v>11009</v>
      </c>
      <c r="B5001" s="11" t="s">
        <v>11010</v>
      </c>
      <c r="C5001" s="157">
        <v>6457.9154140056708</v>
      </c>
      <c r="F5001" s="11" t="s">
        <v>6593</v>
      </c>
      <c r="G5001" s="11" t="s">
        <v>6594</v>
      </c>
      <c r="H5001" s="157">
        <v>3645.2265726059768</v>
      </c>
    </row>
    <row r="5002" spans="1:8" x14ac:dyDescent="0.25">
      <c r="A5002" s="11" t="s">
        <v>4713</v>
      </c>
      <c r="B5002" s="11" t="s">
        <v>4714</v>
      </c>
      <c r="C5002" s="157">
        <v>12366.446552897136</v>
      </c>
      <c r="D5002" s="12"/>
      <c r="E5002" s="12"/>
      <c r="F5002" s="11" t="s">
        <v>6830</v>
      </c>
      <c r="G5002" s="11" t="s">
        <v>3006</v>
      </c>
      <c r="H5002" s="157">
        <v>4060.6787376916022</v>
      </c>
    </row>
    <row r="5003" spans="1:8" x14ac:dyDescent="0.25">
      <c r="A5003" s="11" t="s">
        <v>5359</v>
      </c>
      <c r="B5003" s="11" t="s">
        <v>5360</v>
      </c>
      <c r="C5003" s="157">
        <v>12955.698607389309</v>
      </c>
      <c r="F5003" s="11" t="s">
        <v>6675</v>
      </c>
      <c r="G5003" s="11" t="s">
        <v>6676</v>
      </c>
      <c r="H5003" s="157">
        <v>9949.0092910213098</v>
      </c>
    </row>
    <row r="5004" spans="1:8" x14ac:dyDescent="0.25">
      <c r="A5004" s="11" t="s">
        <v>9868</v>
      </c>
      <c r="B5004" s="11" t="s">
        <v>9869</v>
      </c>
      <c r="C5004" s="157">
        <v>13782.485602032768</v>
      </c>
      <c r="F5004" s="11" t="s">
        <v>6847</v>
      </c>
      <c r="G5004" s="11" t="s">
        <v>6848</v>
      </c>
      <c r="H5004" s="157">
        <v>9750.4780575707919</v>
      </c>
    </row>
    <row r="5005" spans="1:8" x14ac:dyDescent="0.25">
      <c r="A5005" s="11" t="s">
        <v>5361</v>
      </c>
      <c r="B5005" s="11" t="s">
        <v>5362</v>
      </c>
      <c r="C5005" s="157">
        <v>4865.0835215921325</v>
      </c>
      <c r="F5005" s="11" t="s">
        <v>6782</v>
      </c>
      <c r="G5005" s="11" t="s">
        <v>6783</v>
      </c>
      <c r="H5005" s="157">
        <v>8690.1700148296313</v>
      </c>
    </row>
    <row r="5006" spans="1:8" x14ac:dyDescent="0.25">
      <c r="A5006" s="11" t="s">
        <v>4715</v>
      </c>
      <c r="B5006" s="11" t="s">
        <v>4716</v>
      </c>
      <c r="C5006" s="157">
        <v>12810.520258462911</v>
      </c>
      <c r="D5006" s="12"/>
      <c r="E5006" s="12"/>
      <c r="F5006" s="11" t="s">
        <v>6613</v>
      </c>
      <c r="G5006" s="11" t="s">
        <v>6614</v>
      </c>
      <c r="H5006" s="157">
        <v>6391.4015628594461</v>
      </c>
    </row>
    <row r="5007" spans="1:8" x14ac:dyDescent="0.25">
      <c r="A5007" s="11" t="s">
        <v>4717</v>
      </c>
      <c r="B5007" s="11" t="s">
        <v>4718</v>
      </c>
      <c r="C5007" s="157">
        <v>6398.7257828985112</v>
      </c>
      <c r="D5007" s="12"/>
      <c r="E5007" s="12"/>
      <c r="F5007" s="11" t="s">
        <v>6768</v>
      </c>
      <c r="G5007" s="11" t="s">
        <v>6769</v>
      </c>
      <c r="H5007" s="157">
        <v>5047.1435143825547</v>
      </c>
    </row>
    <row r="5008" spans="1:8" x14ac:dyDescent="0.25">
      <c r="A5008" s="11" t="s">
        <v>4719</v>
      </c>
      <c r="B5008" s="11" t="s">
        <v>4720</v>
      </c>
      <c r="C5008" s="157">
        <v>6683.820911703795</v>
      </c>
      <c r="D5008" s="12"/>
      <c r="E5008" s="12"/>
      <c r="F5008" s="11" t="s">
        <v>6732</v>
      </c>
      <c r="G5008" s="11" t="s">
        <v>6733</v>
      </c>
      <c r="H5008" s="157">
        <v>2046.1518981010188</v>
      </c>
    </row>
    <row r="5009" spans="1:8" x14ac:dyDescent="0.25">
      <c r="A5009" s="11" t="s">
        <v>7088</v>
      </c>
      <c r="B5009" s="11" t="s">
        <v>7089</v>
      </c>
      <c r="C5009" s="157">
        <v>21424.057118592686</v>
      </c>
      <c r="F5009" s="11" t="s">
        <v>6746</v>
      </c>
      <c r="G5009" s="11" t="s">
        <v>6747</v>
      </c>
      <c r="H5009" s="157">
        <v>4448.1457837235612</v>
      </c>
    </row>
    <row r="5010" spans="1:8" x14ac:dyDescent="0.25">
      <c r="A5010" s="11" t="s">
        <v>3518</v>
      </c>
      <c r="B5010" s="11" t="s">
        <v>3519</v>
      </c>
      <c r="C5010" s="157">
        <v>8235.301506617323</v>
      </c>
      <c r="D5010" s="12"/>
      <c r="E5010" s="12"/>
      <c r="F5010" s="11" t="s">
        <v>6702</v>
      </c>
      <c r="G5010" s="11" t="s">
        <v>5096</v>
      </c>
      <c r="H5010" s="157">
        <v>4966.7538244769239</v>
      </c>
    </row>
    <row r="5011" spans="1:8" x14ac:dyDescent="0.25">
      <c r="A5011" s="11" t="s">
        <v>8903</v>
      </c>
      <c r="B5011" s="11" t="s">
        <v>8904</v>
      </c>
      <c r="C5011" s="157">
        <v>5232.9435374701288</v>
      </c>
      <c r="F5011" s="11" t="s">
        <v>6607</v>
      </c>
      <c r="G5011" s="11" t="s">
        <v>6608</v>
      </c>
      <c r="H5011" s="157">
        <v>3296.437246224812</v>
      </c>
    </row>
    <row r="5012" spans="1:8" x14ac:dyDescent="0.25">
      <c r="A5012" s="11" t="s">
        <v>5363</v>
      </c>
      <c r="B5012" s="11" t="s">
        <v>5364</v>
      </c>
      <c r="C5012" s="157">
        <v>7449.7519827500782</v>
      </c>
      <c r="F5012" s="11" t="s">
        <v>6599</v>
      </c>
      <c r="G5012" s="11" t="s">
        <v>6600</v>
      </c>
      <c r="H5012" s="157">
        <v>7542.6507437168475</v>
      </c>
    </row>
    <row r="5013" spans="1:8" x14ac:dyDescent="0.25">
      <c r="A5013" s="11" t="s">
        <v>12896</v>
      </c>
      <c r="B5013" s="11" t="s">
        <v>12897</v>
      </c>
      <c r="C5013" s="157">
        <v>14560.031471529734</v>
      </c>
      <c r="F5013" s="11" t="s">
        <v>6603</v>
      </c>
      <c r="G5013" s="11" t="s">
        <v>6604</v>
      </c>
      <c r="H5013" s="157">
        <v>3874.9269826539512</v>
      </c>
    </row>
    <row r="5014" spans="1:8" x14ac:dyDescent="0.25">
      <c r="A5014" s="11" t="s">
        <v>5365</v>
      </c>
      <c r="B5014" s="11" t="s">
        <v>5366</v>
      </c>
      <c r="C5014" s="157">
        <v>7351.044201518991</v>
      </c>
      <c r="F5014" s="11" t="s">
        <v>6888</v>
      </c>
      <c r="G5014" s="11" t="s">
        <v>6889</v>
      </c>
      <c r="H5014" s="157">
        <v>1731.1277426714237</v>
      </c>
    </row>
    <row r="5015" spans="1:8" x14ac:dyDescent="0.25">
      <c r="A5015" s="11" t="s">
        <v>4721</v>
      </c>
      <c r="B5015" s="11" t="s">
        <v>4722</v>
      </c>
      <c r="C5015" s="157">
        <v>2934.4648954823897</v>
      </c>
      <c r="D5015" s="12"/>
      <c r="E5015" s="12"/>
      <c r="F5015" s="11" t="s">
        <v>6808</v>
      </c>
      <c r="G5015" s="11" t="s">
        <v>6809</v>
      </c>
      <c r="H5015" s="157">
        <v>4343.7805014095193</v>
      </c>
    </row>
    <row r="5016" spans="1:8" x14ac:dyDescent="0.25">
      <c r="A5016" s="11" t="s">
        <v>9477</v>
      </c>
      <c r="B5016" s="11" t="s">
        <v>9478</v>
      </c>
      <c r="C5016" s="157">
        <v>5089.763385130721</v>
      </c>
      <c r="F5016" s="11" t="s">
        <v>6643</v>
      </c>
      <c r="G5016" s="11" t="s">
        <v>6644</v>
      </c>
      <c r="H5016" s="157">
        <v>4572.9022267431865</v>
      </c>
    </row>
    <row r="5017" spans="1:8" x14ac:dyDescent="0.25">
      <c r="A5017" s="11" t="s">
        <v>9479</v>
      </c>
      <c r="B5017" s="11" t="s">
        <v>9480</v>
      </c>
      <c r="C5017" s="157">
        <v>7014.8244244730386</v>
      </c>
      <c r="F5017" s="11" t="s">
        <v>6798</v>
      </c>
      <c r="G5017" s="11" t="s">
        <v>6799</v>
      </c>
      <c r="H5017" s="157">
        <v>1500.4273027226895</v>
      </c>
    </row>
    <row r="5018" spans="1:8" x14ac:dyDescent="0.25">
      <c r="A5018" s="11" t="s">
        <v>7090</v>
      </c>
      <c r="B5018" s="11" t="s">
        <v>7091</v>
      </c>
      <c r="C5018" s="157">
        <v>10725.325661716914</v>
      </c>
      <c r="F5018" s="11" t="s">
        <v>6778</v>
      </c>
      <c r="G5018" s="11" t="s">
        <v>6779</v>
      </c>
      <c r="H5018" s="157">
        <v>6228.510650368391</v>
      </c>
    </row>
    <row r="5019" spans="1:8" x14ac:dyDescent="0.25">
      <c r="A5019" s="11" t="s">
        <v>8219</v>
      </c>
      <c r="B5019" s="11" t="s">
        <v>8220</v>
      </c>
      <c r="C5019" s="157">
        <v>5633.4068481765744</v>
      </c>
      <c r="F5019" s="11" t="s">
        <v>6780</v>
      </c>
      <c r="G5019" s="11" t="s">
        <v>6781</v>
      </c>
      <c r="H5019" s="157">
        <v>11094.86215382047</v>
      </c>
    </row>
    <row r="5020" spans="1:8" x14ac:dyDescent="0.25">
      <c r="A5020" s="11" t="s">
        <v>3244</v>
      </c>
      <c r="B5020" s="11" t="s">
        <v>3245</v>
      </c>
      <c r="C5020" s="157">
        <v>11388.606077135713</v>
      </c>
      <c r="D5020" s="12"/>
      <c r="E5020" s="12"/>
      <c r="F5020" s="11" t="s">
        <v>6699</v>
      </c>
      <c r="G5020" s="11" t="s">
        <v>3134</v>
      </c>
      <c r="H5020" s="157">
        <v>3300.7325897109581</v>
      </c>
    </row>
    <row r="5021" spans="1:8" x14ac:dyDescent="0.25">
      <c r="A5021" s="11" t="s">
        <v>3246</v>
      </c>
      <c r="B5021" s="11" t="s">
        <v>3247</v>
      </c>
      <c r="C5021" s="157">
        <v>7431.9253235409888</v>
      </c>
      <c r="D5021" s="12"/>
      <c r="E5021" s="12"/>
      <c r="F5021" s="11" t="s">
        <v>6609</v>
      </c>
      <c r="G5021" s="11" t="s">
        <v>6610</v>
      </c>
      <c r="H5021" s="157">
        <v>3597.9689207870997</v>
      </c>
    </row>
    <row r="5022" spans="1:8" x14ac:dyDescent="0.25">
      <c r="A5022" s="11" t="s">
        <v>10372</v>
      </c>
      <c r="B5022" s="11" t="s">
        <v>10373</v>
      </c>
      <c r="C5022" s="157">
        <v>7446.5912046108688</v>
      </c>
      <c r="F5022" s="11" t="s">
        <v>6784</v>
      </c>
      <c r="G5022" s="11" t="s">
        <v>6785</v>
      </c>
      <c r="H5022" s="157">
        <v>3708.8859887812855</v>
      </c>
    </row>
    <row r="5023" spans="1:8" x14ac:dyDescent="0.25">
      <c r="A5023" s="11" t="s">
        <v>5816</v>
      </c>
      <c r="B5023" s="11" t="s">
        <v>5817</v>
      </c>
      <c r="C5023" s="157">
        <v>6203.3817251150967</v>
      </c>
      <c r="F5023" s="11" t="s">
        <v>6792</v>
      </c>
      <c r="G5023" s="11" t="s">
        <v>6793</v>
      </c>
      <c r="H5023" s="157">
        <v>3270.3617338349045</v>
      </c>
    </row>
    <row r="5024" spans="1:8" x14ac:dyDescent="0.25">
      <c r="A5024" s="11" t="s">
        <v>9481</v>
      </c>
      <c r="B5024" s="11" t="s">
        <v>9482</v>
      </c>
      <c r="C5024" s="157">
        <v>12766.242441326915</v>
      </c>
      <c r="F5024" s="11" t="s">
        <v>6633</v>
      </c>
      <c r="G5024" s="11" t="s">
        <v>6634</v>
      </c>
      <c r="H5024" s="157">
        <v>4576.6549707740032</v>
      </c>
    </row>
    <row r="5025" spans="1:8" x14ac:dyDescent="0.25">
      <c r="A5025" s="11" t="s">
        <v>5367</v>
      </c>
      <c r="B5025" s="11" t="s">
        <v>5368</v>
      </c>
      <c r="C5025" s="157">
        <v>4140.2060102576725</v>
      </c>
      <c r="F5025" s="11" t="s">
        <v>6619</v>
      </c>
      <c r="G5025" s="11" t="s">
        <v>6620</v>
      </c>
      <c r="H5025" s="157">
        <v>12859.26650335705</v>
      </c>
    </row>
    <row r="5026" spans="1:8" x14ac:dyDescent="0.25">
      <c r="A5026" s="11" t="s">
        <v>11782</v>
      </c>
      <c r="B5026" s="11" t="s">
        <v>11783</v>
      </c>
      <c r="C5026" s="157">
        <v>10961.623241371914</v>
      </c>
      <c r="F5026" s="11" t="s">
        <v>6790</v>
      </c>
      <c r="G5026" s="11" t="s">
        <v>6791</v>
      </c>
      <c r="H5026" s="157">
        <v>14310.439537838125</v>
      </c>
    </row>
    <row r="5027" spans="1:8" x14ac:dyDescent="0.25">
      <c r="A5027" s="11" t="s">
        <v>13213</v>
      </c>
      <c r="B5027" s="11" t="s">
        <v>13214</v>
      </c>
      <c r="C5027" s="157">
        <v>5482.7968286566147</v>
      </c>
      <c r="F5027" s="11" t="s">
        <v>6855</v>
      </c>
      <c r="G5027" s="11" t="s">
        <v>6856</v>
      </c>
      <c r="H5027" s="157">
        <v>11089.594012297644</v>
      </c>
    </row>
    <row r="5028" spans="1:8" x14ac:dyDescent="0.25">
      <c r="A5028" s="11" t="s">
        <v>7875</v>
      </c>
      <c r="B5028" s="11" t="s">
        <v>7876</v>
      </c>
      <c r="C5028" s="157">
        <v>7755.3181377658748</v>
      </c>
      <c r="F5028" s="11" t="s">
        <v>6812</v>
      </c>
      <c r="G5028" s="11" t="s">
        <v>6813</v>
      </c>
      <c r="H5028" s="157">
        <v>39073.798121393957</v>
      </c>
    </row>
    <row r="5029" spans="1:8" x14ac:dyDescent="0.25">
      <c r="A5029" s="11" t="s">
        <v>7477</v>
      </c>
      <c r="B5029" s="11" t="s">
        <v>7478</v>
      </c>
      <c r="C5029" s="157">
        <v>5264.8735472299441</v>
      </c>
      <c r="F5029" s="11" t="s">
        <v>6665</v>
      </c>
      <c r="G5029" s="11" t="s">
        <v>6666</v>
      </c>
      <c r="H5029" s="157">
        <v>11987.746780069823</v>
      </c>
    </row>
    <row r="5030" spans="1:8" x14ac:dyDescent="0.25">
      <c r="A5030" s="11" t="s">
        <v>9483</v>
      </c>
      <c r="B5030" s="11" t="s">
        <v>9484</v>
      </c>
      <c r="C5030" s="157">
        <v>11748.961941742418</v>
      </c>
      <c r="F5030" s="11" t="s">
        <v>6657</v>
      </c>
      <c r="G5030" s="11" t="s">
        <v>6658</v>
      </c>
      <c r="H5030" s="157">
        <v>7914.9954076878157</v>
      </c>
    </row>
    <row r="5031" spans="1:8" x14ac:dyDescent="0.25">
      <c r="A5031" s="11" t="s">
        <v>7707</v>
      </c>
      <c r="B5031" s="11" t="s">
        <v>7708</v>
      </c>
      <c r="C5031" s="157">
        <v>12862.772663403832</v>
      </c>
      <c r="F5031" s="11" t="s">
        <v>6703</v>
      </c>
      <c r="G5031" s="11" t="s">
        <v>6704</v>
      </c>
      <c r="H5031" s="157">
        <v>4269.4894720227667</v>
      </c>
    </row>
    <row r="5032" spans="1:8" x14ac:dyDescent="0.25">
      <c r="A5032" s="11" t="s">
        <v>7877</v>
      </c>
      <c r="B5032" s="11" t="s">
        <v>7878</v>
      </c>
      <c r="C5032" s="157">
        <v>3686.5738309792168</v>
      </c>
      <c r="F5032" s="11" t="s">
        <v>6882</v>
      </c>
      <c r="G5032" s="11" t="s">
        <v>6883</v>
      </c>
      <c r="H5032" s="157">
        <v>24164.434810270821</v>
      </c>
    </row>
    <row r="5033" spans="1:8" x14ac:dyDescent="0.25">
      <c r="A5033" s="11" t="s">
        <v>5369</v>
      </c>
      <c r="B5033" s="11" t="s">
        <v>5370</v>
      </c>
      <c r="C5033" s="157">
        <v>6378.5185043029205</v>
      </c>
      <c r="F5033" s="11" t="s">
        <v>6707</v>
      </c>
      <c r="G5033" s="11" t="s">
        <v>6708</v>
      </c>
      <c r="H5033" s="157">
        <v>6547.0750308373372</v>
      </c>
    </row>
    <row r="5034" spans="1:8" x14ac:dyDescent="0.25">
      <c r="A5034" s="11" t="s">
        <v>5371</v>
      </c>
      <c r="B5034" s="11" t="s">
        <v>5370</v>
      </c>
      <c r="C5034" s="157">
        <v>3442.65712433832</v>
      </c>
      <c r="F5034" s="11" t="s">
        <v>6581</v>
      </c>
      <c r="G5034" s="11" t="s">
        <v>6582</v>
      </c>
      <c r="H5034" s="157">
        <v>4116.6126544116869</v>
      </c>
    </row>
    <row r="5035" spans="1:8" x14ac:dyDescent="0.25">
      <c r="A5035" s="11" t="s">
        <v>3248</v>
      </c>
      <c r="B5035" s="11" t="s">
        <v>3249</v>
      </c>
      <c r="C5035" s="157">
        <v>10205.924922721448</v>
      </c>
      <c r="D5035" s="12"/>
      <c r="E5035" s="12"/>
      <c r="F5035" s="11" t="s">
        <v>6683</v>
      </c>
      <c r="G5035" s="11" t="s">
        <v>6684</v>
      </c>
      <c r="H5035" s="157">
        <v>5613.0649110056765</v>
      </c>
    </row>
    <row r="5036" spans="1:8" x14ac:dyDescent="0.25">
      <c r="A5036" s="11" t="s">
        <v>5372</v>
      </c>
      <c r="B5036" s="11" t="s">
        <v>5373</v>
      </c>
      <c r="C5036" s="157">
        <v>9162.1965291887627</v>
      </c>
      <c r="F5036" s="11" t="s">
        <v>6876</v>
      </c>
      <c r="G5036" s="11" t="s">
        <v>6877</v>
      </c>
      <c r="H5036" s="157">
        <v>9761.6765236877964</v>
      </c>
    </row>
    <row r="5037" spans="1:8" x14ac:dyDescent="0.25">
      <c r="A5037" s="11" t="s">
        <v>4253</v>
      </c>
      <c r="B5037" s="11" t="s">
        <v>4254</v>
      </c>
      <c r="C5037" s="157">
        <v>13649.839375411273</v>
      </c>
      <c r="D5037" s="12"/>
      <c r="E5037" s="12"/>
      <c r="F5037" s="11" t="s">
        <v>6754</v>
      </c>
      <c r="G5037" s="11" t="s">
        <v>6755</v>
      </c>
      <c r="H5037" s="157">
        <v>6349.0373133604771</v>
      </c>
    </row>
    <row r="5038" spans="1:8" x14ac:dyDescent="0.25">
      <c r="A5038" s="11" t="s">
        <v>3015</v>
      </c>
      <c r="B5038" s="11" t="s">
        <v>3016</v>
      </c>
      <c r="C5038" s="157">
        <v>2640.3256847183334</v>
      </c>
      <c r="D5038" s="12"/>
      <c r="E5038" s="12"/>
      <c r="F5038" s="11" t="s">
        <v>6659</v>
      </c>
      <c r="G5038" s="11" t="s">
        <v>6660</v>
      </c>
      <c r="H5038" s="157">
        <v>7510.2844033530328</v>
      </c>
    </row>
    <row r="5039" spans="1:8" x14ac:dyDescent="0.25">
      <c r="A5039" s="11" t="s">
        <v>7092</v>
      </c>
      <c r="B5039" s="11" t="s">
        <v>3016</v>
      </c>
      <c r="C5039" s="157">
        <v>10959.01816618731</v>
      </c>
      <c r="F5039" s="11" t="s">
        <v>6736</v>
      </c>
      <c r="G5039" s="11" t="s">
        <v>6737</v>
      </c>
      <c r="H5039" s="157">
        <v>12996.505400489492</v>
      </c>
    </row>
    <row r="5040" spans="1:8" x14ac:dyDescent="0.25">
      <c r="A5040" s="11" t="s">
        <v>10374</v>
      </c>
      <c r="B5040" s="11" t="s">
        <v>3016</v>
      </c>
      <c r="C5040" s="157">
        <v>16022.187281184781</v>
      </c>
      <c r="F5040" s="11" t="s">
        <v>6794</v>
      </c>
      <c r="G5040" s="11" t="s">
        <v>6795</v>
      </c>
      <c r="H5040" s="157">
        <v>4926.846618712334</v>
      </c>
    </row>
    <row r="5041" spans="1:8" x14ac:dyDescent="0.25">
      <c r="A5041" s="11" t="s">
        <v>10375</v>
      </c>
      <c r="B5041" s="11" t="s">
        <v>10376</v>
      </c>
      <c r="C5041" s="157">
        <v>19114.020963198236</v>
      </c>
      <c r="F5041" s="11" t="s">
        <v>6774</v>
      </c>
      <c r="G5041" s="11" t="s">
        <v>6775</v>
      </c>
      <c r="H5041" s="157">
        <v>7018.4540067611488</v>
      </c>
    </row>
    <row r="5042" spans="1:8" x14ac:dyDescent="0.25">
      <c r="A5042" s="11" t="s">
        <v>13215</v>
      </c>
      <c r="B5042" s="11" t="s">
        <v>13216</v>
      </c>
      <c r="C5042" s="157">
        <v>13948.395287812822</v>
      </c>
      <c r="F5042" s="11" t="s">
        <v>6894</v>
      </c>
      <c r="G5042" s="11" t="s">
        <v>6895</v>
      </c>
      <c r="H5042" s="157">
        <v>18721.328499914925</v>
      </c>
    </row>
    <row r="5043" spans="1:8" x14ac:dyDescent="0.25">
      <c r="A5043" s="11" t="s">
        <v>12898</v>
      </c>
      <c r="B5043" s="11" t="s">
        <v>12899</v>
      </c>
      <c r="C5043" s="157">
        <v>7687.0724648149617</v>
      </c>
      <c r="F5043" s="11" t="s">
        <v>6579</v>
      </c>
      <c r="G5043" s="11" t="s">
        <v>6580</v>
      </c>
      <c r="H5043" s="157">
        <v>6610.8238138669149</v>
      </c>
    </row>
    <row r="5044" spans="1:8" x14ac:dyDescent="0.25">
      <c r="A5044" s="11" t="s">
        <v>5818</v>
      </c>
      <c r="B5044" s="11" t="s">
        <v>5819</v>
      </c>
      <c r="C5044" s="157">
        <v>9144.5054402708793</v>
      </c>
      <c r="F5044" s="11" t="s">
        <v>6695</v>
      </c>
      <c r="G5044" s="11" t="s">
        <v>6696</v>
      </c>
      <c r="H5044" s="157">
        <v>39606.918163463422</v>
      </c>
    </row>
    <row r="5045" spans="1:8" x14ac:dyDescent="0.25">
      <c r="A5045" s="11" t="s">
        <v>6179</v>
      </c>
      <c r="B5045" s="11" t="s">
        <v>6180</v>
      </c>
      <c r="C5045" s="157">
        <v>7733.7725298370024</v>
      </c>
      <c r="F5045" s="11" t="s">
        <v>6595</v>
      </c>
      <c r="G5045" s="11" t="s">
        <v>6596</v>
      </c>
      <c r="H5045" s="157">
        <v>5156.8666528769454</v>
      </c>
    </row>
    <row r="5046" spans="1:8" x14ac:dyDescent="0.25">
      <c r="A5046" s="11" t="s">
        <v>9485</v>
      </c>
      <c r="B5046" s="11" t="s">
        <v>9486</v>
      </c>
      <c r="C5046" s="157">
        <v>11154.410674908469</v>
      </c>
      <c r="F5046" s="11" t="s">
        <v>6673</v>
      </c>
      <c r="G5046" s="11" t="s">
        <v>6674</v>
      </c>
      <c r="H5046" s="157">
        <v>4207.1745226782296</v>
      </c>
    </row>
    <row r="5047" spans="1:8" x14ac:dyDescent="0.25">
      <c r="A5047" s="11" t="s">
        <v>4723</v>
      </c>
      <c r="B5047" s="11" t="s">
        <v>4724</v>
      </c>
      <c r="C5047" s="157">
        <v>10286.925570943376</v>
      </c>
      <c r="D5047" s="12"/>
      <c r="E5047" s="12"/>
      <c r="F5047" s="11" t="s">
        <v>6667</v>
      </c>
      <c r="G5047" s="11" t="s">
        <v>6668</v>
      </c>
      <c r="H5047" s="157">
        <v>6754.9489289651274</v>
      </c>
    </row>
    <row r="5048" spans="1:8" x14ac:dyDescent="0.25">
      <c r="A5048" s="11" t="s">
        <v>4725</v>
      </c>
      <c r="B5048" s="11" t="s">
        <v>4726</v>
      </c>
      <c r="C5048" s="157">
        <v>1108.9411375308766</v>
      </c>
      <c r="D5048" s="12"/>
      <c r="E5048" s="12"/>
      <c r="F5048" s="11" t="s">
        <v>6653</v>
      </c>
      <c r="G5048" s="11" t="s">
        <v>6654</v>
      </c>
      <c r="H5048" s="157">
        <v>5161.621627035036</v>
      </c>
    </row>
    <row r="5049" spans="1:8" x14ac:dyDescent="0.25">
      <c r="A5049" s="11" t="s">
        <v>6857</v>
      </c>
      <c r="B5049" s="11" t="s">
        <v>6858</v>
      </c>
      <c r="C5049" s="157">
        <v>7592.2185557729272</v>
      </c>
      <c r="F5049" s="11" t="s">
        <v>6585</v>
      </c>
      <c r="G5049" s="11" t="s">
        <v>6586</v>
      </c>
      <c r="H5049" s="157">
        <v>7439.4858550087492</v>
      </c>
    </row>
    <row r="5050" spans="1:8" x14ac:dyDescent="0.25">
      <c r="A5050" s="11" t="s">
        <v>3520</v>
      </c>
      <c r="B5050" s="11" t="s">
        <v>3521</v>
      </c>
      <c r="C5050" s="157">
        <v>6227.4779700592335</v>
      </c>
      <c r="D5050" s="12"/>
      <c r="E5050" s="12"/>
      <c r="F5050" s="11" t="s">
        <v>10499</v>
      </c>
      <c r="G5050" s="11" t="s">
        <v>10500</v>
      </c>
      <c r="H5050" s="157">
        <v>5465.0573449738458</v>
      </c>
    </row>
    <row r="5051" spans="1:8" x14ac:dyDescent="0.25">
      <c r="A5051" s="11" t="s">
        <v>10377</v>
      </c>
      <c r="B5051" s="11" t="s">
        <v>10378</v>
      </c>
      <c r="C5051" s="157">
        <v>9203.4196579976524</v>
      </c>
      <c r="F5051" s="11" t="s">
        <v>10753</v>
      </c>
      <c r="G5051" s="11" t="s">
        <v>10754</v>
      </c>
      <c r="H5051" s="157">
        <v>11350.488115113008</v>
      </c>
    </row>
    <row r="5052" spans="1:8" x14ac:dyDescent="0.25">
      <c r="A5052" s="11" t="s">
        <v>11011</v>
      </c>
      <c r="B5052" s="11" t="s">
        <v>11012</v>
      </c>
      <c r="C5052" s="157">
        <v>10298.317771812981</v>
      </c>
      <c r="F5052" s="11" t="s">
        <v>10715</v>
      </c>
      <c r="G5052" s="11" t="s">
        <v>10716</v>
      </c>
      <c r="H5052" s="157">
        <v>9241.374120894543</v>
      </c>
    </row>
    <row r="5053" spans="1:8" x14ac:dyDescent="0.25">
      <c r="A5053" s="11" t="s">
        <v>3250</v>
      </c>
      <c r="B5053" s="11" t="s">
        <v>3251</v>
      </c>
      <c r="C5053" s="157">
        <v>12024.286479448054</v>
      </c>
      <c r="D5053" s="12"/>
      <c r="E5053" s="12"/>
      <c r="F5053" s="11" t="s">
        <v>10549</v>
      </c>
      <c r="G5053" s="11" t="s">
        <v>10550</v>
      </c>
      <c r="H5053" s="157">
        <v>5310.1687540720231</v>
      </c>
    </row>
    <row r="5054" spans="1:8" x14ac:dyDescent="0.25">
      <c r="A5054" s="11" t="s">
        <v>14496</v>
      </c>
      <c r="B5054" s="11" t="s">
        <v>3251</v>
      </c>
      <c r="C5054" s="157">
        <v>13674.474469522214</v>
      </c>
      <c r="F5054" s="11" t="s">
        <v>10730</v>
      </c>
      <c r="G5054" s="11" t="s">
        <v>10731</v>
      </c>
      <c r="H5054" s="157">
        <v>10067.889212650854</v>
      </c>
    </row>
    <row r="5055" spans="1:8" x14ac:dyDescent="0.25">
      <c r="A5055" s="11" t="s">
        <v>9487</v>
      </c>
      <c r="B5055" s="11" t="s">
        <v>9488</v>
      </c>
      <c r="C5055" s="157">
        <v>12582.36729902707</v>
      </c>
      <c r="F5055" s="11" t="s">
        <v>11000</v>
      </c>
      <c r="G5055" s="11" t="s">
        <v>11001</v>
      </c>
      <c r="H5055" s="157">
        <v>11340.364109673084</v>
      </c>
    </row>
    <row r="5056" spans="1:8" x14ac:dyDescent="0.25">
      <c r="A5056" s="11" t="s">
        <v>5374</v>
      </c>
      <c r="B5056" s="11" t="s">
        <v>5375</v>
      </c>
      <c r="C5056" s="157">
        <v>7198.4637509907598</v>
      </c>
      <c r="F5056" s="11" t="s">
        <v>10711</v>
      </c>
      <c r="G5056" s="11" t="s">
        <v>10712</v>
      </c>
      <c r="H5056" s="157">
        <v>7041.4010321433871</v>
      </c>
    </row>
    <row r="5057" spans="1:8" x14ac:dyDescent="0.25">
      <c r="A5057" s="11" t="s">
        <v>9870</v>
      </c>
      <c r="B5057" s="11" t="s">
        <v>5375</v>
      </c>
      <c r="C5057" s="157">
        <v>12016.370800227827</v>
      </c>
      <c r="F5057" s="11" t="s">
        <v>10840</v>
      </c>
      <c r="G5057" s="11" t="s">
        <v>10841</v>
      </c>
      <c r="H5057" s="157">
        <v>8386.961971914443</v>
      </c>
    </row>
    <row r="5058" spans="1:8" x14ac:dyDescent="0.25">
      <c r="A5058" s="11" t="s">
        <v>4727</v>
      </c>
      <c r="B5058" s="11" t="s">
        <v>4728</v>
      </c>
      <c r="C5058" s="157">
        <v>3856.6264389090366</v>
      </c>
      <c r="D5058" s="12"/>
      <c r="E5058" s="12"/>
      <c r="F5058" s="11" t="s">
        <v>10513</v>
      </c>
      <c r="G5058" s="11" t="s">
        <v>10514</v>
      </c>
      <c r="H5058" s="157">
        <v>14581.183072727237</v>
      </c>
    </row>
    <row r="5059" spans="1:8" x14ac:dyDescent="0.25">
      <c r="A5059" s="11" t="s">
        <v>2841</v>
      </c>
      <c r="B5059" s="11" t="s">
        <v>2842</v>
      </c>
      <c r="C5059" s="157">
        <v>9067.9662906348403</v>
      </c>
      <c r="D5059" s="12"/>
      <c r="E5059" s="12"/>
      <c r="F5059" s="11" t="s">
        <v>10701</v>
      </c>
      <c r="G5059" s="11" t="s">
        <v>10702</v>
      </c>
      <c r="H5059" s="157">
        <v>12343.130543713101</v>
      </c>
    </row>
    <row r="5060" spans="1:8" x14ac:dyDescent="0.25">
      <c r="A5060" s="11" t="s">
        <v>3933</v>
      </c>
      <c r="B5060" s="11" t="s">
        <v>3934</v>
      </c>
      <c r="C5060" s="157">
        <v>13607.130758195437</v>
      </c>
      <c r="D5060" s="12"/>
      <c r="E5060" s="12"/>
      <c r="F5060" s="11" t="s">
        <v>10723</v>
      </c>
      <c r="G5060" s="11" t="s">
        <v>3134</v>
      </c>
      <c r="H5060" s="157">
        <v>6782.3960147744365</v>
      </c>
    </row>
    <row r="5061" spans="1:8" x14ac:dyDescent="0.25">
      <c r="A5061" s="11" t="s">
        <v>14497</v>
      </c>
      <c r="B5061" s="11" t="s">
        <v>14498</v>
      </c>
      <c r="C5061" s="157">
        <v>19541.303058493137</v>
      </c>
      <c r="F5061" s="11" t="s">
        <v>10537</v>
      </c>
      <c r="G5061" s="11" t="s">
        <v>10538</v>
      </c>
      <c r="H5061" s="157">
        <v>8430.3274435982512</v>
      </c>
    </row>
    <row r="5062" spans="1:8" x14ac:dyDescent="0.25">
      <c r="A5062" s="11" t="s">
        <v>12496</v>
      </c>
      <c r="B5062" s="11" t="s">
        <v>12497</v>
      </c>
      <c r="C5062" s="157">
        <v>10248.044875914937</v>
      </c>
      <c r="F5062" s="11" t="s">
        <v>10822</v>
      </c>
      <c r="G5062" s="11" t="s">
        <v>10823</v>
      </c>
      <c r="H5062" s="157">
        <v>31241.59147004957</v>
      </c>
    </row>
    <row r="5063" spans="1:8" x14ac:dyDescent="0.25">
      <c r="A5063" s="11" t="s">
        <v>3252</v>
      </c>
      <c r="B5063" s="11" t="s">
        <v>3253</v>
      </c>
      <c r="C5063" s="157">
        <v>11052.067501034609</v>
      </c>
      <c r="D5063" s="12"/>
      <c r="E5063" s="12"/>
      <c r="F5063" s="11" t="s">
        <v>10990</v>
      </c>
      <c r="G5063" s="11" t="s">
        <v>10991</v>
      </c>
      <c r="H5063" s="157">
        <v>7860.1380348000121</v>
      </c>
    </row>
    <row r="5064" spans="1:8" x14ac:dyDescent="0.25">
      <c r="A5064" s="11" t="s">
        <v>11013</v>
      </c>
      <c r="B5064" s="11" t="s">
        <v>11014</v>
      </c>
      <c r="C5064" s="157">
        <v>7602.0452200673444</v>
      </c>
      <c r="F5064" s="11" t="s">
        <v>10553</v>
      </c>
      <c r="G5064" s="11" t="s">
        <v>10554</v>
      </c>
      <c r="H5064" s="157">
        <v>17611.999388600707</v>
      </c>
    </row>
    <row r="5065" spans="1:8" x14ac:dyDescent="0.25">
      <c r="A5065" s="11" t="s">
        <v>6518</v>
      </c>
      <c r="B5065" s="11" t="s">
        <v>6519</v>
      </c>
      <c r="C5065" s="157">
        <v>12606.268892829594</v>
      </c>
      <c r="F5065" s="11" t="s">
        <v>10898</v>
      </c>
      <c r="G5065" s="11" t="s">
        <v>10899</v>
      </c>
      <c r="H5065" s="157">
        <v>12354.305398893202</v>
      </c>
    </row>
    <row r="5066" spans="1:8" x14ac:dyDescent="0.25">
      <c r="A5066" s="11" t="s">
        <v>7879</v>
      </c>
      <c r="B5066" s="11" t="s">
        <v>7880</v>
      </c>
      <c r="C5066" s="157">
        <v>5398.0934944691589</v>
      </c>
      <c r="F5066" s="11" t="s">
        <v>10816</v>
      </c>
      <c r="G5066" s="11" t="s">
        <v>10817</v>
      </c>
      <c r="H5066" s="157">
        <v>32747.875055349785</v>
      </c>
    </row>
    <row r="5067" spans="1:8" x14ac:dyDescent="0.25">
      <c r="A5067" s="11" t="s">
        <v>12498</v>
      </c>
      <c r="B5067" s="11" t="s">
        <v>12499</v>
      </c>
      <c r="C5067" s="157">
        <v>10380.420918217746</v>
      </c>
      <c r="F5067" s="11" t="s">
        <v>10986</v>
      </c>
      <c r="G5067" s="11" t="s">
        <v>10987</v>
      </c>
      <c r="H5067" s="157">
        <v>10763.760609654953</v>
      </c>
    </row>
    <row r="5068" spans="1:8" x14ac:dyDescent="0.25">
      <c r="A5068" s="11" t="s">
        <v>14499</v>
      </c>
      <c r="B5068" s="11" t="s">
        <v>14500</v>
      </c>
      <c r="C5068" s="157">
        <v>12759.603622076598</v>
      </c>
      <c r="F5068" s="11" t="s">
        <v>10643</v>
      </c>
      <c r="G5068" s="11" t="s">
        <v>10644</v>
      </c>
      <c r="H5068" s="157">
        <v>10634.154037708793</v>
      </c>
    </row>
    <row r="5069" spans="1:8" x14ac:dyDescent="0.25">
      <c r="A5069" s="11" t="s">
        <v>13719</v>
      </c>
      <c r="B5069" s="11" t="s">
        <v>13720</v>
      </c>
      <c r="C5069" s="157">
        <v>2259.3213664554783</v>
      </c>
      <c r="F5069" s="11" t="s">
        <v>10925</v>
      </c>
      <c r="G5069" s="11" t="s">
        <v>10926</v>
      </c>
      <c r="H5069" s="157">
        <v>14637.067331773735</v>
      </c>
    </row>
    <row r="5070" spans="1:8" x14ac:dyDescent="0.25">
      <c r="A5070" s="11" t="s">
        <v>9489</v>
      </c>
      <c r="B5070" s="11" t="s">
        <v>9490</v>
      </c>
      <c r="C5070" s="157">
        <v>1778.3557715055499</v>
      </c>
      <c r="F5070" s="11" t="s">
        <v>10555</v>
      </c>
      <c r="G5070" s="11" t="s">
        <v>10556</v>
      </c>
      <c r="H5070" s="157">
        <v>8376.6132098411617</v>
      </c>
    </row>
    <row r="5071" spans="1:8" x14ac:dyDescent="0.25">
      <c r="A5071" s="11" t="s">
        <v>6520</v>
      </c>
      <c r="B5071" s="11" t="s">
        <v>6521</v>
      </c>
      <c r="C5071" s="157">
        <v>10505.701506640255</v>
      </c>
      <c r="F5071" s="11" t="s">
        <v>10946</v>
      </c>
      <c r="G5071" s="11" t="s">
        <v>10947</v>
      </c>
      <c r="H5071" s="157">
        <v>12564.730706462966</v>
      </c>
    </row>
    <row r="5072" spans="1:8" x14ac:dyDescent="0.25">
      <c r="A5072" s="11" t="s">
        <v>9491</v>
      </c>
      <c r="B5072" s="11" t="s">
        <v>9492</v>
      </c>
      <c r="C5072" s="157">
        <v>6085.2569334359478</v>
      </c>
      <c r="F5072" s="11" t="s">
        <v>10914</v>
      </c>
      <c r="G5072" s="11" t="s">
        <v>10915</v>
      </c>
      <c r="H5072" s="157">
        <v>16757.193681176159</v>
      </c>
    </row>
    <row r="5073" spans="1:8" x14ac:dyDescent="0.25">
      <c r="A5073" s="11" t="s">
        <v>11015</v>
      </c>
      <c r="B5073" s="11" t="s">
        <v>11016</v>
      </c>
      <c r="C5073" s="157">
        <v>12640.350987557054</v>
      </c>
      <c r="F5073" s="11" t="s">
        <v>10615</v>
      </c>
      <c r="G5073" s="11" t="s">
        <v>10616</v>
      </c>
      <c r="H5073" s="157">
        <v>6127.1430105223471</v>
      </c>
    </row>
    <row r="5074" spans="1:8" x14ac:dyDescent="0.25">
      <c r="A5074" s="11" t="s">
        <v>11017</v>
      </c>
      <c r="B5074" s="11" t="s">
        <v>11018</v>
      </c>
      <c r="C5074" s="157">
        <v>5265.7583619801871</v>
      </c>
      <c r="F5074" s="11" t="s">
        <v>10493</v>
      </c>
      <c r="G5074" s="11" t="s">
        <v>10494</v>
      </c>
      <c r="H5074" s="157">
        <v>25580.605265905426</v>
      </c>
    </row>
    <row r="5075" spans="1:8" x14ac:dyDescent="0.25">
      <c r="A5075" s="11" t="s">
        <v>12223</v>
      </c>
      <c r="B5075" s="11" t="s">
        <v>12224</v>
      </c>
      <c r="C5075" s="157">
        <v>12822.80255362647</v>
      </c>
      <c r="F5075" s="11" t="s">
        <v>10489</v>
      </c>
      <c r="G5075" s="11" t="s">
        <v>10490</v>
      </c>
      <c r="H5075" s="157">
        <v>8486.2120942861275</v>
      </c>
    </row>
    <row r="5076" spans="1:8" x14ac:dyDescent="0.25">
      <c r="A5076" s="11" t="s">
        <v>7881</v>
      </c>
      <c r="B5076" s="11" t="s">
        <v>7882</v>
      </c>
      <c r="C5076" s="157">
        <v>5401.7102314814401</v>
      </c>
      <c r="F5076" s="11" t="s">
        <v>10527</v>
      </c>
      <c r="G5076" s="11" t="s">
        <v>10528</v>
      </c>
      <c r="H5076" s="157">
        <v>12558.832660659815</v>
      </c>
    </row>
    <row r="5077" spans="1:8" x14ac:dyDescent="0.25">
      <c r="A5077" s="11" t="s">
        <v>4729</v>
      </c>
      <c r="B5077" s="11" t="s">
        <v>4730</v>
      </c>
      <c r="C5077" s="157">
        <v>3089.8225726305918</v>
      </c>
      <c r="D5077" s="12"/>
      <c r="E5077" s="12"/>
      <c r="F5077" s="11" t="s">
        <v>10639</v>
      </c>
      <c r="G5077" s="11" t="s">
        <v>10640</v>
      </c>
      <c r="H5077" s="157">
        <v>12475.40538143372</v>
      </c>
    </row>
    <row r="5078" spans="1:8" x14ac:dyDescent="0.25">
      <c r="A5078" s="11" t="s">
        <v>7709</v>
      </c>
      <c r="B5078" s="11" t="s">
        <v>7710</v>
      </c>
      <c r="C5078" s="157">
        <v>7485.54217129476</v>
      </c>
      <c r="F5078" s="11" t="s">
        <v>10954</v>
      </c>
      <c r="G5078" s="11" t="s">
        <v>10955</v>
      </c>
      <c r="H5078" s="157">
        <v>8852.640859965557</v>
      </c>
    </row>
    <row r="5079" spans="1:8" x14ac:dyDescent="0.25">
      <c r="A5079" s="11" t="s">
        <v>11784</v>
      </c>
      <c r="B5079" s="11" t="s">
        <v>11785</v>
      </c>
      <c r="C5079" s="157">
        <v>6646.1823210050834</v>
      </c>
      <c r="F5079" s="11" t="s">
        <v>10996</v>
      </c>
      <c r="G5079" s="11" t="s">
        <v>10997</v>
      </c>
      <c r="H5079" s="157">
        <v>9091.4126124236573</v>
      </c>
    </row>
    <row r="5080" spans="1:8" x14ac:dyDescent="0.25">
      <c r="A5080" s="11" t="s">
        <v>13217</v>
      </c>
      <c r="B5080" s="11" t="s">
        <v>13218</v>
      </c>
      <c r="C5080" s="157">
        <v>19516.092163172925</v>
      </c>
      <c r="F5080" s="11" t="s">
        <v>10776</v>
      </c>
      <c r="G5080" s="11" t="s">
        <v>10180</v>
      </c>
      <c r="H5080" s="157">
        <v>7648.1653831776166</v>
      </c>
    </row>
    <row r="5081" spans="1:8" x14ac:dyDescent="0.25">
      <c r="A5081" s="11" t="s">
        <v>4731</v>
      </c>
      <c r="B5081" s="11" t="s">
        <v>4732</v>
      </c>
      <c r="C5081" s="157">
        <v>13938.268837342412</v>
      </c>
      <c r="D5081" s="12"/>
      <c r="E5081" s="12"/>
      <c r="F5081" s="11" t="s">
        <v>10865</v>
      </c>
      <c r="G5081" s="11" t="s">
        <v>10866</v>
      </c>
      <c r="H5081" s="157">
        <v>11335.215422166664</v>
      </c>
    </row>
    <row r="5082" spans="1:8" x14ac:dyDescent="0.25">
      <c r="A5082" s="11" t="s">
        <v>3017</v>
      </c>
      <c r="B5082" s="11" t="s">
        <v>3018</v>
      </c>
      <c r="C5082" s="157">
        <v>15932.533447723597</v>
      </c>
      <c r="D5082" s="12"/>
      <c r="E5082" s="12"/>
      <c r="F5082" s="11" t="s">
        <v>10721</v>
      </c>
      <c r="G5082" s="11" t="s">
        <v>10722</v>
      </c>
      <c r="H5082" s="157">
        <v>6704.816203544342</v>
      </c>
    </row>
    <row r="5083" spans="1:8" x14ac:dyDescent="0.25">
      <c r="A5083" s="11" t="s">
        <v>5376</v>
      </c>
      <c r="B5083" s="11" t="s">
        <v>5377</v>
      </c>
      <c r="C5083" s="157">
        <v>7805.3023781107422</v>
      </c>
      <c r="F5083" s="11" t="s">
        <v>10717</v>
      </c>
      <c r="G5083" s="11" t="s">
        <v>10718</v>
      </c>
      <c r="H5083" s="157">
        <v>9078.0200121044254</v>
      </c>
    </row>
    <row r="5084" spans="1:8" x14ac:dyDescent="0.25">
      <c r="A5084" s="11" t="s">
        <v>3522</v>
      </c>
      <c r="B5084" s="11" t="s">
        <v>3523</v>
      </c>
      <c r="C5084" s="157">
        <v>2905.9967357658575</v>
      </c>
      <c r="D5084" s="12"/>
      <c r="E5084" s="12"/>
      <c r="F5084" s="11" t="s">
        <v>10709</v>
      </c>
      <c r="G5084" s="11" t="s">
        <v>10710</v>
      </c>
      <c r="H5084" s="157">
        <v>6093.6719912316703</v>
      </c>
    </row>
    <row r="5085" spans="1:8" x14ac:dyDescent="0.25">
      <c r="A5085" s="11" t="s">
        <v>6522</v>
      </c>
      <c r="B5085" s="11" t="s">
        <v>6523</v>
      </c>
      <c r="C5085" s="157">
        <v>6129.9843001796035</v>
      </c>
      <c r="F5085" s="11" t="s">
        <v>10745</v>
      </c>
      <c r="G5085" s="11" t="s">
        <v>10746</v>
      </c>
      <c r="H5085" s="157">
        <v>11130.810703033394</v>
      </c>
    </row>
    <row r="5086" spans="1:8" x14ac:dyDescent="0.25">
      <c r="A5086" s="11" t="s">
        <v>13721</v>
      </c>
      <c r="B5086" s="11" t="s">
        <v>13722</v>
      </c>
      <c r="C5086" s="157">
        <v>21382.658597498488</v>
      </c>
      <c r="F5086" s="11" t="s">
        <v>10896</v>
      </c>
      <c r="G5086" s="11" t="s">
        <v>10897</v>
      </c>
      <c r="H5086" s="157">
        <v>15085.722911737314</v>
      </c>
    </row>
    <row r="5087" spans="1:8" x14ac:dyDescent="0.25">
      <c r="A5087" s="11" t="s">
        <v>11786</v>
      </c>
      <c r="B5087" s="11" t="s">
        <v>11787</v>
      </c>
      <c r="C5087" s="157">
        <v>5757.2551131917353</v>
      </c>
      <c r="F5087" s="11" t="s">
        <v>10885</v>
      </c>
      <c r="G5087" s="11" t="s">
        <v>2982</v>
      </c>
      <c r="H5087" s="157">
        <v>9367.9782595733959</v>
      </c>
    </row>
    <row r="5088" spans="1:8" x14ac:dyDescent="0.25">
      <c r="A5088" s="11" t="s">
        <v>4255</v>
      </c>
      <c r="B5088" s="11" t="s">
        <v>4256</v>
      </c>
      <c r="C5088" s="157">
        <v>4142.5257252812899</v>
      </c>
      <c r="D5088" s="12"/>
      <c r="E5088" s="12"/>
      <c r="F5088" s="11" t="s">
        <v>11019</v>
      </c>
      <c r="G5088" s="11" t="s">
        <v>11020</v>
      </c>
      <c r="H5088" s="157">
        <v>11685.304366677001</v>
      </c>
    </row>
    <row r="5089" spans="1:8" x14ac:dyDescent="0.25">
      <c r="A5089" s="11" t="s">
        <v>3935</v>
      </c>
      <c r="B5089" s="11" t="s">
        <v>3936</v>
      </c>
      <c r="C5089" s="157">
        <v>7741.824787299749</v>
      </c>
      <c r="D5089" s="12"/>
      <c r="E5089" s="12"/>
      <c r="F5089" s="11" t="s">
        <v>10637</v>
      </c>
      <c r="G5089" s="11" t="s">
        <v>10638</v>
      </c>
      <c r="H5089" s="157">
        <v>13874.018467229114</v>
      </c>
    </row>
    <row r="5090" spans="1:8" x14ac:dyDescent="0.25">
      <c r="A5090" s="11" t="s">
        <v>3524</v>
      </c>
      <c r="B5090" s="11" t="s">
        <v>3525</v>
      </c>
      <c r="C5090" s="157">
        <v>11641.022454873824</v>
      </c>
      <c r="D5090" s="12"/>
      <c r="E5090" s="12"/>
      <c r="F5090" s="11" t="s">
        <v>10764</v>
      </c>
      <c r="G5090" s="11" t="s">
        <v>10765</v>
      </c>
      <c r="H5090" s="157">
        <v>23302.395727735722</v>
      </c>
    </row>
    <row r="5091" spans="1:8" x14ac:dyDescent="0.25">
      <c r="A5091" s="11" t="s">
        <v>3748</v>
      </c>
      <c r="B5091" s="11" t="s">
        <v>3749</v>
      </c>
      <c r="C5091" s="157">
        <v>4842.2412721921373</v>
      </c>
      <c r="D5091" s="12"/>
      <c r="E5091" s="12"/>
      <c r="F5091" s="11" t="s">
        <v>10683</v>
      </c>
      <c r="G5091" s="11" t="s">
        <v>10684</v>
      </c>
      <c r="H5091" s="157">
        <v>20368.034152572451</v>
      </c>
    </row>
    <row r="5092" spans="1:8" x14ac:dyDescent="0.25">
      <c r="A5092" s="11" t="s">
        <v>14632</v>
      </c>
      <c r="B5092" s="11" t="s">
        <v>14633</v>
      </c>
      <c r="C5092" s="157">
        <v>12152.511637708945</v>
      </c>
      <c r="F5092" s="11" t="s">
        <v>11048</v>
      </c>
      <c r="G5092" s="11" t="s">
        <v>11049</v>
      </c>
      <c r="H5092" s="157">
        <v>6801.8104031321591</v>
      </c>
    </row>
    <row r="5093" spans="1:8" x14ac:dyDescent="0.25">
      <c r="A5093" s="11" t="s">
        <v>14634</v>
      </c>
      <c r="B5093" s="11" t="s">
        <v>14635</v>
      </c>
      <c r="C5093" s="157">
        <v>142.55530023110731</v>
      </c>
      <c r="F5093" s="11" t="s">
        <v>10777</v>
      </c>
      <c r="G5093" s="11" t="s">
        <v>10778</v>
      </c>
      <c r="H5093" s="157">
        <v>13111.551818319756</v>
      </c>
    </row>
    <row r="5094" spans="1:8" x14ac:dyDescent="0.25">
      <c r="A5094" s="11" t="s">
        <v>9493</v>
      </c>
      <c r="B5094" s="11" t="s">
        <v>9494</v>
      </c>
      <c r="C5094" s="157">
        <v>9868.4305378351564</v>
      </c>
      <c r="F5094" s="11" t="s">
        <v>10621</v>
      </c>
      <c r="G5094" s="11" t="s">
        <v>10622</v>
      </c>
      <c r="H5094" s="157">
        <v>17770.883831195995</v>
      </c>
    </row>
    <row r="5095" spans="1:8" x14ac:dyDescent="0.25">
      <c r="A5095" s="11" t="s">
        <v>5378</v>
      </c>
      <c r="B5095" s="11" t="s">
        <v>5379</v>
      </c>
      <c r="C5095" s="157">
        <v>7731.873743711114</v>
      </c>
      <c r="F5095" s="11" t="s">
        <v>11083</v>
      </c>
      <c r="G5095" s="11" t="s">
        <v>11084</v>
      </c>
      <c r="H5095" s="157">
        <v>9628.5953015522846</v>
      </c>
    </row>
    <row r="5096" spans="1:8" x14ac:dyDescent="0.25">
      <c r="A5096" s="11" t="s">
        <v>13435</v>
      </c>
      <c r="B5096" s="11" t="s">
        <v>13436</v>
      </c>
      <c r="C5096" s="157">
        <v>10518.223613943917</v>
      </c>
      <c r="F5096" s="11" t="s">
        <v>11081</v>
      </c>
      <c r="G5096" s="11" t="s">
        <v>11082</v>
      </c>
      <c r="H5096" s="157">
        <v>6872.1441223694792</v>
      </c>
    </row>
    <row r="5097" spans="1:8" x14ac:dyDescent="0.25">
      <c r="A5097" s="11" t="s">
        <v>13437</v>
      </c>
      <c r="B5097" s="11" t="s">
        <v>13438</v>
      </c>
      <c r="C5097" s="157">
        <v>25897.550452319432</v>
      </c>
      <c r="F5097" s="11" t="s">
        <v>10645</v>
      </c>
      <c r="G5097" s="11" t="s">
        <v>10646</v>
      </c>
      <c r="H5097" s="157">
        <v>10255.971804323744</v>
      </c>
    </row>
    <row r="5098" spans="1:8" x14ac:dyDescent="0.25">
      <c r="A5098" s="11" t="s">
        <v>4733</v>
      </c>
      <c r="B5098" s="11" t="s">
        <v>4734</v>
      </c>
      <c r="C5098" s="157">
        <v>10052.045478321184</v>
      </c>
      <c r="D5098" s="12"/>
      <c r="E5098" s="12"/>
      <c r="F5098" s="11" t="s">
        <v>11052</v>
      </c>
      <c r="G5098" s="11" t="s">
        <v>11053</v>
      </c>
      <c r="H5098" s="157">
        <v>14172.87966651179</v>
      </c>
    </row>
    <row r="5099" spans="1:8" x14ac:dyDescent="0.25">
      <c r="A5099" s="11" t="s">
        <v>7883</v>
      </c>
      <c r="B5099" s="11" t="s">
        <v>7884</v>
      </c>
      <c r="C5099" s="157">
        <v>4011.6821918809446</v>
      </c>
      <c r="F5099" s="11" t="s">
        <v>10588</v>
      </c>
      <c r="G5099" s="11" t="s">
        <v>10589</v>
      </c>
      <c r="H5099" s="157">
        <v>12160.954418372325</v>
      </c>
    </row>
    <row r="5100" spans="1:8" x14ac:dyDescent="0.25">
      <c r="A5100" s="11" t="s">
        <v>3526</v>
      </c>
      <c r="B5100" s="11" t="s">
        <v>3527</v>
      </c>
      <c r="C5100" s="157">
        <v>7410.8261314486736</v>
      </c>
      <c r="D5100" s="12"/>
      <c r="E5100" s="12"/>
      <c r="F5100" s="11" t="s">
        <v>10844</v>
      </c>
      <c r="G5100" s="11" t="s">
        <v>10845</v>
      </c>
      <c r="H5100" s="157">
        <v>9651.5189015571832</v>
      </c>
    </row>
    <row r="5101" spans="1:8" x14ac:dyDescent="0.25">
      <c r="A5101" s="11" t="s">
        <v>12500</v>
      </c>
      <c r="B5101" s="11" t="s">
        <v>12501</v>
      </c>
      <c r="C5101" s="157">
        <v>8644.8061333045225</v>
      </c>
      <c r="F5101" s="11" t="s">
        <v>11113</v>
      </c>
      <c r="G5101" s="11" t="s">
        <v>11114</v>
      </c>
      <c r="H5101" s="157">
        <v>10355.749773609694</v>
      </c>
    </row>
    <row r="5102" spans="1:8" x14ac:dyDescent="0.25">
      <c r="A5102" s="11" t="s">
        <v>8221</v>
      </c>
      <c r="B5102" s="11" t="s">
        <v>8222</v>
      </c>
      <c r="C5102" s="157">
        <v>6263.7190872814872</v>
      </c>
      <c r="F5102" s="11" t="s">
        <v>10590</v>
      </c>
      <c r="G5102" s="11" t="s">
        <v>10591</v>
      </c>
      <c r="H5102" s="157">
        <v>15103.778714224069</v>
      </c>
    </row>
    <row r="5103" spans="1:8" x14ac:dyDescent="0.25">
      <c r="A5103" s="11" t="s">
        <v>12225</v>
      </c>
      <c r="B5103" s="11" t="s">
        <v>12226</v>
      </c>
      <c r="C5103" s="157">
        <v>16335.295880442733</v>
      </c>
      <c r="F5103" s="11" t="s">
        <v>11119</v>
      </c>
      <c r="G5103" s="11" t="s">
        <v>11120</v>
      </c>
      <c r="H5103" s="157">
        <v>13539.131688278936</v>
      </c>
    </row>
    <row r="5104" spans="1:8" x14ac:dyDescent="0.25">
      <c r="A5104" s="11" t="s">
        <v>12502</v>
      </c>
      <c r="B5104" s="11" t="s">
        <v>12503</v>
      </c>
      <c r="C5104" s="157">
        <v>3711.049813543696</v>
      </c>
      <c r="F5104" s="11" t="s">
        <v>10852</v>
      </c>
      <c r="G5104" s="11" t="s">
        <v>10853</v>
      </c>
      <c r="H5104" s="157">
        <v>7488.4096020597244</v>
      </c>
    </row>
    <row r="5105" spans="1:8" x14ac:dyDescent="0.25">
      <c r="A5105" s="11" t="s">
        <v>7711</v>
      </c>
      <c r="B5105" s="11" t="s">
        <v>7712</v>
      </c>
      <c r="C5105" s="157">
        <v>11188.08381364544</v>
      </c>
      <c r="F5105" s="11" t="s">
        <v>10772</v>
      </c>
      <c r="G5105" s="11" t="s">
        <v>10773</v>
      </c>
      <c r="H5105" s="157">
        <v>8462.993732925197</v>
      </c>
    </row>
    <row r="5106" spans="1:8" x14ac:dyDescent="0.25">
      <c r="A5106" s="11" t="s">
        <v>4735</v>
      </c>
      <c r="B5106" s="11" t="s">
        <v>4736</v>
      </c>
      <c r="C5106" s="157">
        <v>17850.442266248541</v>
      </c>
      <c r="D5106" s="12"/>
      <c r="E5106" s="12"/>
      <c r="F5106" s="11" t="s">
        <v>10697</v>
      </c>
      <c r="G5106" s="11" t="s">
        <v>10698</v>
      </c>
      <c r="H5106" s="157">
        <v>15409.000095160171</v>
      </c>
    </row>
    <row r="5107" spans="1:8" x14ac:dyDescent="0.25">
      <c r="A5107" s="11" t="s">
        <v>4257</v>
      </c>
      <c r="B5107" s="11" t="s">
        <v>4258</v>
      </c>
      <c r="C5107" s="157">
        <v>9388.1745008887956</v>
      </c>
      <c r="D5107" s="12"/>
      <c r="E5107" s="12"/>
      <c r="F5107" s="11" t="s">
        <v>10869</v>
      </c>
      <c r="G5107" s="11" t="s">
        <v>4172</v>
      </c>
      <c r="H5107" s="157">
        <v>8316.2613911379576</v>
      </c>
    </row>
    <row r="5108" spans="1:8" x14ac:dyDescent="0.25">
      <c r="A5108" s="11" t="s">
        <v>10379</v>
      </c>
      <c r="B5108" s="11" t="s">
        <v>10380</v>
      </c>
      <c r="C5108" s="157">
        <v>6977.3682815326492</v>
      </c>
      <c r="F5108" s="11" t="s">
        <v>10695</v>
      </c>
      <c r="G5108" s="11" t="s">
        <v>10696</v>
      </c>
      <c r="H5108" s="157">
        <v>16050.105125649678</v>
      </c>
    </row>
    <row r="5109" spans="1:8" x14ac:dyDescent="0.25">
      <c r="A5109" s="11" t="s">
        <v>11788</v>
      </c>
      <c r="B5109" s="11" t="s">
        <v>10380</v>
      </c>
      <c r="C5109" s="157">
        <v>8499.0957182112434</v>
      </c>
      <c r="F5109" s="11" t="s">
        <v>10568</v>
      </c>
      <c r="G5109" s="11" t="s">
        <v>10569</v>
      </c>
      <c r="H5109" s="157">
        <v>4811.943485853828</v>
      </c>
    </row>
    <row r="5110" spans="1:8" x14ac:dyDescent="0.25">
      <c r="A5110" s="11" t="s">
        <v>9871</v>
      </c>
      <c r="B5110" s="11" t="s">
        <v>9872</v>
      </c>
      <c r="C5110" s="157">
        <v>8538.6679185670928</v>
      </c>
      <c r="F5110" s="11" t="s">
        <v>10707</v>
      </c>
      <c r="G5110" s="11" t="s">
        <v>10708</v>
      </c>
      <c r="H5110" s="157">
        <v>10589.350568746995</v>
      </c>
    </row>
    <row r="5111" spans="1:8" x14ac:dyDescent="0.25">
      <c r="A5111" s="11" t="s">
        <v>12504</v>
      </c>
      <c r="B5111" s="11" t="s">
        <v>12505</v>
      </c>
      <c r="C5111" s="157">
        <v>11896.56631929144</v>
      </c>
      <c r="F5111" s="11" t="s">
        <v>10693</v>
      </c>
      <c r="G5111" s="11" t="s">
        <v>10694</v>
      </c>
      <c r="H5111" s="157">
        <v>4267.8948786219244</v>
      </c>
    </row>
    <row r="5112" spans="1:8" x14ac:dyDescent="0.25">
      <c r="A5112" s="11" t="s">
        <v>6859</v>
      </c>
      <c r="B5112" s="11" t="s">
        <v>6860</v>
      </c>
      <c r="C5112" s="157">
        <v>4477.8630547955636</v>
      </c>
      <c r="F5112" s="11" t="s">
        <v>10836</v>
      </c>
      <c r="G5112" s="11" t="s">
        <v>10837</v>
      </c>
      <c r="H5112" s="157">
        <v>8170.6523032573514</v>
      </c>
    </row>
    <row r="5113" spans="1:8" x14ac:dyDescent="0.25">
      <c r="A5113" s="11" t="s">
        <v>6524</v>
      </c>
      <c r="B5113" s="11" t="s">
        <v>6525</v>
      </c>
      <c r="C5113" s="157">
        <v>6911.0808164579403</v>
      </c>
      <c r="F5113" s="11" t="s">
        <v>10774</v>
      </c>
      <c r="G5113" s="11" t="s">
        <v>10775</v>
      </c>
      <c r="H5113" s="157">
        <v>5587.9353376349427</v>
      </c>
    </row>
    <row r="5114" spans="1:8" x14ac:dyDescent="0.25">
      <c r="A5114" s="11" t="s">
        <v>8905</v>
      </c>
      <c r="B5114" s="11" t="s">
        <v>8906</v>
      </c>
      <c r="C5114" s="157">
        <v>1624.7375821859575</v>
      </c>
      <c r="F5114" s="11" t="s">
        <v>10974</v>
      </c>
      <c r="G5114" s="11" t="s">
        <v>10975</v>
      </c>
      <c r="H5114" s="157">
        <v>15840.628194780997</v>
      </c>
    </row>
    <row r="5115" spans="1:8" x14ac:dyDescent="0.25">
      <c r="A5115" s="11" t="s">
        <v>11019</v>
      </c>
      <c r="B5115" s="11" t="s">
        <v>11020</v>
      </c>
      <c r="C5115" s="157">
        <v>11685.304366677001</v>
      </c>
      <c r="F5115" s="11" t="s">
        <v>11015</v>
      </c>
      <c r="G5115" s="11" t="s">
        <v>11016</v>
      </c>
      <c r="H5115" s="157">
        <v>12640.350987557054</v>
      </c>
    </row>
    <row r="5116" spans="1:8" x14ac:dyDescent="0.25">
      <c r="A5116" s="11" t="s">
        <v>13219</v>
      </c>
      <c r="B5116" s="11" t="s">
        <v>13220</v>
      </c>
      <c r="C5116" s="157">
        <v>10115.143604351435</v>
      </c>
      <c r="F5116" s="11" t="s">
        <v>11004</v>
      </c>
      <c r="G5116" s="11" t="s">
        <v>11005</v>
      </c>
      <c r="H5116" s="157">
        <v>9749.9111209789571</v>
      </c>
    </row>
    <row r="5117" spans="1:8" x14ac:dyDescent="0.25">
      <c r="A5117" s="11" t="s">
        <v>11789</v>
      </c>
      <c r="B5117" s="11" t="s">
        <v>11790</v>
      </c>
      <c r="C5117" s="157">
        <v>5036.7764114898309</v>
      </c>
      <c r="F5117" s="11" t="s">
        <v>10856</v>
      </c>
      <c r="G5117" s="11" t="s">
        <v>6757</v>
      </c>
      <c r="H5117" s="157">
        <v>8748.2320076558262</v>
      </c>
    </row>
    <row r="5118" spans="1:8" x14ac:dyDescent="0.25">
      <c r="A5118" s="11" t="s">
        <v>8907</v>
      </c>
      <c r="B5118" s="11" t="s">
        <v>8908</v>
      </c>
      <c r="C5118" s="157">
        <v>10362.160792413972</v>
      </c>
      <c r="F5118" s="11" t="s">
        <v>10655</v>
      </c>
      <c r="G5118" s="11" t="s">
        <v>10656</v>
      </c>
      <c r="H5118" s="157">
        <v>9458.5483834818297</v>
      </c>
    </row>
    <row r="5119" spans="1:8" x14ac:dyDescent="0.25">
      <c r="A5119" s="11" t="s">
        <v>3528</v>
      </c>
      <c r="B5119" s="11" t="s">
        <v>3529</v>
      </c>
      <c r="C5119" s="157">
        <v>7366.5255428949731</v>
      </c>
      <c r="D5119" s="12"/>
      <c r="E5119" s="12"/>
      <c r="F5119" s="11" t="s">
        <v>10576</v>
      </c>
      <c r="G5119" s="11" t="s">
        <v>10577</v>
      </c>
      <c r="H5119" s="157">
        <v>15476.087960069599</v>
      </c>
    </row>
    <row r="5120" spans="1:8" x14ac:dyDescent="0.25">
      <c r="A5120" s="11" t="s">
        <v>9495</v>
      </c>
      <c r="B5120" s="11" t="s">
        <v>9496</v>
      </c>
      <c r="C5120" s="157">
        <v>11225.674607849469</v>
      </c>
      <c r="F5120" s="11" t="s">
        <v>10890</v>
      </c>
      <c r="G5120" s="11" t="s">
        <v>10891</v>
      </c>
      <c r="H5120" s="157">
        <v>5021.1324947720068</v>
      </c>
    </row>
    <row r="5121" spans="1:8" x14ac:dyDescent="0.25">
      <c r="A5121" s="11" t="s">
        <v>11791</v>
      </c>
      <c r="B5121" s="11" t="s">
        <v>9496</v>
      </c>
      <c r="C5121" s="157">
        <v>10270.97903996035</v>
      </c>
      <c r="F5121" s="11" t="s">
        <v>10934</v>
      </c>
      <c r="G5121" s="11" t="s">
        <v>10935</v>
      </c>
      <c r="H5121" s="157">
        <v>20708.420768434578</v>
      </c>
    </row>
    <row r="5122" spans="1:8" x14ac:dyDescent="0.25">
      <c r="A5122" s="11" t="s">
        <v>9873</v>
      </c>
      <c r="B5122" s="11" t="s">
        <v>9874</v>
      </c>
      <c r="C5122" s="157">
        <v>9299.3084112968154</v>
      </c>
      <c r="F5122" s="11" t="s">
        <v>10884</v>
      </c>
      <c r="G5122" s="11" t="s">
        <v>3189</v>
      </c>
      <c r="H5122" s="157">
        <v>10859.905270423829</v>
      </c>
    </row>
    <row r="5123" spans="1:8" x14ac:dyDescent="0.25">
      <c r="A5123" s="11" t="s">
        <v>11021</v>
      </c>
      <c r="B5123" s="11" t="s">
        <v>11022</v>
      </c>
      <c r="C5123" s="157">
        <v>9828.8418450605677</v>
      </c>
      <c r="F5123" s="11" t="s">
        <v>11107</v>
      </c>
      <c r="G5123" s="11" t="s">
        <v>11108</v>
      </c>
      <c r="H5123" s="157">
        <v>13982.144334791321</v>
      </c>
    </row>
    <row r="5124" spans="1:8" x14ac:dyDescent="0.25">
      <c r="A5124" s="11" t="s">
        <v>8601</v>
      </c>
      <c r="B5124" s="11" t="s">
        <v>8602</v>
      </c>
      <c r="C5124" s="157">
        <v>12619.231252726951</v>
      </c>
      <c r="F5124" s="11" t="s">
        <v>10595</v>
      </c>
      <c r="G5124" s="11" t="s">
        <v>10596</v>
      </c>
      <c r="H5124" s="157">
        <v>22824.318885346489</v>
      </c>
    </row>
    <row r="5125" spans="1:8" x14ac:dyDescent="0.25">
      <c r="A5125" s="11" t="s">
        <v>3530</v>
      </c>
      <c r="B5125" s="11" t="s">
        <v>3531</v>
      </c>
      <c r="C5125" s="157">
        <v>10711.32471354351</v>
      </c>
      <c r="D5125" s="12"/>
      <c r="E5125" s="12"/>
      <c r="F5125" s="11" t="s">
        <v>10881</v>
      </c>
      <c r="G5125" s="11" t="s">
        <v>10291</v>
      </c>
      <c r="H5125" s="157">
        <v>12785.510198988166</v>
      </c>
    </row>
    <row r="5126" spans="1:8" x14ac:dyDescent="0.25">
      <c r="A5126" s="11" t="s">
        <v>5380</v>
      </c>
      <c r="B5126" s="11" t="s">
        <v>5381</v>
      </c>
      <c r="C5126" s="157">
        <v>18453.124702798483</v>
      </c>
      <c r="F5126" s="11" t="s">
        <v>10691</v>
      </c>
      <c r="G5126" s="11" t="s">
        <v>10692</v>
      </c>
      <c r="H5126" s="157">
        <v>8468.9051022767053</v>
      </c>
    </row>
    <row r="5127" spans="1:8" x14ac:dyDescent="0.25">
      <c r="A5127" s="11" t="s">
        <v>13891</v>
      </c>
      <c r="B5127" s="11" t="s">
        <v>13892</v>
      </c>
      <c r="C5127" s="157">
        <v>9335.1995481489939</v>
      </c>
      <c r="F5127" s="11" t="s">
        <v>11056</v>
      </c>
      <c r="G5127" s="11" t="s">
        <v>11057</v>
      </c>
      <c r="H5127" s="157">
        <v>5359.7971513934399</v>
      </c>
    </row>
    <row r="5128" spans="1:8" x14ac:dyDescent="0.25">
      <c r="A5128" s="11" t="s">
        <v>4737</v>
      </c>
      <c r="B5128" s="11" t="s">
        <v>4738</v>
      </c>
      <c r="C5128" s="157">
        <v>18354.075258821085</v>
      </c>
      <c r="D5128" s="12"/>
      <c r="E5128" s="12"/>
      <c r="F5128" s="11" t="s">
        <v>10735</v>
      </c>
      <c r="G5128" s="11" t="s">
        <v>10736</v>
      </c>
      <c r="H5128" s="157">
        <v>15675.774914615469</v>
      </c>
    </row>
    <row r="5129" spans="1:8" x14ac:dyDescent="0.25">
      <c r="A5129" s="11" t="s">
        <v>4739</v>
      </c>
      <c r="B5129" s="11" t="s">
        <v>4740</v>
      </c>
      <c r="C5129" s="157">
        <v>11947.419073640614</v>
      </c>
      <c r="D5129" s="12"/>
      <c r="E5129" s="12"/>
      <c r="F5129" s="11" t="s">
        <v>11103</v>
      </c>
      <c r="G5129" s="11" t="s">
        <v>11104</v>
      </c>
      <c r="H5129" s="157">
        <v>16502.722912104942</v>
      </c>
    </row>
    <row r="5130" spans="1:8" x14ac:dyDescent="0.25">
      <c r="A5130" s="11" t="s">
        <v>14636</v>
      </c>
      <c r="B5130" s="11" t="s">
        <v>14637</v>
      </c>
      <c r="C5130" s="157">
        <v>12242.500552078849</v>
      </c>
      <c r="F5130" s="11" t="s">
        <v>10539</v>
      </c>
      <c r="G5130" s="11" t="s">
        <v>10540</v>
      </c>
      <c r="H5130" s="157">
        <v>9344.8682416948777</v>
      </c>
    </row>
    <row r="5131" spans="1:8" x14ac:dyDescent="0.25">
      <c r="A5131" s="11" t="s">
        <v>8909</v>
      </c>
      <c r="B5131" s="11" t="s">
        <v>8910</v>
      </c>
      <c r="C5131" s="157">
        <v>14527.296541319347</v>
      </c>
      <c r="F5131" s="11" t="s">
        <v>10593</v>
      </c>
      <c r="G5131" s="11" t="s">
        <v>10594</v>
      </c>
      <c r="H5131" s="157">
        <v>5415.917373715185</v>
      </c>
    </row>
    <row r="5132" spans="1:8" x14ac:dyDescent="0.25">
      <c r="A5132" s="11" t="s">
        <v>3532</v>
      </c>
      <c r="B5132" s="11" t="s">
        <v>3533</v>
      </c>
      <c r="C5132" s="157">
        <v>2992.8943637185903</v>
      </c>
      <c r="D5132" s="12"/>
      <c r="E5132" s="12"/>
      <c r="F5132" s="11" t="s">
        <v>11062</v>
      </c>
      <c r="G5132" s="11" t="s">
        <v>11063</v>
      </c>
      <c r="H5132" s="157">
        <v>7880.1839628655825</v>
      </c>
    </row>
    <row r="5133" spans="1:8" x14ac:dyDescent="0.25">
      <c r="A5133" s="11" t="s">
        <v>14035</v>
      </c>
      <c r="B5133" s="11" t="s">
        <v>14036</v>
      </c>
      <c r="C5133" s="157">
        <v>8471.6621499187731</v>
      </c>
      <c r="F5133" s="11" t="s">
        <v>11013</v>
      </c>
      <c r="G5133" s="11" t="s">
        <v>11014</v>
      </c>
      <c r="H5133" s="157">
        <v>7602.0452200673444</v>
      </c>
    </row>
    <row r="5134" spans="1:8" x14ac:dyDescent="0.25">
      <c r="A5134" s="11" t="s">
        <v>5820</v>
      </c>
      <c r="B5134" s="11" t="s">
        <v>5821</v>
      </c>
      <c r="C5134" s="157">
        <v>48927.25240966682</v>
      </c>
      <c r="F5134" s="11" t="s">
        <v>10649</v>
      </c>
      <c r="G5134" s="11" t="s">
        <v>10650</v>
      </c>
      <c r="H5134" s="157">
        <v>6304.0944092149266</v>
      </c>
    </row>
    <row r="5135" spans="1:8" x14ac:dyDescent="0.25">
      <c r="A5135" s="11" t="s">
        <v>12506</v>
      </c>
      <c r="B5135" s="11" t="s">
        <v>12507</v>
      </c>
      <c r="C5135" s="157">
        <v>12708.27598453334</v>
      </c>
      <c r="F5135" s="11" t="s">
        <v>10799</v>
      </c>
      <c r="G5135" s="11" t="s">
        <v>9779</v>
      </c>
      <c r="H5135" s="157">
        <v>3543.51988218938</v>
      </c>
    </row>
    <row r="5136" spans="1:8" x14ac:dyDescent="0.25">
      <c r="A5136" s="11" t="s">
        <v>12900</v>
      </c>
      <c r="B5136" s="11" t="s">
        <v>12901</v>
      </c>
      <c r="C5136" s="157">
        <v>13251.839202155674</v>
      </c>
      <c r="F5136" s="11" t="s">
        <v>11021</v>
      </c>
      <c r="G5136" s="11" t="s">
        <v>11022</v>
      </c>
      <c r="H5136" s="157">
        <v>9828.8418450605677</v>
      </c>
    </row>
    <row r="5137" spans="1:8" x14ac:dyDescent="0.25">
      <c r="A5137" s="11" t="s">
        <v>13723</v>
      </c>
      <c r="B5137" s="11" t="s">
        <v>13724</v>
      </c>
      <c r="C5137" s="157">
        <v>19797.222913501246</v>
      </c>
      <c r="F5137" s="11" t="s">
        <v>10879</v>
      </c>
      <c r="G5137" s="11" t="s">
        <v>10880</v>
      </c>
      <c r="H5137" s="157">
        <v>6726.2182425257834</v>
      </c>
    </row>
    <row r="5138" spans="1:8" x14ac:dyDescent="0.25">
      <c r="A5138" s="11" t="s">
        <v>5382</v>
      </c>
      <c r="B5138" s="11" t="s">
        <v>5383</v>
      </c>
      <c r="C5138" s="157">
        <v>12052.649772418232</v>
      </c>
      <c r="F5138" s="11" t="s">
        <v>10812</v>
      </c>
      <c r="G5138" s="11" t="s">
        <v>10813</v>
      </c>
      <c r="H5138" s="157">
        <v>6927.5219824092701</v>
      </c>
    </row>
    <row r="5139" spans="1:8" x14ac:dyDescent="0.25">
      <c r="A5139" s="11" t="s">
        <v>4741</v>
      </c>
      <c r="B5139" s="11" t="s">
        <v>4742</v>
      </c>
      <c r="C5139" s="157">
        <v>13158.20522440027</v>
      </c>
      <c r="D5139" s="12"/>
      <c r="E5139" s="12"/>
      <c r="F5139" s="11" t="s">
        <v>10814</v>
      </c>
      <c r="G5139" s="11" t="s">
        <v>10815</v>
      </c>
      <c r="H5139" s="157">
        <v>7051.5334727350173</v>
      </c>
    </row>
    <row r="5140" spans="1:8" x14ac:dyDescent="0.25">
      <c r="A5140" s="11" t="s">
        <v>3254</v>
      </c>
      <c r="B5140" s="11" t="s">
        <v>3255</v>
      </c>
      <c r="C5140" s="157">
        <v>18275.766434876685</v>
      </c>
      <c r="D5140" s="12"/>
      <c r="E5140" s="12"/>
      <c r="F5140" s="11" t="s">
        <v>10519</v>
      </c>
      <c r="G5140" s="11" t="s">
        <v>10520</v>
      </c>
      <c r="H5140" s="157">
        <v>10928.930701195201</v>
      </c>
    </row>
    <row r="5141" spans="1:8" x14ac:dyDescent="0.25">
      <c r="A5141" s="11" t="s">
        <v>6526</v>
      </c>
      <c r="B5141" s="11" t="s">
        <v>3255</v>
      </c>
      <c r="C5141" s="157">
        <v>7566.3294659026687</v>
      </c>
      <c r="F5141" s="11" t="s">
        <v>10766</v>
      </c>
      <c r="G5141" s="11" t="s">
        <v>10767</v>
      </c>
      <c r="H5141" s="157">
        <v>8053.7390516308205</v>
      </c>
    </row>
    <row r="5142" spans="1:8" x14ac:dyDescent="0.25">
      <c r="A5142" s="11" t="s">
        <v>7713</v>
      </c>
      <c r="B5142" s="11" t="s">
        <v>3255</v>
      </c>
      <c r="C5142" s="157">
        <v>12761.722610302637</v>
      </c>
      <c r="F5142" s="11" t="s">
        <v>10870</v>
      </c>
      <c r="G5142" s="11" t="s">
        <v>10871</v>
      </c>
      <c r="H5142" s="157">
        <v>6212.4755454248798</v>
      </c>
    </row>
    <row r="5143" spans="1:8" x14ac:dyDescent="0.25">
      <c r="A5143" s="11" t="s">
        <v>13221</v>
      </c>
      <c r="B5143" s="11" t="s">
        <v>3255</v>
      </c>
      <c r="C5143" s="157">
        <v>21581.714351768904</v>
      </c>
      <c r="F5143" s="11" t="s">
        <v>10808</v>
      </c>
      <c r="G5143" s="11" t="s">
        <v>10809</v>
      </c>
      <c r="H5143" s="157">
        <v>8487.350019338237</v>
      </c>
    </row>
    <row r="5144" spans="1:8" x14ac:dyDescent="0.25">
      <c r="A5144" s="11" t="s">
        <v>11792</v>
      </c>
      <c r="B5144" s="11" t="s">
        <v>11793</v>
      </c>
      <c r="C5144" s="157">
        <v>5363.3058898794543</v>
      </c>
      <c r="F5144" s="11" t="s">
        <v>10739</v>
      </c>
      <c r="G5144" s="11" t="s">
        <v>10740</v>
      </c>
      <c r="H5144" s="157">
        <v>5639.5054833873637</v>
      </c>
    </row>
    <row r="5145" spans="1:8" x14ac:dyDescent="0.25">
      <c r="A5145" s="11" t="s">
        <v>3256</v>
      </c>
      <c r="B5145" s="11" t="s">
        <v>3257</v>
      </c>
      <c r="C5145" s="157">
        <v>7639.2337095889925</v>
      </c>
      <c r="D5145" s="12"/>
      <c r="E5145" s="12"/>
      <c r="F5145" s="11" t="s">
        <v>10751</v>
      </c>
      <c r="G5145" s="11" t="s">
        <v>10752</v>
      </c>
      <c r="H5145" s="157">
        <v>5888.9415597216384</v>
      </c>
    </row>
    <row r="5146" spans="1:8" x14ac:dyDescent="0.25">
      <c r="A5146" s="11" t="s">
        <v>6861</v>
      </c>
      <c r="B5146" s="11" t="s">
        <v>6862</v>
      </c>
      <c r="C5146" s="157">
        <v>5868.1770770699513</v>
      </c>
      <c r="F5146" s="11" t="s">
        <v>10857</v>
      </c>
      <c r="G5146" s="11" t="s">
        <v>10858</v>
      </c>
      <c r="H5146" s="157">
        <v>6879.4030018812182</v>
      </c>
    </row>
    <row r="5147" spans="1:8" x14ac:dyDescent="0.25">
      <c r="A5147" s="11" t="s">
        <v>8223</v>
      </c>
      <c r="B5147" s="11" t="s">
        <v>8224</v>
      </c>
      <c r="C5147" s="157">
        <v>7007.2331590245039</v>
      </c>
      <c r="F5147" s="11" t="s">
        <v>11089</v>
      </c>
      <c r="G5147" s="11" t="s">
        <v>11090</v>
      </c>
      <c r="H5147" s="157">
        <v>9101.0472067190422</v>
      </c>
    </row>
    <row r="5148" spans="1:8" x14ac:dyDescent="0.25">
      <c r="A5148" s="11" t="s">
        <v>10381</v>
      </c>
      <c r="B5148" s="11" t="s">
        <v>10382</v>
      </c>
      <c r="C5148" s="157">
        <v>5321.7744316995577</v>
      </c>
      <c r="F5148" s="11" t="s">
        <v>11105</v>
      </c>
      <c r="G5148" s="11" t="s">
        <v>11106</v>
      </c>
      <c r="H5148" s="157">
        <v>7222.7590325141637</v>
      </c>
    </row>
    <row r="5149" spans="1:8" x14ac:dyDescent="0.25">
      <c r="A5149" s="11" t="s">
        <v>3750</v>
      </c>
      <c r="B5149" s="11" t="s">
        <v>3751</v>
      </c>
      <c r="C5149" s="157">
        <v>14437.557889387141</v>
      </c>
      <c r="D5149" s="12"/>
      <c r="E5149" s="12"/>
      <c r="F5149" s="11" t="s">
        <v>10842</v>
      </c>
      <c r="G5149" s="11" t="s">
        <v>10843</v>
      </c>
      <c r="H5149" s="157">
        <v>8145.7131699308202</v>
      </c>
    </row>
    <row r="5150" spans="1:8" x14ac:dyDescent="0.25">
      <c r="A5150" s="11" t="s">
        <v>5822</v>
      </c>
      <c r="B5150" s="11" t="s">
        <v>5823</v>
      </c>
      <c r="C5150" s="157">
        <v>12095.163650852975</v>
      </c>
      <c r="F5150" s="11" t="s">
        <v>11046</v>
      </c>
      <c r="G5150" s="11" t="s">
        <v>11047</v>
      </c>
      <c r="H5150" s="157">
        <v>9221.6094835618369</v>
      </c>
    </row>
    <row r="5151" spans="1:8" x14ac:dyDescent="0.25">
      <c r="A5151" s="11" t="s">
        <v>5824</v>
      </c>
      <c r="B5151" s="11" t="s">
        <v>5825</v>
      </c>
      <c r="C5151" s="157">
        <v>9398.8637001547813</v>
      </c>
      <c r="F5151" s="11" t="s">
        <v>11095</v>
      </c>
      <c r="G5151" s="11" t="s">
        <v>11096</v>
      </c>
      <c r="H5151" s="157">
        <v>4275.6365308324303</v>
      </c>
    </row>
    <row r="5152" spans="1:8" x14ac:dyDescent="0.25">
      <c r="A5152" s="11" t="s">
        <v>10383</v>
      </c>
      <c r="B5152" s="11" t="s">
        <v>10384</v>
      </c>
      <c r="C5152" s="157">
        <v>5284.999639247706</v>
      </c>
      <c r="F5152" s="11" t="s">
        <v>11033</v>
      </c>
      <c r="G5152" s="11" t="s">
        <v>5435</v>
      </c>
      <c r="H5152" s="157">
        <v>5574.7926716847587</v>
      </c>
    </row>
    <row r="5153" spans="1:8" x14ac:dyDescent="0.25">
      <c r="A5153" s="11" t="s">
        <v>8009</v>
      </c>
      <c r="B5153" s="11" t="s">
        <v>8010</v>
      </c>
      <c r="C5153" s="157">
        <v>6208.916259228673</v>
      </c>
      <c r="F5153" s="11" t="s">
        <v>10867</v>
      </c>
      <c r="G5153" s="11" t="s">
        <v>10868</v>
      </c>
      <c r="H5153" s="157">
        <v>3944.7674557668192</v>
      </c>
    </row>
    <row r="5154" spans="1:8" x14ac:dyDescent="0.25">
      <c r="A5154" s="11" t="s">
        <v>5384</v>
      </c>
      <c r="B5154" s="11" t="s">
        <v>5385</v>
      </c>
      <c r="C5154" s="157">
        <v>19327.472352930839</v>
      </c>
      <c r="F5154" s="11" t="s">
        <v>10982</v>
      </c>
      <c r="G5154" s="11" t="s">
        <v>10983</v>
      </c>
      <c r="H5154" s="157">
        <v>8265.4687352316687</v>
      </c>
    </row>
    <row r="5155" spans="1:8" x14ac:dyDescent="0.25">
      <c r="A5155" s="11" t="s">
        <v>5826</v>
      </c>
      <c r="B5155" s="11" t="s">
        <v>5827</v>
      </c>
      <c r="C5155" s="157">
        <v>4578.4959562955055</v>
      </c>
      <c r="F5155" s="11" t="s">
        <v>11041</v>
      </c>
      <c r="G5155" s="11" t="s">
        <v>11042</v>
      </c>
      <c r="H5155" s="157">
        <v>8164.2753774058647</v>
      </c>
    </row>
    <row r="5156" spans="1:8" x14ac:dyDescent="0.25">
      <c r="A5156" s="11" t="s">
        <v>3258</v>
      </c>
      <c r="B5156" s="11" t="s">
        <v>3259</v>
      </c>
      <c r="C5156" s="157">
        <v>13223.730278116434</v>
      </c>
      <c r="D5156" s="12"/>
      <c r="E5156" s="12"/>
      <c r="F5156" s="11" t="s">
        <v>11091</v>
      </c>
      <c r="G5156" s="11" t="s">
        <v>11092</v>
      </c>
      <c r="H5156" s="157">
        <v>5229.8902346998402</v>
      </c>
    </row>
    <row r="5157" spans="1:8" x14ac:dyDescent="0.25">
      <c r="A5157" s="11" t="s">
        <v>4743</v>
      </c>
      <c r="B5157" s="11" t="s">
        <v>4744</v>
      </c>
      <c r="C5157" s="157">
        <v>5021.4844700653166</v>
      </c>
      <c r="D5157" s="12"/>
      <c r="E5157" s="12"/>
      <c r="F5157" s="11" t="s">
        <v>11007</v>
      </c>
      <c r="G5157" s="11" t="s">
        <v>11008</v>
      </c>
      <c r="H5157" s="157">
        <v>12592.841931704363</v>
      </c>
    </row>
    <row r="5158" spans="1:8" x14ac:dyDescent="0.25">
      <c r="A5158" s="11" t="s">
        <v>11023</v>
      </c>
      <c r="B5158" s="11" t="s">
        <v>11024</v>
      </c>
      <c r="C5158" s="157">
        <v>9714.3232399847002</v>
      </c>
      <c r="F5158" s="11" t="s">
        <v>10535</v>
      </c>
      <c r="G5158" s="11" t="s">
        <v>10536</v>
      </c>
      <c r="H5158" s="157">
        <v>5432.1376494036322</v>
      </c>
    </row>
    <row r="5159" spans="1:8" x14ac:dyDescent="0.25">
      <c r="A5159" s="11" t="s">
        <v>9875</v>
      </c>
      <c r="B5159" s="11" t="s">
        <v>9876</v>
      </c>
      <c r="C5159" s="157">
        <v>18260.214896253379</v>
      </c>
      <c r="F5159" s="11" t="s">
        <v>10580</v>
      </c>
      <c r="G5159" s="11" t="s">
        <v>10581</v>
      </c>
      <c r="H5159" s="157">
        <v>3014.3494749589368</v>
      </c>
    </row>
    <row r="5160" spans="1:8" x14ac:dyDescent="0.25">
      <c r="A5160" s="11" t="s">
        <v>12508</v>
      </c>
      <c r="B5160" s="11" t="s">
        <v>12509</v>
      </c>
      <c r="C5160" s="157">
        <v>15467.759484817803</v>
      </c>
      <c r="F5160" s="11" t="s">
        <v>11079</v>
      </c>
      <c r="G5160" s="11" t="s">
        <v>11080</v>
      </c>
      <c r="H5160" s="157">
        <v>4386.6131875706633</v>
      </c>
    </row>
    <row r="5161" spans="1:8" x14ac:dyDescent="0.25">
      <c r="A5161" s="11" t="s">
        <v>4745</v>
      </c>
      <c r="B5161" s="11" t="s">
        <v>4746</v>
      </c>
      <c r="C5161" s="157">
        <v>5046.1551444885772</v>
      </c>
      <c r="D5161" s="12"/>
      <c r="E5161" s="12"/>
      <c r="F5161" s="11" t="s">
        <v>10471</v>
      </c>
      <c r="G5161" s="11" t="s">
        <v>10472</v>
      </c>
      <c r="H5161" s="157">
        <v>2381.3453064090895</v>
      </c>
    </row>
    <row r="5162" spans="1:8" x14ac:dyDescent="0.25">
      <c r="A5162" s="11" t="s">
        <v>4747</v>
      </c>
      <c r="B5162" s="11" t="s">
        <v>4748</v>
      </c>
      <c r="C5162" s="157">
        <v>9733.2560937456728</v>
      </c>
      <c r="D5162" s="12"/>
      <c r="E5162" s="12"/>
      <c r="F5162" s="11" t="s">
        <v>11060</v>
      </c>
      <c r="G5162" s="11" t="s">
        <v>11061</v>
      </c>
      <c r="H5162" s="157">
        <v>3397.7563006231544</v>
      </c>
    </row>
    <row r="5163" spans="1:8" x14ac:dyDescent="0.25">
      <c r="A5163" s="11" t="s">
        <v>6527</v>
      </c>
      <c r="B5163" s="11" t="s">
        <v>4748</v>
      </c>
      <c r="C5163" s="157">
        <v>15952.620226018144</v>
      </c>
      <c r="F5163" s="11" t="s">
        <v>10964</v>
      </c>
      <c r="G5163" s="11" t="s">
        <v>10965</v>
      </c>
      <c r="H5163" s="157">
        <v>416.24264773742715</v>
      </c>
    </row>
    <row r="5164" spans="1:8" x14ac:dyDescent="0.25">
      <c r="A5164" s="11" t="s">
        <v>3260</v>
      </c>
      <c r="B5164" s="11" t="s">
        <v>3261</v>
      </c>
      <c r="C5164" s="157">
        <v>11415.369311024211</v>
      </c>
      <c r="D5164" s="12"/>
      <c r="E5164" s="12"/>
      <c r="F5164" s="11" t="s">
        <v>11025</v>
      </c>
      <c r="G5164" s="11" t="s">
        <v>11026</v>
      </c>
      <c r="H5164" s="157">
        <v>7444.7858978928107</v>
      </c>
    </row>
    <row r="5165" spans="1:8" x14ac:dyDescent="0.25">
      <c r="A5165" s="11" t="s">
        <v>8225</v>
      </c>
      <c r="B5165" s="11" t="s">
        <v>8226</v>
      </c>
      <c r="C5165" s="157">
        <v>13546.01349008656</v>
      </c>
      <c r="F5165" s="11" t="s">
        <v>11117</v>
      </c>
      <c r="G5165" s="11" t="s">
        <v>11118</v>
      </c>
      <c r="H5165" s="157">
        <v>6753.4499243213086</v>
      </c>
    </row>
    <row r="5166" spans="1:8" x14ac:dyDescent="0.25">
      <c r="A5166" s="11" t="s">
        <v>5386</v>
      </c>
      <c r="B5166" s="11" t="s">
        <v>5387</v>
      </c>
      <c r="C5166" s="157">
        <v>5643.5156346608665</v>
      </c>
      <c r="F5166" s="11" t="s">
        <v>10607</v>
      </c>
      <c r="G5166" s="11" t="s">
        <v>10608</v>
      </c>
      <c r="H5166" s="157">
        <v>5067.1523289210536</v>
      </c>
    </row>
    <row r="5167" spans="1:8" x14ac:dyDescent="0.25">
      <c r="A5167" s="11" t="s">
        <v>3262</v>
      </c>
      <c r="B5167" s="11" t="s">
        <v>3263</v>
      </c>
      <c r="C5167" s="157">
        <v>11471.474306980288</v>
      </c>
      <c r="D5167" s="12"/>
      <c r="E5167" s="12"/>
      <c r="F5167" s="11" t="s">
        <v>10657</v>
      </c>
      <c r="G5167" s="11" t="s">
        <v>10658</v>
      </c>
      <c r="H5167" s="157">
        <v>3700.2900200735789</v>
      </c>
    </row>
    <row r="5168" spans="1:8" x14ac:dyDescent="0.25">
      <c r="A5168" s="11" t="s">
        <v>11794</v>
      </c>
      <c r="B5168" s="11" t="s">
        <v>11795</v>
      </c>
      <c r="C5168" s="157">
        <v>10406.928137096698</v>
      </c>
      <c r="F5168" s="11" t="s">
        <v>10675</v>
      </c>
      <c r="G5168" s="11" t="s">
        <v>10676</v>
      </c>
      <c r="H5168" s="157">
        <v>8710.5731025552432</v>
      </c>
    </row>
    <row r="5169" spans="1:8" x14ac:dyDescent="0.25">
      <c r="A5169" s="11" t="s">
        <v>11025</v>
      </c>
      <c r="B5169" s="11" t="s">
        <v>11026</v>
      </c>
      <c r="C5169" s="157">
        <v>7444.7858978928107</v>
      </c>
      <c r="F5169" s="11" t="s">
        <v>10916</v>
      </c>
      <c r="G5169" s="11" t="s">
        <v>2814</v>
      </c>
      <c r="H5169" s="157">
        <v>15168.961632751318</v>
      </c>
    </row>
    <row r="5170" spans="1:8" x14ac:dyDescent="0.25">
      <c r="A5170" s="11" t="s">
        <v>14501</v>
      </c>
      <c r="B5170" s="11" t="s">
        <v>14502</v>
      </c>
      <c r="C5170" s="157">
        <v>10517.797905611586</v>
      </c>
      <c r="F5170" s="11" t="s">
        <v>10768</v>
      </c>
      <c r="G5170" s="11" t="s">
        <v>10769</v>
      </c>
      <c r="H5170" s="157">
        <v>6937.7071507141964</v>
      </c>
    </row>
    <row r="5171" spans="1:8" x14ac:dyDescent="0.25">
      <c r="A5171" s="11" t="s">
        <v>11027</v>
      </c>
      <c r="B5171" s="11" t="s">
        <v>11028</v>
      </c>
      <c r="C5171" s="157">
        <v>3567.4256567459283</v>
      </c>
      <c r="F5171" s="11" t="s">
        <v>10631</v>
      </c>
      <c r="G5171" s="11" t="s">
        <v>10632</v>
      </c>
      <c r="H5171" s="157">
        <v>14799.959385631324</v>
      </c>
    </row>
    <row r="5172" spans="1:8" x14ac:dyDescent="0.25">
      <c r="A5172" s="11" t="s">
        <v>7714</v>
      </c>
      <c r="B5172" s="11" t="s">
        <v>7715</v>
      </c>
      <c r="C5172" s="157">
        <v>6153.9123381161826</v>
      </c>
      <c r="F5172" s="11" t="s">
        <v>10770</v>
      </c>
      <c r="G5172" s="11" t="s">
        <v>10771</v>
      </c>
      <c r="H5172" s="157">
        <v>5990.0360355261782</v>
      </c>
    </row>
    <row r="5173" spans="1:8" x14ac:dyDescent="0.25">
      <c r="A5173" s="11" t="s">
        <v>9877</v>
      </c>
      <c r="B5173" s="11" t="s">
        <v>9878</v>
      </c>
      <c r="C5173" s="157">
        <v>6102.0876377386048</v>
      </c>
      <c r="F5173" s="11" t="s">
        <v>10501</v>
      </c>
      <c r="G5173" s="11" t="s">
        <v>10502</v>
      </c>
      <c r="H5173" s="157">
        <v>13640.192339101772</v>
      </c>
    </row>
    <row r="5174" spans="1:8" x14ac:dyDescent="0.25">
      <c r="A5174" s="11" t="s">
        <v>9879</v>
      </c>
      <c r="B5174" s="11" t="s">
        <v>9880</v>
      </c>
      <c r="C5174" s="157">
        <v>6944.073748371593</v>
      </c>
      <c r="F5174" s="11" t="s">
        <v>11085</v>
      </c>
      <c r="G5174" s="11" t="s">
        <v>11086</v>
      </c>
      <c r="H5174" s="157">
        <v>13096.460639508501</v>
      </c>
    </row>
    <row r="5175" spans="1:8" x14ac:dyDescent="0.25">
      <c r="A5175" s="11" t="s">
        <v>8227</v>
      </c>
      <c r="B5175" s="11" t="s">
        <v>8228</v>
      </c>
      <c r="C5175" s="157">
        <v>5385.0410862081389</v>
      </c>
      <c r="F5175" s="11" t="s">
        <v>10900</v>
      </c>
      <c r="G5175" s="11" t="s">
        <v>10901</v>
      </c>
      <c r="H5175" s="157">
        <v>6341.277663353987</v>
      </c>
    </row>
    <row r="5176" spans="1:8" x14ac:dyDescent="0.25">
      <c r="A5176" s="11" t="s">
        <v>8363</v>
      </c>
      <c r="B5176" s="11" t="s">
        <v>8364</v>
      </c>
      <c r="C5176" s="157">
        <v>3347.8790339116513</v>
      </c>
      <c r="F5176" s="11" t="s">
        <v>10605</v>
      </c>
      <c r="G5176" s="11" t="s">
        <v>10606</v>
      </c>
      <c r="H5176" s="157">
        <v>6992.6607598918545</v>
      </c>
    </row>
    <row r="5177" spans="1:8" x14ac:dyDescent="0.25">
      <c r="A5177" s="11" t="s">
        <v>8011</v>
      </c>
      <c r="B5177" s="11" t="s">
        <v>8012</v>
      </c>
      <c r="C5177" s="157">
        <v>5611.2594265850867</v>
      </c>
      <c r="F5177" s="11" t="s">
        <v>11043</v>
      </c>
      <c r="G5177" s="11" t="s">
        <v>4294</v>
      </c>
      <c r="H5177" s="157">
        <v>6608.5127673695106</v>
      </c>
    </row>
    <row r="5178" spans="1:8" x14ac:dyDescent="0.25">
      <c r="A5178" s="11" t="s">
        <v>14756</v>
      </c>
      <c r="B5178" s="11" t="s">
        <v>8012</v>
      </c>
      <c r="C5178" s="157">
        <v>4009.9358890112039</v>
      </c>
      <c r="F5178" s="11" t="s">
        <v>10806</v>
      </c>
      <c r="G5178" s="11" t="s">
        <v>10807</v>
      </c>
      <c r="H5178" s="157">
        <v>8923.6459554542798</v>
      </c>
    </row>
    <row r="5179" spans="1:8" x14ac:dyDescent="0.25">
      <c r="A5179" s="11" t="s">
        <v>13222</v>
      </c>
      <c r="B5179" s="11" t="s">
        <v>13223</v>
      </c>
      <c r="C5179" s="157">
        <v>11707.61089883059</v>
      </c>
      <c r="F5179" s="11" t="s">
        <v>10846</v>
      </c>
      <c r="G5179" s="11" t="s">
        <v>10847</v>
      </c>
      <c r="H5179" s="157">
        <v>3922.6452578051076</v>
      </c>
    </row>
    <row r="5180" spans="1:8" x14ac:dyDescent="0.25">
      <c r="A5180" s="11" t="s">
        <v>13725</v>
      </c>
      <c r="B5180" s="11" t="s">
        <v>13726</v>
      </c>
      <c r="C5180" s="157">
        <v>9437.3647496059293</v>
      </c>
      <c r="F5180" s="11" t="s">
        <v>11097</v>
      </c>
      <c r="G5180" s="11" t="s">
        <v>11098</v>
      </c>
      <c r="H5180" s="157">
        <v>12931.17415005146</v>
      </c>
    </row>
    <row r="5181" spans="1:8" x14ac:dyDescent="0.25">
      <c r="A5181" s="11" t="s">
        <v>13224</v>
      </c>
      <c r="B5181" s="11" t="s">
        <v>13225</v>
      </c>
      <c r="C5181" s="157">
        <v>4410.2665094641052</v>
      </c>
      <c r="F5181" s="11" t="s">
        <v>10980</v>
      </c>
      <c r="G5181" s="11" t="s">
        <v>10981</v>
      </c>
      <c r="H5181" s="157">
        <v>3737.8220165471016</v>
      </c>
    </row>
    <row r="5182" spans="1:8" x14ac:dyDescent="0.25">
      <c r="A5182" s="11" t="s">
        <v>4259</v>
      </c>
      <c r="B5182" s="11" t="s">
        <v>4260</v>
      </c>
      <c r="C5182" s="157">
        <v>6712.5279392493539</v>
      </c>
      <c r="D5182" s="12"/>
      <c r="E5182" s="12"/>
      <c r="F5182" s="11" t="s">
        <v>10863</v>
      </c>
      <c r="G5182" s="11" t="s">
        <v>10864</v>
      </c>
      <c r="H5182" s="157">
        <v>12496.257198735118</v>
      </c>
    </row>
    <row r="5183" spans="1:8" x14ac:dyDescent="0.25">
      <c r="A5183" s="11" t="s">
        <v>5388</v>
      </c>
      <c r="B5183" s="11" t="s">
        <v>4260</v>
      </c>
      <c r="C5183" s="157">
        <v>3529.2328406639017</v>
      </c>
      <c r="F5183" s="11" t="s">
        <v>10942</v>
      </c>
      <c r="G5183" s="11" t="s">
        <v>10943</v>
      </c>
      <c r="H5183" s="157">
        <v>11888.141955840581</v>
      </c>
    </row>
    <row r="5184" spans="1:8" x14ac:dyDescent="0.25">
      <c r="A5184" s="11" t="s">
        <v>5389</v>
      </c>
      <c r="B5184" s="11" t="s">
        <v>4260</v>
      </c>
      <c r="C5184" s="157">
        <v>11511.807401401713</v>
      </c>
      <c r="F5184" s="11" t="s">
        <v>11074</v>
      </c>
      <c r="G5184" s="11" t="s">
        <v>3960</v>
      </c>
      <c r="H5184" s="157">
        <v>9936.952939344581</v>
      </c>
    </row>
    <row r="5185" spans="1:8" x14ac:dyDescent="0.25">
      <c r="A5185" s="11" t="s">
        <v>10385</v>
      </c>
      <c r="B5185" s="11" t="s">
        <v>4260</v>
      </c>
      <c r="C5185" s="157">
        <v>9788.3273590918925</v>
      </c>
      <c r="F5185" s="11" t="s">
        <v>11093</v>
      </c>
      <c r="G5185" s="11" t="s">
        <v>11094</v>
      </c>
      <c r="H5185" s="157">
        <v>8827.2545935793769</v>
      </c>
    </row>
    <row r="5186" spans="1:8" x14ac:dyDescent="0.25">
      <c r="A5186" s="11" t="s">
        <v>8229</v>
      </c>
      <c r="B5186" s="11" t="s">
        <v>8230</v>
      </c>
      <c r="C5186" s="157">
        <v>3623.604586516502</v>
      </c>
      <c r="F5186" s="11" t="s">
        <v>10663</v>
      </c>
      <c r="G5186" s="11" t="s">
        <v>10664</v>
      </c>
      <c r="H5186" s="157">
        <v>2799.491652616714</v>
      </c>
    </row>
    <row r="5187" spans="1:8" x14ac:dyDescent="0.25">
      <c r="A5187" s="11" t="s">
        <v>9881</v>
      </c>
      <c r="B5187" s="11" t="s">
        <v>9882</v>
      </c>
      <c r="C5187" s="157">
        <v>1228.5833225532831</v>
      </c>
      <c r="F5187" s="11" t="s">
        <v>11054</v>
      </c>
      <c r="G5187" s="11" t="s">
        <v>11055</v>
      </c>
      <c r="H5187" s="157">
        <v>6650.549158911369</v>
      </c>
    </row>
    <row r="5188" spans="1:8" x14ac:dyDescent="0.25">
      <c r="A5188" s="11" t="s">
        <v>13226</v>
      </c>
      <c r="B5188" s="11" t="s">
        <v>13227</v>
      </c>
      <c r="C5188" s="157">
        <v>15031.562417225912</v>
      </c>
      <c r="F5188" s="11" t="s">
        <v>10483</v>
      </c>
      <c r="G5188" s="11" t="s">
        <v>10484</v>
      </c>
      <c r="H5188" s="157">
        <v>15857.665395409866</v>
      </c>
    </row>
    <row r="5189" spans="1:8" x14ac:dyDescent="0.25">
      <c r="A5189" s="11" t="s">
        <v>5390</v>
      </c>
      <c r="B5189" s="11" t="s">
        <v>5391</v>
      </c>
      <c r="C5189" s="157">
        <v>14506.929688156253</v>
      </c>
      <c r="F5189" s="11" t="s">
        <v>10475</v>
      </c>
      <c r="G5189" s="11" t="s">
        <v>10476</v>
      </c>
      <c r="H5189" s="157">
        <v>8820.7537795663284</v>
      </c>
    </row>
    <row r="5190" spans="1:8" x14ac:dyDescent="0.25">
      <c r="A5190" s="11" t="s">
        <v>5392</v>
      </c>
      <c r="B5190" s="11" t="s">
        <v>5393</v>
      </c>
      <c r="C5190" s="157">
        <v>5551.5715730155562</v>
      </c>
      <c r="F5190" s="11" t="s">
        <v>10930</v>
      </c>
      <c r="G5190" s="11" t="s">
        <v>10931</v>
      </c>
      <c r="H5190" s="157">
        <v>6705.7346184387379</v>
      </c>
    </row>
    <row r="5191" spans="1:8" x14ac:dyDescent="0.25">
      <c r="A5191" s="11" t="s">
        <v>8911</v>
      </c>
      <c r="B5191" s="11" t="s">
        <v>8912</v>
      </c>
      <c r="C5191" s="157">
        <v>12434.584732398427</v>
      </c>
      <c r="F5191" s="11" t="s">
        <v>10687</v>
      </c>
      <c r="G5191" s="11" t="s">
        <v>10688</v>
      </c>
      <c r="H5191" s="157">
        <v>6295.1519822712353</v>
      </c>
    </row>
    <row r="5192" spans="1:8" x14ac:dyDescent="0.25">
      <c r="A5192" s="11" t="s">
        <v>9497</v>
      </c>
      <c r="B5192" s="11" t="s">
        <v>9498</v>
      </c>
      <c r="C5192" s="157">
        <v>27911.865985567409</v>
      </c>
      <c r="F5192" s="11" t="s">
        <v>10653</v>
      </c>
      <c r="G5192" s="11" t="s">
        <v>10654</v>
      </c>
      <c r="H5192" s="157">
        <v>7129.7838401441259</v>
      </c>
    </row>
    <row r="5193" spans="1:8" x14ac:dyDescent="0.25">
      <c r="A5193" s="11" t="s">
        <v>2843</v>
      </c>
      <c r="B5193" s="11" t="s">
        <v>2844</v>
      </c>
      <c r="C5193" s="157">
        <v>18543.306418704418</v>
      </c>
      <c r="D5193" s="12"/>
      <c r="E5193" s="12"/>
      <c r="F5193" s="11" t="s">
        <v>10619</v>
      </c>
      <c r="G5193" s="11" t="s">
        <v>10620</v>
      </c>
      <c r="H5193" s="157">
        <v>4594.3136994323513</v>
      </c>
    </row>
    <row r="5194" spans="1:8" x14ac:dyDescent="0.25">
      <c r="A5194" s="11" t="s">
        <v>4749</v>
      </c>
      <c r="B5194" s="11" t="s">
        <v>4750</v>
      </c>
      <c r="C5194" s="157">
        <v>4162.1394267453388</v>
      </c>
      <c r="D5194" s="12"/>
      <c r="E5194" s="12"/>
      <c r="F5194" s="11" t="s">
        <v>11115</v>
      </c>
      <c r="G5194" s="11" t="s">
        <v>11116</v>
      </c>
      <c r="H5194" s="157">
        <v>9493.9924538041287</v>
      </c>
    </row>
    <row r="5195" spans="1:8" x14ac:dyDescent="0.25">
      <c r="A5195" s="11" t="s">
        <v>5394</v>
      </c>
      <c r="B5195" s="11" t="s">
        <v>5395</v>
      </c>
      <c r="C5195" s="157">
        <v>7671.1243243162608</v>
      </c>
      <c r="F5195" s="11" t="s">
        <v>10507</v>
      </c>
      <c r="G5195" s="11" t="s">
        <v>10508</v>
      </c>
      <c r="H5195" s="157">
        <v>8148.4079884801013</v>
      </c>
    </row>
    <row r="5196" spans="1:8" x14ac:dyDescent="0.25">
      <c r="A5196" s="11" t="s">
        <v>13439</v>
      </c>
      <c r="B5196" s="11" t="s">
        <v>13440</v>
      </c>
      <c r="C5196" s="157">
        <v>15579.307516818351</v>
      </c>
      <c r="F5196" s="11" t="s">
        <v>11006</v>
      </c>
      <c r="G5196" s="11" t="s">
        <v>11005</v>
      </c>
      <c r="H5196" s="157">
        <v>11714.428251594403</v>
      </c>
    </row>
    <row r="5197" spans="1:8" x14ac:dyDescent="0.25">
      <c r="A5197" s="11" t="s">
        <v>4261</v>
      </c>
      <c r="B5197" s="11" t="s">
        <v>4262</v>
      </c>
      <c r="C5197" s="157">
        <v>9695.7669293246818</v>
      </c>
      <c r="D5197" s="12"/>
      <c r="E5197" s="12"/>
      <c r="F5197" s="11" t="s">
        <v>10994</v>
      </c>
      <c r="G5197" s="11" t="s">
        <v>10995</v>
      </c>
      <c r="H5197" s="157">
        <v>6824.9038377633333</v>
      </c>
    </row>
    <row r="5198" spans="1:8" x14ac:dyDescent="0.25">
      <c r="A5198" s="11" t="s">
        <v>3752</v>
      </c>
      <c r="B5198" s="11" t="s">
        <v>3753</v>
      </c>
      <c r="C5198" s="157">
        <v>19849.612540164198</v>
      </c>
      <c r="D5198" s="12"/>
      <c r="E5198" s="12"/>
      <c r="F5198" s="11" t="s">
        <v>10872</v>
      </c>
      <c r="G5198" s="11" t="s">
        <v>10873</v>
      </c>
      <c r="H5198" s="157">
        <v>11003.420403550283</v>
      </c>
    </row>
    <row r="5199" spans="1:8" x14ac:dyDescent="0.25">
      <c r="A5199" s="11" t="s">
        <v>14037</v>
      </c>
      <c r="B5199" s="11" t="s">
        <v>14038</v>
      </c>
      <c r="C5199" s="157">
        <v>9687.789920500687</v>
      </c>
      <c r="F5199" s="11" t="s">
        <v>10545</v>
      </c>
      <c r="G5199" s="11" t="s">
        <v>10546</v>
      </c>
      <c r="H5199" s="157">
        <v>12803.285925429718</v>
      </c>
    </row>
    <row r="5200" spans="1:8" x14ac:dyDescent="0.25">
      <c r="A5200" s="11" t="s">
        <v>12510</v>
      </c>
      <c r="B5200" s="11" t="s">
        <v>12511</v>
      </c>
      <c r="C5200" s="157">
        <v>10786.889282916058</v>
      </c>
      <c r="F5200" s="11" t="s">
        <v>10531</v>
      </c>
      <c r="G5200" s="11" t="s">
        <v>10532</v>
      </c>
      <c r="H5200" s="157">
        <v>3582.8441931482043</v>
      </c>
    </row>
    <row r="5201" spans="1:8" x14ac:dyDescent="0.25">
      <c r="A5201" s="11" t="s">
        <v>4751</v>
      </c>
      <c r="B5201" s="11" t="s">
        <v>4752</v>
      </c>
      <c r="C5201" s="157">
        <v>11860.020933883612</v>
      </c>
      <c r="D5201" s="12"/>
      <c r="E5201" s="12"/>
      <c r="F5201" s="11" t="s">
        <v>10529</v>
      </c>
      <c r="G5201" s="11" t="s">
        <v>10530</v>
      </c>
      <c r="H5201" s="157">
        <v>3749.6353087142757</v>
      </c>
    </row>
    <row r="5202" spans="1:8" x14ac:dyDescent="0.25">
      <c r="A5202" s="11" t="s">
        <v>4263</v>
      </c>
      <c r="B5202" s="11" t="s">
        <v>4264</v>
      </c>
      <c r="C5202" s="157">
        <v>9513.2630539443053</v>
      </c>
      <c r="D5202" s="12"/>
      <c r="E5202" s="12"/>
      <c r="F5202" s="11" t="s">
        <v>10689</v>
      </c>
      <c r="G5202" s="11" t="s">
        <v>10690</v>
      </c>
      <c r="H5202" s="157">
        <v>5799.5561010787787</v>
      </c>
    </row>
    <row r="5203" spans="1:8" x14ac:dyDescent="0.25">
      <c r="A5203" s="11" t="s">
        <v>7312</v>
      </c>
      <c r="B5203" s="11" t="s">
        <v>7313</v>
      </c>
      <c r="C5203" s="157">
        <v>13603.897214635244</v>
      </c>
      <c r="F5203" s="11" t="s">
        <v>10747</v>
      </c>
      <c r="G5203" s="11" t="s">
        <v>10748</v>
      </c>
      <c r="H5203" s="157">
        <v>8326.8894865023558</v>
      </c>
    </row>
    <row r="5204" spans="1:8" x14ac:dyDescent="0.25">
      <c r="A5204" s="11" t="s">
        <v>8603</v>
      </c>
      <c r="B5204" s="11" t="s">
        <v>8604</v>
      </c>
      <c r="C5204" s="157">
        <v>15708.668966094085</v>
      </c>
      <c r="F5204" s="11" t="s">
        <v>10966</v>
      </c>
      <c r="G5204" s="11" t="s">
        <v>10967</v>
      </c>
      <c r="H5204" s="157">
        <v>11084.824774319235</v>
      </c>
    </row>
    <row r="5205" spans="1:8" x14ac:dyDescent="0.25">
      <c r="A5205" s="11" t="s">
        <v>7479</v>
      </c>
      <c r="B5205" s="11" t="s">
        <v>7480</v>
      </c>
      <c r="C5205" s="157">
        <v>9615.7363549776001</v>
      </c>
      <c r="F5205" s="11" t="s">
        <v>10749</v>
      </c>
      <c r="G5205" s="11" t="s">
        <v>10750</v>
      </c>
      <c r="H5205" s="157">
        <v>12212.778059229786</v>
      </c>
    </row>
    <row r="5206" spans="1:8" x14ac:dyDescent="0.25">
      <c r="A5206" s="11" t="s">
        <v>11796</v>
      </c>
      <c r="B5206" s="11" t="s">
        <v>11797</v>
      </c>
      <c r="C5206" s="157">
        <v>12499.228236586665</v>
      </c>
      <c r="F5206" s="11" t="s">
        <v>10661</v>
      </c>
      <c r="G5206" s="11" t="s">
        <v>10662</v>
      </c>
      <c r="H5206" s="157">
        <v>7139.0868428299027</v>
      </c>
    </row>
    <row r="5207" spans="1:8" x14ac:dyDescent="0.25">
      <c r="A5207" s="11" t="s">
        <v>12227</v>
      </c>
      <c r="B5207" s="11" t="s">
        <v>12228</v>
      </c>
      <c r="C5207" s="157">
        <v>16604.133384087108</v>
      </c>
      <c r="F5207" s="11" t="s">
        <v>10477</v>
      </c>
      <c r="G5207" s="11" t="s">
        <v>10478</v>
      </c>
      <c r="H5207" s="157">
        <v>4482.4070492961791</v>
      </c>
    </row>
    <row r="5208" spans="1:8" x14ac:dyDescent="0.25">
      <c r="A5208" s="11" t="s">
        <v>4265</v>
      </c>
      <c r="B5208" s="11" t="s">
        <v>4266</v>
      </c>
      <c r="C5208" s="157">
        <v>4865.2298912524802</v>
      </c>
      <c r="D5208" s="12"/>
      <c r="E5208" s="12"/>
      <c r="F5208" s="11" t="s">
        <v>10665</v>
      </c>
      <c r="G5208" s="11" t="s">
        <v>10666</v>
      </c>
      <c r="H5208" s="157">
        <v>2947.0788130755823</v>
      </c>
    </row>
    <row r="5209" spans="1:8" x14ac:dyDescent="0.25">
      <c r="A5209" s="11" t="s">
        <v>8013</v>
      </c>
      <c r="B5209" s="11" t="s">
        <v>8014</v>
      </c>
      <c r="C5209" s="157">
        <v>17756.957144427564</v>
      </c>
      <c r="F5209" s="11" t="s">
        <v>10904</v>
      </c>
      <c r="G5209" s="11" t="s">
        <v>10905</v>
      </c>
      <c r="H5209" s="157">
        <v>4158.1212127041172</v>
      </c>
    </row>
    <row r="5210" spans="1:8" x14ac:dyDescent="0.25">
      <c r="A5210" s="11" t="s">
        <v>14158</v>
      </c>
      <c r="B5210" s="11" t="s">
        <v>14159</v>
      </c>
      <c r="C5210" s="157">
        <v>8724.3886888485104</v>
      </c>
      <c r="F5210" s="11" t="s">
        <v>10685</v>
      </c>
      <c r="G5210" s="11" t="s">
        <v>10686</v>
      </c>
      <c r="H5210" s="157">
        <v>11908.584487477432</v>
      </c>
    </row>
    <row r="5211" spans="1:8" x14ac:dyDescent="0.25">
      <c r="A5211" s="11" t="s">
        <v>4267</v>
      </c>
      <c r="B5211" s="11" t="s">
        <v>4268</v>
      </c>
      <c r="C5211" s="157">
        <v>16529.547574784647</v>
      </c>
      <c r="D5211" s="12"/>
      <c r="E5211" s="12"/>
      <c r="F5211" s="11" t="s">
        <v>10671</v>
      </c>
      <c r="G5211" s="11" t="s">
        <v>10672</v>
      </c>
      <c r="H5211" s="157">
        <v>2490.3454706532252</v>
      </c>
    </row>
    <row r="5212" spans="1:8" x14ac:dyDescent="0.25">
      <c r="A5212" s="11" t="s">
        <v>5396</v>
      </c>
      <c r="B5212" s="11" t="s">
        <v>5397</v>
      </c>
      <c r="C5212" s="157">
        <v>13831.588886230144</v>
      </c>
      <c r="F5212" s="11" t="s">
        <v>11034</v>
      </c>
      <c r="G5212" s="11" t="s">
        <v>11035</v>
      </c>
      <c r="H5212" s="157">
        <v>8927.3425360854035</v>
      </c>
    </row>
    <row r="5213" spans="1:8" x14ac:dyDescent="0.25">
      <c r="A5213" s="11" t="s">
        <v>9883</v>
      </c>
      <c r="B5213" s="11" t="s">
        <v>9884</v>
      </c>
      <c r="C5213" s="157">
        <v>5561.1178026085217</v>
      </c>
      <c r="F5213" s="11" t="s">
        <v>10599</v>
      </c>
      <c r="G5213" s="11" t="s">
        <v>10600</v>
      </c>
      <c r="H5213" s="157">
        <v>4954.276298926975</v>
      </c>
    </row>
    <row r="5214" spans="1:8" x14ac:dyDescent="0.25">
      <c r="A5214" s="11" t="s">
        <v>4753</v>
      </c>
      <c r="B5214" s="11" t="s">
        <v>4754</v>
      </c>
      <c r="C5214" s="157">
        <v>10201.559285308949</v>
      </c>
      <c r="D5214" s="12"/>
      <c r="E5214" s="12"/>
      <c r="F5214" s="11" t="s">
        <v>10505</v>
      </c>
      <c r="G5214" s="11" t="s">
        <v>10506</v>
      </c>
      <c r="H5214" s="157">
        <v>10078.526725827493</v>
      </c>
    </row>
    <row r="5215" spans="1:8" x14ac:dyDescent="0.25">
      <c r="A5215" s="11" t="s">
        <v>3264</v>
      </c>
      <c r="B5215" s="11" t="s">
        <v>3265</v>
      </c>
      <c r="C5215" s="157">
        <v>10739.38408291318</v>
      </c>
      <c r="D5215" s="12"/>
      <c r="E5215" s="12"/>
      <c r="F5215" s="11" t="s">
        <v>10487</v>
      </c>
      <c r="G5215" s="11" t="s">
        <v>10488</v>
      </c>
      <c r="H5215" s="157">
        <v>6869.7931378798539</v>
      </c>
    </row>
    <row r="5216" spans="1:8" x14ac:dyDescent="0.25">
      <c r="A5216" s="11" t="s">
        <v>11798</v>
      </c>
      <c r="B5216" s="11" t="s">
        <v>11799</v>
      </c>
      <c r="C5216" s="157">
        <v>6698.8600589637299</v>
      </c>
      <c r="F5216" s="11" t="s">
        <v>11011</v>
      </c>
      <c r="G5216" s="11" t="s">
        <v>11012</v>
      </c>
      <c r="H5216" s="157">
        <v>10298.317771812981</v>
      </c>
    </row>
    <row r="5217" spans="1:8" x14ac:dyDescent="0.25">
      <c r="A5217" s="11" t="s">
        <v>9499</v>
      </c>
      <c r="B5217" s="11" t="s">
        <v>9500</v>
      </c>
      <c r="C5217" s="157">
        <v>7963.0272038752464</v>
      </c>
      <c r="F5217" s="11" t="s">
        <v>10810</v>
      </c>
      <c r="G5217" s="11" t="s">
        <v>10811</v>
      </c>
      <c r="H5217" s="157">
        <v>12065.726668802441</v>
      </c>
    </row>
    <row r="5218" spans="1:8" x14ac:dyDescent="0.25">
      <c r="A5218" s="11" t="s">
        <v>7885</v>
      </c>
      <c r="B5218" s="11" t="s">
        <v>7886</v>
      </c>
      <c r="C5218" s="157">
        <v>7744.4624321645952</v>
      </c>
      <c r="F5218" s="11" t="s">
        <v>10762</v>
      </c>
      <c r="G5218" s="11" t="s">
        <v>10763</v>
      </c>
      <c r="H5218" s="157">
        <v>3873.2064355202965</v>
      </c>
    </row>
    <row r="5219" spans="1:8" x14ac:dyDescent="0.25">
      <c r="A5219" s="11" t="s">
        <v>3534</v>
      </c>
      <c r="B5219" s="11" t="s">
        <v>3535</v>
      </c>
      <c r="C5219" s="157">
        <v>6795.2194486947137</v>
      </c>
      <c r="D5219" s="12"/>
      <c r="E5219" s="12"/>
      <c r="F5219" s="11" t="s">
        <v>10491</v>
      </c>
      <c r="G5219" s="11" t="s">
        <v>10492</v>
      </c>
      <c r="H5219" s="157">
        <v>12213.60531358355</v>
      </c>
    </row>
    <row r="5220" spans="1:8" x14ac:dyDescent="0.25">
      <c r="A5220" s="11" t="s">
        <v>13228</v>
      </c>
      <c r="B5220" s="11" t="s">
        <v>13229</v>
      </c>
      <c r="C5220" s="157">
        <v>3522.5154671879382</v>
      </c>
      <c r="F5220" s="11" t="s">
        <v>10976</v>
      </c>
      <c r="G5220" s="11" t="s">
        <v>10977</v>
      </c>
      <c r="H5220" s="157">
        <v>4785.0126797374805</v>
      </c>
    </row>
    <row r="5221" spans="1:8" x14ac:dyDescent="0.25">
      <c r="A5221" s="11" t="s">
        <v>12229</v>
      </c>
      <c r="B5221" s="11" t="s">
        <v>12230</v>
      </c>
      <c r="C5221" s="157">
        <v>8690.5809584351973</v>
      </c>
      <c r="F5221" s="11" t="s">
        <v>11039</v>
      </c>
      <c r="G5221" s="11" t="s">
        <v>11040</v>
      </c>
      <c r="H5221" s="157">
        <v>3994.7055075399367</v>
      </c>
    </row>
    <row r="5222" spans="1:8" x14ac:dyDescent="0.25">
      <c r="A5222" s="11" t="s">
        <v>4755</v>
      </c>
      <c r="B5222" s="11" t="s">
        <v>4756</v>
      </c>
      <c r="C5222" s="157">
        <v>8828.2124179781313</v>
      </c>
      <c r="D5222" s="12"/>
      <c r="E5222" s="12"/>
      <c r="F5222" s="11" t="s">
        <v>10503</v>
      </c>
      <c r="G5222" s="11" t="s">
        <v>10504</v>
      </c>
      <c r="H5222" s="157">
        <v>2132.5051859661585</v>
      </c>
    </row>
    <row r="5223" spans="1:8" x14ac:dyDescent="0.25">
      <c r="A5223" s="11" t="s">
        <v>5828</v>
      </c>
      <c r="B5223" s="11" t="s">
        <v>5829</v>
      </c>
      <c r="C5223" s="157">
        <v>6855.3265955938077</v>
      </c>
      <c r="F5223" s="11" t="s">
        <v>10938</v>
      </c>
      <c r="G5223" s="11" t="s">
        <v>10939</v>
      </c>
      <c r="H5223" s="157">
        <v>7461.0873549671878</v>
      </c>
    </row>
    <row r="5224" spans="1:8" x14ac:dyDescent="0.25">
      <c r="A5224" s="11" t="s">
        <v>9501</v>
      </c>
      <c r="B5224" s="11" t="s">
        <v>9502</v>
      </c>
      <c r="C5224" s="157">
        <v>4928.5211728001859</v>
      </c>
      <c r="F5224" s="11" t="s">
        <v>10950</v>
      </c>
      <c r="G5224" s="11" t="s">
        <v>10951</v>
      </c>
      <c r="H5224" s="157">
        <v>6412.4505963883075</v>
      </c>
    </row>
    <row r="5225" spans="1:8" x14ac:dyDescent="0.25">
      <c r="A5225" s="11" t="s">
        <v>7887</v>
      </c>
      <c r="B5225" s="11" t="s">
        <v>7888</v>
      </c>
      <c r="C5225" s="157">
        <v>6452.1361440867886</v>
      </c>
      <c r="F5225" s="11" t="s">
        <v>10789</v>
      </c>
      <c r="G5225" s="11" t="s">
        <v>10790</v>
      </c>
      <c r="H5225" s="157">
        <v>9269.6098919601081</v>
      </c>
    </row>
    <row r="5226" spans="1:8" x14ac:dyDescent="0.25">
      <c r="A5226" s="11" t="s">
        <v>3536</v>
      </c>
      <c r="B5226" s="11" t="s">
        <v>3537</v>
      </c>
      <c r="C5226" s="157">
        <v>6210.2613486881964</v>
      </c>
      <c r="D5226" s="12"/>
      <c r="E5226" s="12"/>
      <c r="F5226" s="11" t="s">
        <v>10633</v>
      </c>
      <c r="G5226" s="11" t="s">
        <v>10634</v>
      </c>
      <c r="H5226" s="157">
        <v>11625.600259954243</v>
      </c>
    </row>
    <row r="5227" spans="1:8" x14ac:dyDescent="0.25">
      <c r="A5227" s="11" t="s">
        <v>5398</v>
      </c>
      <c r="B5227" s="11" t="s">
        <v>3537</v>
      </c>
      <c r="C5227" s="157">
        <v>8231.6584048703498</v>
      </c>
      <c r="F5227" s="11" t="s">
        <v>11064</v>
      </c>
      <c r="G5227" s="11" t="s">
        <v>11065</v>
      </c>
      <c r="H5227" s="157">
        <v>12422.367651917328</v>
      </c>
    </row>
    <row r="5228" spans="1:8" x14ac:dyDescent="0.25">
      <c r="A5228" s="11" t="s">
        <v>9885</v>
      </c>
      <c r="B5228" s="11" t="s">
        <v>3537</v>
      </c>
      <c r="C5228" s="157">
        <v>11019.578070699923</v>
      </c>
      <c r="F5228" s="11" t="s">
        <v>10726</v>
      </c>
      <c r="G5228" s="11" t="s">
        <v>10727</v>
      </c>
      <c r="H5228" s="157">
        <v>8759.6750183437143</v>
      </c>
    </row>
    <row r="5229" spans="1:8" x14ac:dyDescent="0.25">
      <c r="A5229" s="11" t="s">
        <v>13230</v>
      </c>
      <c r="B5229" s="11" t="s">
        <v>3537</v>
      </c>
      <c r="C5229" s="157">
        <v>11133.296298423642</v>
      </c>
      <c r="F5229" s="11" t="s">
        <v>10543</v>
      </c>
      <c r="G5229" s="11" t="s">
        <v>10544</v>
      </c>
      <c r="H5229" s="157">
        <v>61761.545864945147</v>
      </c>
    </row>
    <row r="5230" spans="1:8" x14ac:dyDescent="0.25">
      <c r="A5230" s="11" t="s">
        <v>12512</v>
      </c>
      <c r="B5230" s="11" t="s">
        <v>12513</v>
      </c>
      <c r="C5230" s="157">
        <v>10568.015934248457</v>
      </c>
      <c r="F5230" s="11" t="s">
        <v>10541</v>
      </c>
      <c r="G5230" s="11" t="s">
        <v>10542</v>
      </c>
      <c r="H5230" s="157">
        <v>11386.264681683122</v>
      </c>
    </row>
    <row r="5231" spans="1:8" x14ac:dyDescent="0.25">
      <c r="A5231" s="11" t="s">
        <v>14503</v>
      </c>
      <c r="B5231" s="11" t="s">
        <v>14504</v>
      </c>
      <c r="C5231" s="157">
        <v>5517.7124027692944</v>
      </c>
      <c r="F5231" s="11" t="s">
        <v>10551</v>
      </c>
      <c r="G5231" s="11" t="s">
        <v>10552</v>
      </c>
      <c r="H5231" s="157">
        <v>5059.974520048052</v>
      </c>
    </row>
    <row r="5232" spans="1:8" x14ac:dyDescent="0.25">
      <c r="A5232" s="11" t="s">
        <v>4757</v>
      </c>
      <c r="B5232" s="11" t="s">
        <v>4758</v>
      </c>
      <c r="C5232" s="157">
        <v>13780.282941031537</v>
      </c>
      <c r="D5232" s="12"/>
      <c r="E5232" s="12"/>
      <c r="F5232" s="11" t="s">
        <v>10940</v>
      </c>
      <c r="G5232" s="11" t="s">
        <v>10941</v>
      </c>
      <c r="H5232" s="157">
        <v>6162.0107827939355</v>
      </c>
    </row>
    <row r="5233" spans="1:8" x14ac:dyDescent="0.25">
      <c r="A5233" s="11" t="s">
        <v>8605</v>
      </c>
      <c r="B5233" s="11" t="s">
        <v>8606</v>
      </c>
      <c r="C5233" s="157">
        <v>9342.762699032719</v>
      </c>
      <c r="F5233" s="11" t="s">
        <v>10547</v>
      </c>
      <c r="G5233" s="11" t="s">
        <v>10548</v>
      </c>
      <c r="H5233" s="157">
        <v>12243.473748637456</v>
      </c>
    </row>
    <row r="5234" spans="1:8" x14ac:dyDescent="0.25">
      <c r="A5234" s="11" t="s">
        <v>10386</v>
      </c>
      <c r="B5234" s="11" t="s">
        <v>10387</v>
      </c>
      <c r="C5234" s="157">
        <v>19403.26378625655</v>
      </c>
      <c r="F5234" s="11" t="s">
        <v>10609</v>
      </c>
      <c r="G5234" s="11" t="s">
        <v>10610</v>
      </c>
      <c r="H5234" s="157">
        <v>10297.428095998797</v>
      </c>
    </row>
    <row r="5235" spans="1:8" x14ac:dyDescent="0.25">
      <c r="A5235" s="11" t="s">
        <v>4269</v>
      </c>
      <c r="B5235" s="11" t="s">
        <v>4270</v>
      </c>
      <c r="C5235" s="157">
        <v>8911.4699666452325</v>
      </c>
      <c r="D5235" s="12"/>
      <c r="E5235" s="12"/>
      <c r="F5235" s="11" t="s">
        <v>10906</v>
      </c>
      <c r="G5235" s="11" t="s">
        <v>10907</v>
      </c>
      <c r="H5235" s="157">
        <v>2998.5199255269358</v>
      </c>
    </row>
    <row r="5236" spans="1:8" x14ac:dyDescent="0.25">
      <c r="A5236" s="11" t="s">
        <v>4271</v>
      </c>
      <c r="B5236" s="11" t="s">
        <v>4272</v>
      </c>
      <c r="C5236" s="157">
        <v>7497.2927232100383</v>
      </c>
      <c r="D5236" s="12"/>
      <c r="E5236" s="12"/>
      <c r="F5236" s="11" t="s">
        <v>10948</v>
      </c>
      <c r="G5236" s="11" t="s">
        <v>10949</v>
      </c>
      <c r="H5236" s="157">
        <v>5763.1962632131799</v>
      </c>
    </row>
    <row r="5237" spans="1:8" x14ac:dyDescent="0.25">
      <c r="A5237" s="11" t="s">
        <v>10388</v>
      </c>
      <c r="B5237" s="11" t="s">
        <v>10389</v>
      </c>
      <c r="C5237" s="157">
        <v>15377.988003933304</v>
      </c>
      <c r="F5237" s="11" t="s">
        <v>10970</v>
      </c>
      <c r="G5237" s="11" t="s">
        <v>10971</v>
      </c>
      <c r="H5237" s="157">
        <v>5543.7572459561816</v>
      </c>
    </row>
    <row r="5238" spans="1:8" x14ac:dyDescent="0.25">
      <c r="A5238" s="11" t="s">
        <v>5399</v>
      </c>
      <c r="B5238" s="11" t="s">
        <v>5400</v>
      </c>
      <c r="C5238" s="157">
        <v>10851.532571236286</v>
      </c>
      <c r="F5238" s="11" t="s">
        <v>10834</v>
      </c>
      <c r="G5238" s="11" t="s">
        <v>10835</v>
      </c>
      <c r="H5238" s="157">
        <v>3211.744503058223</v>
      </c>
    </row>
    <row r="5239" spans="1:8" x14ac:dyDescent="0.25">
      <c r="A5239" s="11" t="s">
        <v>5401</v>
      </c>
      <c r="B5239" s="11" t="s">
        <v>5402</v>
      </c>
      <c r="C5239" s="157">
        <v>4362.937254807367</v>
      </c>
      <c r="F5239" s="11" t="s">
        <v>10617</v>
      </c>
      <c r="G5239" s="11" t="s">
        <v>10618</v>
      </c>
      <c r="H5239" s="157">
        <v>9346.2420436711946</v>
      </c>
    </row>
    <row r="5240" spans="1:8" x14ac:dyDescent="0.25">
      <c r="A5240" s="11" t="s">
        <v>5830</v>
      </c>
      <c r="B5240" s="11" t="s">
        <v>5831</v>
      </c>
      <c r="C5240" s="157">
        <v>9908.2349549857718</v>
      </c>
      <c r="F5240" s="11" t="s">
        <v>10737</v>
      </c>
      <c r="G5240" s="11" t="s">
        <v>10738</v>
      </c>
      <c r="H5240" s="157">
        <v>5109.8113578540206</v>
      </c>
    </row>
    <row r="5241" spans="1:8" x14ac:dyDescent="0.25">
      <c r="A5241" s="11" t="s">
        <v>5403</v>
      </c>
      <c r="B5241" s="11" t="s">
        <v>5404</v>
      </c>
      <c r="C5241" s="157">
        <v>6637.6862826841361</v>
      </c>
      <c r="F5241" s="11" t="s">
        <v>10932</v>
      </c>
      <c r="G5241" s="11" t="s">
        <v>10933</v>
      </c>
      <c r="H5241" s="157">
        <v>3166.4908652088452</v>
      </c>
    </row>
    <row r="5242" spans="1:8" x14ac:dyDescent="0.25">
      <c r="A5242" s="11" t="s">
        <v>12686</v>
      </c>
      <c r="B5242" s="11" t="s">
        <v>12687</v>
      </c>
      <c r="C5242" s="157">
        <v>28145.219523609452</v>
      </c>
      <c r="F5242" s="11" t="s">
        <v>11075</v>
      </c>
      <c r="G5242" s="11" t="s">
        <v>11076</v>
      </c>
      <c r="H5242" s="157">
        <v>4482.7177178486927</v>
      </c>
    </row>
    <row r="5243" spans="1:8" x14ac:dyDescent="0.25">
      <c r="A5243" s="11" t="s">
        <v>2845</v>
      </c>
      <c r="B5243" s="11" t="s">
        <v>2846</v>
      </c>
      <c r="C5243" s="157">
        <v>7611.4840250044717</v>
      </c>
      <c r="D5243" s="12"/>
      <c r="E5243" s="12"/>
      <c r="F5243" s="11" t="s">
        <v>10681</v>
      </c>
      <c r="G5243" s="11" t="s">
        <v>10682</v>
      </c>
      <c r="H5243" s="157">
        <v>4925.2009365351123</v>
      </c>
    </row>
    <row r="5244" spans="1:8" x14ac:dyDescent="0.25">
      <c r="A5244" s="11" t="s">
        <v>11800</v>
      </c>
      <c r="B5244" s="11" t="s">
        <v>11801</v>
      </c>
      <c r="C5244" s="157">
        <v>7411.6028654931642</v>
      </c>
      <c r="F5244" s="11" t="s">
        <v>10515</v>
      </c>
      <c r="G5244" s="11" t="s">
        <v>10516</v>
      </c>
      <c r="H5244" s="157">
        <v>3949.8531759490147</v>
      </c>
    </row>
    <row r="5245" spans="1:8" x14ac:dyDescent="0.25">
      <c r="A5245" s="11" t="s">
        <v>6528</v>
      </c>
      <c r="B5245" s="11" t="s">
        <v>6529</v>
      </c>
      <c r="C5245" s="157">
        <v>15976.287308207686</v>
      </c>
      <c r="F5245" s="11" t="s">
        <v>10641</v>
      </c>
      <c r="G5245" s="11" t="s">
        <v>10642</v>
      </c>
      <c r="H5245" s="157">
        <v>3756.532704043068</v>
      </c>
    </row>
    <row r="5246" spans="1:8" x14ac:dyDescent="0.25">
      <c r="A5246" s="11" t="s">
        <v>8231</v>
      </c>
      <c r="B5246" s="11" t="s">
        <v>6529</v>
      </c>
      <c r="C5246" s="157">
        <v>11227.502687921744</v>
      </c>
      <c r="F5246" s="11" t="s">
        <v>10978</v>
      </c>
      <c r="G5246" s="11" t="s">
        <v>10979</v>
      </c>
      <c r="H5246" s="157">
        <v>3735.1275534698166</v>
      </c>
    </row>
    <row r="5247" spans="1:8" x14ac:dyDescent="0.25">
      <c r="A5247" s="11" t="s">
        <v>8913</v>
      </c>
      <c r="B5247" s="11" t="s">
        <v>6529</v>
      </c>
      <c r="C5247" s="157">
        <v>9451.4603968199535</v>
      </c>
      <c r="F5247" s="11" t="s">
        <v>10917</v>
      </c>
      <c r="G5247" s="11" t="s">
        <v>10918</v>
      </c>
      <c r="H5247" s="157">
        <v>16484.627084403175</v>
      </c>
    </row>
    <row r="5248" spans="1:8" x14ac:dyDescent="0.25">
      <c r="A5248" s="11" t="s">
        <v>9886</v>
      </c>
      <c r="B5248" s="11" t="s">
        <v>9887</v>
      </c>
      <c r="C5248" s="157">
        <v>5466.5711623918824</v>
      </c>
      <c r="F5248" s="11" t="s">
        <v>10892</v>
      </c>
      <c r="G5248" s="11" t="s">
        <v>10893</v>
      </c>
      <c r="H5248" s="157">
        <v>12824.699446009936</v>
      </c>
    </row>
    <row r="5249" spans="1:8" x14ac:dyDescent="0.25">
      <c r="A5249" s="11" t="s">
        <v>4759</v>
      </c>
      <c r="B5249" s="11" t="s">
        <v>4760</v>
      </c>
      <c r="C5249" s="157">
        <v>8801.5350047710835</v>
      </c>
      <c r="D5249" s="12"/>
      <c r="E5249" s="12"/>
      <c r="F5249" s="11" t="s">
        <v>10875</v>
      </c>
      <c r="G5249" s="11" t="s">
        <v>10876</v>
      </c>
      <c r="H5249" s="157">
        <v>8275.2745901852795</v>
      </c>
    </row>
    <row r="5250" spans="1:8" x14ac:dyDescent="0.25">
      <c r="A5250" s="11" t="s">
        <v>7093</v>
      </c>
      <c r="B5250" s="11" t="s">
        <v>7094</v>
      </c>
      <c r="C5250" s="157">
        <v>4233.4324579276872</v>
      </c>
      <c r="F5250" s="11" t="s">
        <v>11068</v>
      </c>
      <c r="G5250" s="11" t="s">
        <v>11069</v>
      </c>
      <c r="H5250" s="157">
        <v>9570.7015226659023</v>
      </c>
    </row>
    <row r="5251" spans="1:8" x14ac:dyDescent="0.25">
      <c r="A5251" s="11" t="s">
        <v>4273</v>
      </c>
      <c r="B5251" s="11" t="s">
        <v>4274</v>
      </c>
      <c r="C5251" s="157">
        <v>10172.930900575155</v>
      </c>
      <c r="D5251" s="12"/>
      <c r="E5251" s="12"/>
      <c r="F5251" s="11" t="s">
        <v>10902</v>
      </c>
      <c r="G5251" s="11" t="s">
        <v>10903</v>
      </c>
      <c r="H5251" s="157">
        <v>3802.5777698325778</v>
      </c>
    </row>
    <row r="5252" spans="1:8" x14ac:dyDescent="0.25">
      <c r="A5252" s="11" t="s">
        <v>5832</v>
      </c>
      <c r="B5252" s="11" t="s">
        <v>5833</v>
      </c>
      <c r="C5252" s="157">
        <v>5708.6945038891545</v>
      </c>
      <c r="F5252" s="11" t="s">
        <v>10781</v>
      </c>
      <c r="G5252" s="11" t="s">
        <v>10782</v>
      </c>
      <c r="H5252" s="157">
        <v>3864.9870744450413</v>
      </c>
    </row>
    <row r="5253" spans="1:8" x14ac:dyDescent="0.25">
      <c r="A5253" s="11" t="s">
        <v>8914</v>
      </c>
      <c r="B5253" s="11" t="s">
        <v>8915</v>
      </c>
      <c r="C5253" s="157">
        <v>6937.6758442016662</v>
      </c>
      <c r="F5253" s="11" t="s">
        <v>10509</v>
      </c>
      <c r="G5253" s="11" t="s">
        <v>10510</v>
      </c>
      <c r="H5253" s="157">
        <v>10441.236851130707</v>
      </c>
    </row>
    <row r="5254" spans="1:8" x14ac:dyDescent="0.25">
      <c r="A5254" s="11" t="s">
        <v>7716</v>
      </c>
      <c r="B5254" s="11" t="s">
        <v>7717</v>
      </c>
      <c r="C5254" s="157">
        <v>6592.8778027808758</v>
      </c>
      <c r="F5254" s="11" t="s">
        <v>11111</v>
      </c>
      <c r="G5254" s="11" t="s">
        <v>11112</v>
      </c>
      <c r="H5254" s="157">
        <v>14493.471860441174</v>
      </c>
    </row>
    <row r="5255" spans="1:8" x14ac:dyDescent="0.25">
      <c r="A5255" s="11" t="s">
        <v>14039</v>
      </c>
      <c r="B5255" s="11" t="s">
        <v>7717</v>
      </c>
      <c r="C5255" s="157">
        <v>28012.701306013096</v>
      </c>
      <c r="F5255" s="11" t="s">
        <v>10921</v>
      </c>
      <c r="G5255" s="11" t="s">
        <v>10922</v>
      </c>
      <c r="H5255" s="157">
        <v>7045.3052757426394</v>
      </c>
    </row>
    <row r="5256" spans="1:8" x14ac:dyDescent="0.25">
      <c r="A5256" s="11" t="s">
        <v>4275</v>
      </c>
      <c r="B5256" s="11" t="s">
        <v>4276</v>
      </c>
      <c r="C5256" s="157">
        <v>1715.6317167244613</v>
      </c>
      <c r="D5256" s="12"/>
      <c r="E5256" s="12"/>
      <c r="F5256" s="11" t="s">
        <v>10818</v>
      </c>
      <c r="G5256" s="11" t="s">
        <v>10819</v>
      </c>
      <c r="H5256" s="157">
        <v>11925.661550591774</v>
      </c>
    </row>
    <row r="5257" spans="1:8" x14ac:dyDescent="0.25">
      <c r="A5257" s="11" t="s">
        <v>13231</v>
      </c>
      <c r="B5257" s="11" t="s">
        <v>13232</v>
      </c>
      <c r="C5257" s="157">
        <v>8253.2069204950076</v>
      </c>
      <c r="F5257" s="11" t="s">
        <v>11017</v>
      </c>
      <c r="G5257" s="11" t="s">
        <v>11018</v>
      </c>
      <c r="H5257" s="157">
        <v>5265.7583619801871</v>
      </c>
    </row>
    <row r="5258" spans="1:8" x14ac:dyDescent="0.25">
      <c r="A5258" s="11" t="s">
        <v>8232</v>
      </c>
      <c r="B5258" s="11" t="s">
        <v>8233</v>
      </c>
      <c r="C5258" s="157">
        <v>2825.6561921847606</v>
      </c>
      <c r="F5258" s="11" t="s">
        <v>10603</v>
      </c>
      <c r="G5258" s="11" t="s">
        <v>10604</v>
      </c>
      <c r="H5258" s="157">
        <v>11804.559699084848</v>
      </c>
    </row>
    <row r="5259" spans="1:8" x14ac:dyDescent="0.25">
      <c r="A5259" s="11" t="s">
        <v>7718</v>
      </c>
      <c r="B5259" s="11" t="s">
        <v>7719</v>
      </c>
      <c r="C5259" s="157">
        <v>10816.806588149917</v>
      </c>
      <c r="F5259" s="11" t="s">
        <v>10703</v>
      </c>
      <c r="G5259" s="11" t="s">
        <v>10704</v>
      </c>
      <c r="H5259" s="157">
        <v>8664.4429972594262</v>
      </c>
    </row>
    <row r="5260" spans="1:8" x14ac:dyDescent="0.25">
      <c r="A5260" s="11" t="s">
        <v>13893</v>
      </c>
      <c r="B5260" s="11" t="s">
        <v>13894</v>
      </c>
      <c r="C5260" s="157">
        <v>13141.212708756926</v>
      </c>
      <c r="F5260" s="11" t="s">
        <v>10972</v>
      </c>
      <c r="G5260" s="11" t="s">
        <v>10973</v>
      </c>
      <c r="H5260" s="157">
        <v>11151.060709807545</v>
      </c>
    </row>
    <row r="5261" spans="1:8" x14ac:dyDescent="0.25">
      <c r="A5261" s="11" t="s">
        <v>12688</v>
      </c>
      <c r="B5261" s="11" t="s">
        <v>12689</v>
      </c>
      <c r="C5261" s="157">
        <v>9823.4201300870154</v>
      </c>
      <c r="F5261" s="11" t="s">
        <v>10517</v>
      </c>
      <c r="G5261" s="11" t="s">
        <v>10518</v>
      </c>
      <c r="H5261" s="157">
        <v>7946.3591177333119</v>
      </c>
    </row>
    <row r="5262" spans="1:8" x14ac:dyDescent="0.25">
      <c r="A5262" s="11" t="s">
        <v>13441</v>
      </c>
      <c r="B5262" s="11" t="s">
        <v>12689</v>
      </c>
      <c r="C5262" s="157">
        <v>3049.1948504924958</v>
      </c>
      <c r="F5262" s="11" t="s">
        <v>10826</v>
      </c>
      <c r="G5262" s="11" t="s">
        <v>10827</v>
      </c>
      <c r="H5262" s="157">
        <v>19203.299229805445</v>
      </c>
    </row>
    <row r="5263" spans="1:8" x14ac:dyDescent="0.25">
      <c r="A5263" s="11" t="s">
        <v>13727</v>
      </c>
      <c r="B5263" s="11" t="s">
        <v>12689</v>
      </c>
      <c r="C5263" s="157">
        <v>5557.2644022517406</v>
      </c>
      <c r="F5263" s="11" t="s">
        <v>10651</v>
      </c>
      <c r="G5263" s="11" t="s">
        <v>10652</v>
      </c>
      <c r="H5263" s="157">
        <v>8824.1320643308372</v>
      </c>
    </row>
    <row r="5264" spans="1:8" x14ac:dyDescent="0.25">
      <c r="A5264" s="11" t="s">
        <v>4277</v>
      </c>
      <c r="B5264" s="11" t="s">
        <v>4278</v>
      </c>
      <c r="C5264" s="157">
        <v>12248.046046815491</v>
      </c>
      <c r="D5264" s="12"/>
      <c r="E5264" s="12"/>
      <c r="F5264" s="11" t="s">
        <v>10497</v>
      </c>
      <c r="G5264" s="11" t="s">
        <v>10498</v>
      </c>
      <c r="H5264" s="157">
        <v>14737.39722637307</v>
      </c>
    </row>
    <row r="5265" spans="1:8" x14ac:dyDescent="0.25">
      <c r="A5265" s="11" t="s">
        <v>8916</v>
      </c>
      <c r="B5265" s="11" t="s">
        <v>8917</v>
      </c>
      <c r="C5265" s="157">
        <v>5120.8368867841027</v>
      </c>
      <c r="F5265" s="11" t="s">
        <v>10882</v>
      </c>
      <c r="G5265" s="11" t="s">
        <v>10883</v>
      </c>
      <c r="H5265" s="157">
        <v>8548.2219832721057</v>
      </c>
    </row>
    <row r="5266" spans="1:8" x14ac:dyDescent="0.25">
      <c r="A5266" s="11" t="s">
        <v>4761</v>
      </c>
      <c r="B5266" s="11" t="s">
        <v>4762</v>
      </c>
      <c r="C5266" s="157">
        <v>9951.6637296084482</v>
      </c>
      <c r="D5266" s="12"/>
      <c r="E5266" s="12"/>
      <c r="F5266" s="11" t="s">
        <v>10586</v>
      </c>
      <c r="G5266" s="11" t="s">
        <v>10587</v>
      </c>
      <c r="H5266" s="157">
        <v>17561.059168474101</v>
      </c>
    </row>
    <row r="5267" spans="1:8" x14ac:dyDescent="0.25">
      <c r="A5267" s="11" t="s">
        <v>12231</v>
      </c>
      <c r="B5267" s="11" t="s">
        <v>12232</v>
      </c>
      <c r="C5267" s="157">
        <v>13097.074793703721</v>
      </c>
      <c r="F5267" s="11" t="s">
        <v>10888</v>
      </c>
      <c r="G5267" s="11" t="s">
        <v>10889</v>
      </c>
      <c r="H5267" s="157">
        <v>3144.6118730968096</v>
      </c>
    </row>
    <row r="5268" spans="1:8" x14ac:dyDescent="0.25">
      <c r="A5268" s="11" t="s">
        <v>10390</v>
      </c>
      <c r="B5268" s="11" t="s">
        <v>10391</v>
      </c>
      <c r="C5268" s="157">
        <v>6338.0577257273362</v>
      </c>
      <c r="F5268" s="11" t="s">
        <v>10563</v>
      </c>
      <c r="G5268" s="11" t="s">
        <v>3078</v>
      </c>
      <c r="H5268" s="157">
        <v>7616.5515974390555</v>
      </c>
    </row>
    <row r="5269" spans="1:8" x14ac:dyDescent="0.25">
      <c r="A5269" s="11" t="s">
        <v>3538</v>
      </c>
      <c r="B5269" s="11" t="s">
        <v>3539</v>
      </c>
      <c r="C5269" s="157">
        <v>19977.773804178087</v>
      </c>
      <c r="D5269" s="12"/>
      <c r="E5269" s="12"/>
      <c r="F5269" s="11" t="s">
        <v>10495</v>
      </c>
      <c r="G5269" s="11" t="s">
        <v>10496</v>
      </c>
      <c r="H5269" s="157">
        <v>18381.684742005487</v>
      </c>
    </row>
    <row r="5270" spans="1:8" x14ac:dyDescent="0.25">
      <c r="A5270" s="11" t="s">
        <v>4763</v>
      </c>
      <c r="B5270" s="11" t="s">
        <v>4764</v>
      </c>
      <c r="C5270" s="157">
        <v>6737.7627386751956</v>
      </c>
      <c r="D5270" s="12"/>
      <c r="E5270" s="12"/>
      <c r="F5270" s="11" t="s">
        <v>10611</v>
      </c>
      <c r="G5270" s="11" t="s">
        <v>10612</v>
      </c>
      <c r="H5270" s="157">
        <v>5840.7659269882979</v>
      </c>
    </row>
    <row r="5271" spans="1:8" x14ac:dyDescent="0.25">
      <c r="A5271" s="11" t="s">
        <v>14505</v>
      </c>
      <c r="B5271" s="11" t="s">
        <v>14506</v>
      </c>
      <c r="C5271" s="157">
        <v>16992.283689086893</v>
      </c>
      <c r="F5271" s="11" t="s">
        <v>10936</v>
      </c>
      <c r="G5271" s="11" t="s">
        <v>10937</v>
      </c>
      <c r="H5271" s="157">
        <v>7817.9285042499896</v>
      </c>
    </row>
    <row r="5272" spans="1:8" x14ac:dyDescent="0.25">
      <c r="A5272" s="11" t="s">
        <v>6530</v>
      </c>
      <c r="B5272" s="11" t="s">
        <v>6531</v>
      </c>
      <c r="C5272" s="157">
        <v>7519.0935177540568</v>
      </c>
      <c r="F5272" s="11" t="s">
        <v>10820</v>
      </c>
      <c r="G5272" s="11" t="s">
        <v>10821</v>
      </c>
      <c r="H5272" s="157">
        <v>15035.615543659831</v>
      </c>
    </row>
    <row r="5273" spans="1:8" x14ac:dyDescent="0.25">
      <c r="A5273" s="11" t="s">
        <v>11802</v>
      </c>
      <c r="B5273" s="11" t="s">
        <v>6531</v>
      </c>
      <c r="C5273" s="157">
        <v>6792.3032065977122</v>
      </c>
      <c r="F5273" s="11" t="s">
        <v>10968</v>
      </c>
      <c r="G5273" s="11" t="s">
        <v>10969</v>
      </c>
      <c r="H5273" s="157">
        <v>6903.8484274823732</v>
      </c>
    </row>
    <row r="5274" spans="1:8" x14ac:dyDescent="0.25">
      <c r="A5274" s="11" t="s">
        <v>7314</v>
      </c>
      <c r="B5274" s="11" t="s">
        <v>7315</v>
      </c>
      <c r="C5274" s="157">
        <v>25655.992978089027</v>
      </c>
      <c r="F5274" s="11" t="s">
        <v>11029</v>
      </c>
      <c r="G5274" s="11" t="s">
        <v>11030</v>
      </c>
      <c r="H5274" s="157">
        <v>7666.2764305492428</v>
      </c>
    </row>
    <row r="5275" spans="1:8" x14ac:dyDescent="0.25">
      <c r="A5275" s="11" t="s">
        <v>12233</v>
      </c>
      <c r="B5275" s="11" t="s">
        <v>7315</v>
      </c>
      <c r="C5275" s="157">
        <v>18928.182825297681</v>
      </c>
      <c r="F5275" s="11" t="s">
        <v>10919</v>
      </c>
      <c r="G5275" s="11" t="s">
        <v>10920</v>
      </c>
      <c r="H5275" s="157">
        <v>4930.9599752467739</v>
      </c>
    </row>
    <row r="5276" spans="1:8" x14ac:dyDescent="0.25">
      <c r="A5276" s="11" t="s">
        <v>5834</v>
      </c>
      <c r="B5276" s="11" t="s">
        <v>5835</v>
      </c>
      <c r="C5276" s="157">
        <v>9321.3887589577807</v>
      </c>
      <c r="F5276" s="11" t="s">
        <v>10793</v>
      </c>
      <c r="G5276" s="11" t="s">
        <v>10794</v>
      </c>
      <c r="H5276" s="157">
        <v>4483.6777082008703</v>
      </c>
    </row>
    <row r="5277" spans="1:8" x14ac:dyDescent="0.25">
      <c r="A5277" s="11" t="s">
        <v>3754</v>
      </c>
      <c r="B5277" s="11" t="s">
        <v>3755</v>
      </c>
      <c r="C5277" s="157">
        <v>18589.094585281029</v>
      </c>
      <c r="D5277" s="12"/>
      <c r="E5277" s="12"/>
      <c r="F5277" s="11" t="s">
        <v>10850</v>
      </c>
      <c r="G5277" s="11" t="s">
        <v>10851</v>
      </c>
      <c r="H5277" s="157">
        <v>10648.983527415594</v>
      </c>
    </row>
    <row r="5278" spans="1:8" x14ac:dyDescent="0.25">
      <c r="A5278" s="11" t="s">
        <v>8918</v>
      </c>
      <c r="B5278" s="11" t="s">
        <v>3755</v>
      </c>
      <c r="C5278" s="157">
        <v>14648.758979425016</v>
      </c>
      <c r="F5278" s="11" t="s">
        <v>10988</v>
      </c>
      <c r="G5278" s="11" t="s">
        <v>10989</v>
      </c>
      <c r="H5278" s="157">
        <v>5979.0589521899083</v>
      </c>
    </row>
    <row r="5279" spans="1:8" x14ac:dyDescent="0.25">
      <c r="A5279" s="11" t="s">
        <v>7720</v>
      </c>
      <c r="B5279" s="11" t="s">
        <v>7721</v>
      </c>
      <c r="C5279" s="157">
        <v>7940.9945970988538</v>
      </c>
      <c r="F5279" s="11" t="s">
        <v>10755</v>
      </c>
      <c r="G5279" s="11" t="s">
        <v>10756</v>
      </c>
      <c r="H5279" s="157">
        <v>4291.9745755647355</v>
      </c>
    </row>
    <row r="5280" spans="1:8" x14ac:dyDescent="0.25">
      <c r="A5280" s="11" t="s">
        <v>8015</v>
      </c>
      <c r="B5280" s="11" t="s">
        <v>8016</v>
      </c>
      <c r="C5280" s="157">
        <v>19661.2729154105</v>
      </c>
      <c r="F5280" s="11" t="s">
        <v>10998</v>
      </c>
      <c r="G5280" s="11" t="s">
        <v>10999</v>
      </c>
      <c r="H5280" s="157">
        <v>5389.0291020687091</v>
      </c>
    </row>
    <row r="5281" spans="1:8" x14ac:dyDescent="0.25">
      <c r="A5281" s="11" t="s">
        <v>9503</v>
      </c>
      <c r="B5281" s="11" t="s">
        <v>9504</v>
      </c>
      <c r="C5281" s="157">
        <v>4256.949888254886</v>
      </c>
      <c r="F5281" s="11" t="s">
        <v>10791</v>
      </c>
      <c r="G5281" s="11" t="s">
        <v>10792</v>
      </c>
      <c r="H5281" s="157">
        <v>9280.320498382267</v>
      </c>
    </row>
    <row r="5282" spans="1:8" x14ac:dyDescent="0.25">
      <c r="A5282" s="11" t="s">
        <v>12902</v>
      </c>
      <c r="B5282" s="11" t="s">
        <v>12903</v>
      </c>
      <c r="C5282" s="157">
        <v>20083.470895660928</v>
      </c>
      <c r="F5282" s="11" t="s">
        <v>10511</v>
      </c>
      <c r="G5282" s="11" t="s">
        <v>10512</v>
      </c>
      <c r="H5282" s="157">
        <v>4721.9551107009729</v>
      </c>
    </row>
    <row r="5283" spans="1:8" x14ac:dyDescent="0.25">
      <c r="A5283" s="11" t="s">
        <v>8607</v>
      </c>
      <c r="B5283" s="11" t="s">
        <v>8608</v>
      </c>
      <c r="C5283" s="157">
        <v>13509.720979695323</v>
      </c>
      <c r="F5283" s="11" t="s">
        <v>11023</v>
      </c>
      <c r="G5283" s="11" t="s">
        <v>11024</v>
      </c>
      <c r="H5283" s="157">
        <v>9714.3232399847002</v>
      </c>
    </row>
    <row r="5284" spans="1:8" x14ac:dyDescent="0.25">
      <c r="A5284" s="11" t="s">
        <v>5405</v>
      </c>
      <c r="B5284" s="11" t="s">
        <v>5406</v>
      </c>
      <c r="C5284" s="157">
        <v>13346.395533556502</v>
      </c>
      <c r="F5284" s="11" t="s">
        <v>10910</v>
      </c>
      <c r="G5284" s="11" t="s">
        <v>10911</v>
      </c>
      <c r="H5284" s="157">
        <v>8880.1058730076657</v>
      </c>
    </row>
    <row r="5285" spans="1:8" x14ac:dyDescent="0.25">
      <c r="A5285" s="11" t="s">
        <v>12234</v>
      </c>
      <c r="B5285" s="11" t="s">
        <v>12235</v>
      </c>
      <c r="C5285" s="157">
        <v>15563.249397084623</v>
      </c>
      <c r="F5285" s="11" t="s">
        <v>10732</v>
      </c>
      <c r="G5285" s="11" t="s">
        <v>9759</v>
      </c>
      <c r="H5285" s="157">
        <v>6427.449970467399</v>
      </c>
    </row>
    <row r="5286" spans="1:8" x14ac:dyDescent="0.25">
      <c r="A5286" s="11" t="s">
        <v>3937</v>
      </c>
      <c r="B5286" s="11" t="s">
        <v>3938</v>
      </c>
      <c r="C5286" s="157">
        <v>7777.573116637237</v>
      </c>
      <c r="D5286" s="12"/>
      <c r="E5286" s="12"/>
      <c r="F5286" s="11" t="s">
        <v>10613</v>
      </c>
      <c r="G5286" s="11" t="s">
        <v>10614</v>
      </c>
      <c r="H5286" s="157">
        <v>17333.286286047649</v>
      </c>
    </row>
    <row r="5287" spans="1:8" x14ac:dyDescent="0.25">
      <c r="A5287" s="11" t="s">
        <v>4765</v>
      </c>
      <c r="B5287" s="11" t="s">
        <v>4766</v>
      </c>
      <c r="C5287" s="157">
        <v>7057.1434130418438</v>
      </c>
      <c r="D5287" s="12"/>
      <c r="E5287" s="12"/>
      <c r="F5287" s="11" t="s">
        <v>10559</v>
      </c>
      <c r="G5287" s="11" t="s">
        <v>10560</v>
      </c>
      <c r="H5287" s="157">
        <v>5208.764846737784</v>
      </c>
    </row>
    <row r="5288" spans="1:8" x14ac:dyDescent="0.25">
      <c r="A5288" s="11" t="s">
        <v>13728</v>
      </c>
      <c r="B5288" s="11" t="s">
        <v>13729</v>
      </c>
      <c r="C5288" s="157">
        <v>6577.5383854323991</v>
      </c>
      <c r="F5288" s="11" t="s">
        <v>10582</v>
      </c>
      <c r="G5288" s="11" t="s">
        <v>10583</v>
      </c>
      <c r="H5288" s="157">
        <v>2974.8396365867575</v>
      </c>
    </row>
    <row r="5289" spans="1:8" x14ac:dyDescent="0.25">
      <c r="A5289" s="11" t="s">
        <v>4279</v>
      </c>
      <c r="B5289" s="11" t="s">
        <v>4280</v>
      </c>
      <c r="C5289" s="157">
        <v>11327.105448379883</v>
      </c>
      <c r="D5289" s="12"/>
      <c r="E5289" s="12"/>
      <c r="F5289" s="11" t="s">
        <v>10627</v>
      </c>
      <c r="G5289" s="11" t="s">
        <v>10628</v>
      </c>
      <c r="H5289" s="157">
        <v>6112.8539714803728</v>
      </c>
    </row>
    <row r="5290" spans="1:8" x14ac:dyDescent="0.25">
      <c r="A5290" s="11" t="s">
        <v>5407</v>
      </c>
      <c r="B5290" s="11" t="s">
        <v>5408</v>
      </c>
      <c r="C5290" s="157">
        <v>6068.754341861194</v>
      </c>
      <c r="F5290" s="11" t="s">
        <v>10928</v>
      </c>
      <c r="G5290" s="11" t="s">
        <v>10929</v>
      </c>
      <c r="H5290" s="157">
        <v>6453.7836857253342</v>
      </c>
    </row>
    <row r="5291" spans="1:8" x14ac:dyDescent="0.25">
      <c r="A5291" s="11" t="s">
        <v>8017</v>
      </c>
      <c r="B5291" s="11" t="s">
        <v>8018</v>
      </c>
      <c r="C5291" s="157">
        <v>11369.875694264283</v>
      </c>
      <c r="F5291" s="11" t="s">
        <v>11109</v>
      </c>
      <c r="G5291" s="11" t="s">
        <v>11110</v>
      </c>
      <c r="H5291" s="157">
        <v>4145.1342971238419</v>
      </c>
    </row>
    <row r="5292" spans="1:8" x14ac:dyDescent="0.25">
      <c r="A5292" s="11" t="s">
        <v>5409</v>
      </c>
      <c r="B5292" s="11" t="s">
        <v>5410</v>
      </c>
      <c r="C5292" s="157">
        <v>20563.395779279806</v>
      </c>
      <c r="F5292" s="11" t="s">
        <v>10728</v>
      </c>
      <c r="G5292" s="11" t="s">
        <v>10729</v>
      </c>
      <c r="H5292" s="157">
        <v>3641.4007455647215</v>
      </c>
    </row>
    <row r="5293" spans="1:8" x14ac:dyDescent="0.25">
      <c r="A5293" s="11" t="s">
        <v>5411</v>
      </c>
      <c r="B5293" s="11" t="s">
        <v>5412</v>
      </c>
      <c r="C5293" s="157">
        <v>3965.1882756539103</v>
      </c>
      <c r="F5293" s="11" t="s">
        <v>10912</v>
      </c>
      <c r="G5293" s="11" t="s">
        <v>10913</v>
      </c>
      <c r="H5293" s="157">
        <v>3096.0392670252668</v>
      </c>
    </row>
    <row r="5294" spans="1:8" x14ac:dyDescent="0.25">
      <c r="A5294" s="11" t="s">
        <v>11803</v>
      </c>
      <c r="B5294" s="11" t="s">
        <v>11804</v>
      </c>
      <c r="C5294" s="157">
        <v>11893.637365101409</v>
      </c>
      <c r="F5294" s="11" t="s">
        <v>10861</v>
      </c>
      <c r="G5294" s="11" t="s">
        <v>10862</v>
      </c>
      <c r="H5294" s="157">
        <v>4586.9934646851352</v>
      </c>
    </row>
    <row r="5295" spans="1:8" x14ac:dyDescent="0.25">
      <c r="A5295" s="11" t="s">
        <v>3266</v>
      </c>
      <c r="B5295" s="11" t="s">
        <v>3267</v>
      </c>
      <c r="C5295" s="157">
        <v>13515.767232537894</v>
      </c>
      <c r="D5295" s="12"/>
      <c r="E5295" s="12"/>
      <c r="F5295" s="11" t="s">
        <v>10848</v>
      </c>
      <c r="G5295" s="11" t="s">
        <v>10849</v>
      </c>
      <c r="H5295" s="157">
        <v>3701.6710993081529</v>
      </c>
    </row>
    <row r="5296" spans="1:8" x14ac:dyDescent="0.25">
      <c r="A5296" s="11" t="s">
        <v>12514</v>
      </c>
      <c r="B5296" s="11" t="s">
        <v>12515</v>
      </c>
      <c r="C5296" s="157">
        <v>15008.213673369171</v>
      </c>
      <c r="F5296" s="11" t="s">
        <v>10473</v>
      </c>
      <c r="G5296" s="11" t="s">
        <v>10474</v>
      </c>
      <c r="H5296" s="157">
        <v>9253.2491594253515</v>
      </c>
    </row>
    <row r="5297" spans="1:8" x14ac:dyDescent="0.25">
      <c r="A5297" s="11" t="s">
        <v>4767</v>
      </c>
      <c r="B5297" s="11" t="s">
        <v>4768</v>
      </c>
      <c r="C5297" s="157">
        <v>21554.328764403024</v>
      </c>
      <c r="D5297" s="12"/>
      <c r="E5297" s="12"/>
      <c r="F5297" s="11" t="s">
        <v>10485</v>
      </c>
      <c r="G5297" s="11" t="s">
        <v>10486</v>
      </c>
      <c r="H5297" s="157">
        <v>3063.8772680721877</v>
      </c>
    </row>
    <row r="5298" spans="1:8" x14ac:dyDescent="0.25">
      <c r="A5298" s="11" t="s">
        <v>4281</v>
      </c>
      <c r="B5298" s="11" t="s">
        <v>4282</v>
      </c>
      <c r="C5298" s="157">
        <v>11132.39735539223</v>
      </c>
      <c r="D5298" s="12"/>
      <c r="E5298" s="12"/>
      <c r="F5298" s="11" t="s">
        <v>10719</v>
      </c>
      <c r="G5298" s="11" t="s">
        <v>10720</v>
      </c>
      <c r="H5298" s="157">
        <v>10054.059259967556</v>
      </c>
    </row>
    <row r="5299" spans="1:8" x14ac:dyDescent="0.25">
      <c r="A5299" s="11" t="s">
        <v>13442</v>
      </c>
      <c r="B5299" s="11" t="s">
        <v>13443</v>
      </c>
      <c r="C5299" s="157">
        <v>3587.5270118811909</v>
      </c>
      <c r="F5299" s="11" t="s">
        <v>10669</v>
      </c>
      <c r="G5299" s="11" t="s">
        <v>10670</v>
      </c>
      <c r="H5299" s="157">
        <v>9226.1149196928291</v>
      </c>
    </row>
    <row r="5300" spans="1:8" x14ac:dyDescent="0.25">
      <c r="A5300" s="11" t="s">
        <v>5413</v>
      </c>
      <c r="B5300" s="11" t="s">
        <v>5414</v>
      </c>
      <c r="C5300" s="157">
        <v>12890.428460014398</v>
      </c>
      <c r="F5300" s="11" t="s">
        <v>10592</v>
      </c>
      <c r="G5300" s="11" t="s">
        <v>10591</v>
      </c>
      <c r="H5300" s="157">
        <v>13425.175185605232</v>
      </c>
    </row>
    <row r="5301" spans="1:8" x14ac:dyDescent="0.25">
      <c r="A5301" s="11" t="s">
        <v>5415</v>
      </c>
      <c r="B5301" s="11" t="s">
        <v>5416</v>
      </c>
      <c r="C5301" s="157">
        <v>15728.901788779651</v>
      </c>
      <c r="F5301" s="11" t="s">
        <v>10564</v>
      </c>
      <c r="G5301" s="11" t="s">
        <v>10565</v>
      </c>
      <c r="H5301" s="157">
        <v>11237.536928834656</v>
      </c>
    </row>
    <row r="5302" spans="1:8" x14ac:dyDescent="0.25">
      <c r="A5302" s="11" t="s">
        <v>3540</v>
      </c>
      <c r="B5302" s="11" t="s">
        <v>3541</v>
      </c>
      <c r="C5302" s="157">
        <v>4870.5376004142763</v>
      </c>
      <c r="D5302" s="12"/>
      <c r="E5302" s="12"/>
      <c r="F5302" s="11" t="s">
        <v>10787</v>
      </c>
      <c r="G5302" s="11" t="s">
        <v>10788</v>
      </c>
      <c r="H5302" s="157">
        <v>6988.8023468078763</v>
      </c>
    </row>
    <row r="5303" spans="1:8" x14ac:dyDescent="0.25">
      <c r="A5303" s="11" t="s">
        <v>3542</v>
      </c>
      <c r="B5303" s="11" t="s">
        <v>3543</v>
      </c>
      <c r="C5303" s="157">
        <v>7426.881101863376</v>
      </c>
      <c r="D5303" s="12"/>
      <c r="E5303" s="12"/>
      <c r="F5303" s="11" t="s">
        <v>10859</v>
      </c>
      <c r="G5303" s="11" t="s">
        <v>10860</v>
      </c>
      <c r="H5303" s="157">
        <v>10490.531380250521</v>
      </c>
    </row>
    <row r="5304" spans="1:8" x14ac:dyDescent="0.25">
      <c r="A5304" s="11" t="s">
        <v>7722</v>
      </c>
      <c r="B5304" s="11" t="s">
        <v>7723</v>
      </c>
      <c r="C5304" s="157">
        <v>3560.4193390717955</v>
      </c>
      <c r="F5304" s="11" t="s">
        <v>10795</v>
      </c>
      <c r="G5304" s="11" t="s">
        <v>10796</v>
      </c>
      <c r="H5304" s="157">
        <v>5542.4310997930834</v>
      </c>
    </row>
    <row r="5305" spans="1:8" x14ac:dyDescent="0.25">
      <c r="A5305" s="11" t="s">
        <v>4769</v>
      </c>
      <c r="B5305" s="11" t="s">
        <v>4770</v>
      </c>
      <c r="C5305" s="157">
        <v>5127.3000585868149</v>
      </c>
      <c r="D5305" s="12"/>
      <c r="E5305" s="12"/>
      <c r="F5305" s="11" t="s">
        <v>10625</v>
      </c>
      <c r="G5305" s="11" t="s">
        <v>10626</v>
      </c>
      <c r="H5305" s="157">
        <v>7133.0487884746981</v>
      </c>
    </row>
    <row r="5306" spans="1:8" x14ac:dyDescent="0.25">
      <c r="A5306" s="11" t="s">
        <v>13895</v>
      </c>
      <c r="B5306" s="11" t="s">
        <v>13896</v>
      </c>
      <c r="C5306" s="157">
        <v>11489.64977204609</v>
      </c>
      <c r="F5306" s="11" t="s">
        <v>10479</v>
      </c>
      <c r="G5306" s="11" t="s">
        <v>10480</v>
      </c>
      <c r="H5306" s="157">
        <v>11954.068266403705</v>
      </c>
    </row>
    <row r="5307" spans="1:8" x14ac:dyDescent="0.25">
      <c r="A5307" s="11" t="s">
        <v>3544</v>
      </c>
      <c r="B5307" s="11" t="s">
        <v>3545</v>
      </c>
      <c r="C5307" s="157">
        <v>7953.8111780267245</v>
      </c>
      <c r="D5307" s="12"/>
      <c r="E5307" s="12"/>
      <c r="F5307" s="11" t="s">
        <v>10570</v>
      </c>
      <c r="G5307" s="11" t="s">
        <v>10571</v>
      </c>
      <c r="H5307" s="157">
        <v>11606.648068772269</v>
      </c>
    </row>
    <row r="5308" spans="1:8" x14ac:dyDescent="0.25">
      <c r="A5308" s="11" t="s">
        <v>5836</v>
      </c>
      <c r="B5308" s="11" t="s">
        <v>5837</v>
      </c>
      <c r="C5308" s="157">
        <v>9389.5872106034167</v>
      </c>
      <c r="F5308" s="11" t="s">
        <v>10481</v>
      </c>
      <c r="G5308" s="11" t="s">
        <v>10482</v>
      </c>
      <c r="H5308" s="157">
        <v>3915.7412873698054</v>
      </c>
    </row>
    <row r="5309" spans="1:8" x14ac:dyDescent="0.25">
      <c r="A5309" s="11" t="s">
        <v>14507</v>
      </c>
      <c r="B5309" s="11" t="s">
        <v>14508</v>
      </c>
      <c r="C5309" s="157">
        <v>17273.042714852065</v>
      </c>
      <c r="F5309" s="11" t="s">
        <v>10525</v>
      </c>
      <c r="G5309" s="11" t="s">
        <v>10526</v>
      </c>
      <c r="H5309" s="157">
        <v>7628.0079449695868</v>
      </c>
    </row>
    <row r="5310" spans="1:8" x14ac:dyDescent="0.25">
      <c r="A5310" s="11" t="s">
        <v>8919</v>
      </c>
      <c r="B5310" s="11" t="s">
        <v>8920</v>
      </c>
      <c r="C5310" s="157">
        <v>20161.349940429449</v>
      </c>
      <c r="F5310" s="11" t="s">
        <v>10828</v>
      </c>
      <c r="G5310" s="11" t="s">
        <v>10829</v>
      </c>
      <c r="H5310" s="157">
        <v>7008.255780092546</v>
      </c>
    </row>
    <row r="5311" spans="1:8" x14ac:dyDescent="0.25">
      <c r="A5311" s="11" t="s">
        <v>3546</v>
      </c>
      <c r="B5311" s="11" t="s">
        <v>3547</v>
      </c>
      <c r="C5311" s="157">
        <v>24231.714475800269</v>
      </c>
      <c r="D5311" s="12"/>
      <c r="E5311" s="12"/>
      <c r="F5311" s="11" t="s">
        <v>10574</v>
      </c>
      <c r="G5311" s="11" t="s">
        <v>10575</v>
      </c>
      <c r="H5311" s="157">
        <v>10417.388482491842</v>
      </c>
    </row>
    <row r="5312" spans="1:8" x14ac:dyDescent="0.25">
      <c r="A5312" s="11" t="s">
        <v>5417</v>
      </c>
      <c r="B5312" s="11" t="s">
        <v>5418</v>
      </c>
      <c r="C5312" s="157">
        <v>12046.64452833639</v>
      </c>
      <c r="F5312" s="11" t="s">
        <v>11044</v>
      </c>
      <c r="G5312" s="11" t="s">
        <v>11045</v>
      </c>
      <c r="H5312" s="157">
        <v>14362.614080690284</v>
      </c>
    </row>
    <row r="5313" spans="1:8" x14ac:dyDescent="0.25">
      <c r="A5313" s="11" t="s">
        <v>11805</v>
      </c>
      <c r="B5313" s="11" t="s">
        <v>11806</v>
      </c>
      <c r="C5313" s="157">
        <v>16834.042017277257</v>
      </c>
      <c r="F5313" s="11" t="s">
        <v>10854</v>
      </c>
      <c r="G5313" s="11" t="s">
        <v>10855</v>
      </c>
      <c r="H5313" s="157">
        <v>8179.8410120219896</v>
      </c>
    </row>
    <row r="5314" spans="1:8" x14ac:dyDescent="0.25">
      <c r="A5314" s="11" t="s">
        <v>9888</v>
      </c>
      <c r="B5314" s="11" t="s">
        <v>9889</v>
      </c>
      <c r="C5314" s="157">
        <v>8568.1115199524374</v>
      </c>
      <c r="F5314" s="11" t="s">
        <v>10523</v>
      </c>
      <c r="G5314" s="11" t="s">
        <v>10524</v>
      </c>
      <c r="H5314" s="157">
        <v>10417.586143551927</v>
      </c>
    </row>
    <row r="5315" spans="1:8" x14ac:dyDescent="0.25">
      <c r="A5315" s="11" t="s">
        <v>9505</v>
      </c>
      <c r="B5315" s="11" t="s">
        <v>9506</v>
      </c>
      <c r="C5315" s="157">
        <v>3888.3410449111757</v>
      </c>
      <c r="F5315" s="11" t="s">
        <v>10962</v>
      </c>
      <c r="G5315" s="11" t="s">
        <v>10963</v>
      </c>
      <c r="H5315" s="157">
        <v>18289.385455593485</v>
      </c>
    </row>
    <row r="5316" spans="1:8" x14ac:dyDescent="0.25">
      <c r="A5316" s="11" t="s">
        <v>3268</v>
      </c>
      <c r="B5316" s="11" t="s">
        <v>3269</v>
      </c>
      <c r="C5316" s="157">
        <v>17198.597730860882</v>
      </c>
      <c r="D5316" s="12"/>
      <c r="E5316" s="12"/>
      <c r="F5316" s="11" t="s">
        <v>10533</v>
      </c>
      <c r="G5316" s="11" t="s">
        <v>10534</v>
      </c>
      <c r="H5316" s="157">
        <v>9765.5941439511807</v>
      </c>
    </row>
    <row r="5317" spans="1:8" x14ac:dyDescent="0.25">
      <c r="A5317" s="11" t="s">
        <v>2847</v>
      </c>
      <c r="B5317" s="11" t="s">
        <v>2848</v>
      </c>
      <c r="C5317" s="157">
        <v>15346.4835099842</v>
      </c>
      <c r="D5317" s="12"/>
      <c r="E5317" s="12"/>
      <c r="F5317" s="11" t="s">
        <v>10673</v>
      </c>
      <c r="G5317" s="11" t="s">
        <v>10674</v>
      </c>
      <c r="H5317" s="157">
        <v>10922.971943391494</v>
      </c>
    </row>
    <row r="5318" spans="1:8" x14ac:dyDescent="0.25">
      <c r="A5318" s="11" t="s">
        <v>13444</v>
      </c>
      <c r="B5318" s="11" t="s">
        <v>13445</v>
      </c>
      <c r="C5318" s="157">
        <v>10023.388272458422</v>
      </c>
      <c r="F5318" s="11" t="s">
        <v>11099</v>
      </c>
      <c r="G5318" s="11" t="s">
        <v>11100</v>
      </c>
      <c r="H5318" s="157">
        <v>9999.0242454253039</v>
      </c>
    </row>
    <row r="5319" spans="1:8" x14ac:dyDescent="0.25">
      <c r="A5319" s="11" t="s">
        <v>8019</v>
      </c>
      <c r="B5319" s="11" t="s">
        <v>8020</v>
      </c>
      <c r="C5319" s="157">
        <v>12501.234856016354</v>
      </c>
      <c r="F5319" s="11" t="s">
        <v>10877</v>
      </c>
      <c r="G5319" s="11" t="s">
        <v>10878</v>
      </c>
      <c r="H5319" s="157">
        <v>5926.0097484871858</v>
      </c>
    </row>
    <row r="5320" spans="1:8" x14ac:dyDescent="0.25">
      <c r="A5320" s="11" t="s">
        <v>3939</v>
      </c>
      <c r="B5320" s="11" t="s">
        <v>3940</v>
      </c>
      <c r="C5320" s="157">
        <v>8559.4636360712193</v>
      </c>
      <c r="D5320" s="12"/>
      <c r="E5320" s="12"/>
      <c r="F5320" s="11" t="s">
        <v>11031</v>
      </c>
      <c r="G5320" s="11" t="s">
        <v>11032</v>
      </c>
      <c r="H5320" s="157">
        <v>9735.8909094084047</v>
      </c>
    </row>
    <row r="5321" spans="1:8" x14ac:dyDescent="0.25">
      <c r="A5321" s="11" t="s">
        <v>12236</v>
      </c>
      <c r="B5321" s="11" t="s">
        <v>12237</v>
      </c>
      <c r="C5321" s="157">
        <v>13929.051775388805</v>
      </c>
      <c r="F5321" s="11" t="s">
        <v>10647</v>
      </c>
      <c r="G5321" s="11" t="s">
        <v>10648</v>
      </c>
      <c r="H5321" s="157">
        <v>6980.7288445546255</v>
      </c>
    </row>
    <row r="5322" spans="1:8" x14ac:dyDescent="0.25">
      <c r="A5322" s="11" t="s">
        <v>10392</v>
      </c>
      <c r="B5322" s="11" t="s">
        <v>10393</v>
      </c>
      <c r="C5322" s="157">
        <v>33767.150820644303</v>
      </c>
      <c r="F5322" s="11" t="s">
        <v>10886</v>
      </c>
      <c r="G5322" s="11" t="s">
        <v>10887</v>
      </c>
      <c r="H5322" s="157">
        <v>10567.503552235501</v>
      </c>
    </row>
    <row r="5323" spans="1:8" x14ac:dyDescent="0.25">
      <c r="A5323" s="11" t="s">
        <v>9507</v>
      </c>
      <c r="B5323" s="11" t="s">
        <v>9508</v>
      </c>
      <c r="C5323" s="157">
        <v>3.3981378186525357</v>
      </c>
      <c r="F5323" s="11" t="s">
        <v>10469</v>
      </c>
      <c r="G5323" s="11" t="s">
        <v>10470</v>
      </c>
      <c r="H5323" s="157">
        <v>4280.9414593674792</v>
      </c>
    </row>
    <row r="5324" spans="1:8" x14ac:dyDescent="0.25">
      <c r="A5324" s="11" t="s">
        <v>4771</v>
      </c>
      <c r="B5324" s="11" t="s">
        <v>4772</v>
      </c>
      <c r="C5324" s="157">
        <v>6813.1136311138789</v>
      </c>
      <c r="D5324" s="12"/>
      <c r="E5324" s="12"/>
      <c r="F5324" s="11" t="s">
        <v>10584</v>
      </c>
      <c r="G5324" s="11" t="s">
        <v>10585</v>
      </c>
      <c r="H5324" s="157">
        <v>7776.5957929330452</v>
      </c>
    </row>
    <row r="5325" spans="1:8" x14ac:dyDescent="0.25">
      <c r="A5325" s="11" t="s">
        <v>5419</v>
      </c>
      <c r="B5325" s="11" t="s">
        <v>4772</v>
      </c>
      <c r="C5325" s="157">
        <v>13697.922628583941</v>
      </c>
      <c r="F5325" s="11" t="s">
        <v>10761</v>
      </c>
      <c r="G5325" s="11" t="s">
        <v>3427</v>
      </c>
      <c r="H5325" s="157">
        <v>6062.5952340588237</v>
      </c>
    </row>
    <row r="5326" spans="1:8" x14ac:dyDescent="0.25">
      <c r="A5326" s="11" t="s">
        <v>6863</v>
      </c>
      <c r="B5326" s="11" t="s">
        <v>4772</v>
      </c>
      <c r="C5326" s="157">
        <v>12270.190562278844</v>
      </c>
      <c r="F5326" s="11" t="s">
        <v>10785</v>
      </c>
      <c r="G5326" s="11" t="s">
        <v>10786</v>
      </c>
      <c r="H5326" s="157">
        <v>9637.7799365353985</v>
      </c>
    </row>
    <row r="5327" spans="1:8" x14ac:dyDescent="0.25">
      <c r="A5327" s="11" t="s">
        <v>7481</v>
      </c>
      <c r="B5327" s="11" t="s">
        <v>4772</v>
      </c>
      <c r="C5327" s="157">
        <v>4799.3027767843569</v>
      </c>
      <c r="F5327" s="11" t="s">
        <v>11002</v>
      </c>
      <c r="G5327" s="11" t="s">
        <v>11003</v>
      </c>
      <c r="H5327" s="157">
        <v>4758.5177261111148</v>
      </c>
    </row>
    <row r="5328" spans="1:8" x14ac:dyDescent="0.25">
      <c r="A5328" s="11" t="s">
        <v>8921</v>
      </c>
      <c r="B5328" s="11" t="s">
        <v>8922</v>
      </c>
      <c r="C5328" s="157">
        <v>43477.004515206965</v>
      </c>
      <c r="F5328" s="11" t="s">
        <v>11027</v>
      </c>
      <c r="G5328" s="11" t="s">
        <v>11028</v>
      </c>
      <c r="H5328" s="157">
        <v>3567.4256567459283</v>
      </c>
    </row>
    <row r="5329" spans="1:8" x14ac:dyDescent="0.25">
      <c r="A5329" s="11" t="s">
        <v>3548</v>
      </c>
      <c r="B5329" s="11" t="s">
        <v>3549</v>
      </c>
      <c r="C5329" s="157">
        <v>4284.7334535954833</v>
      </c>
      <c r="D5329" s="12"/>
      <c r="E5329" s="12"/>
      <c r="F5329" s="11" t="s">
        <v>10923</v>
      </c>
      <c r="G5329" s="11" t="s">
        <v>10924</v>
      </c>
      <c r="H5329" s="157">
        <v>4363.9967149884342</v>
      </c>
    </row>
    <row r="5330" spans="1:8" x14ac:dyDescent="0.25">
      <c r="A5330" s="11" t="s">
        <v>4283</v>
      </c>
      <c r="B5330" s="11" t="s">
        <v>4284</v>
      </c>
      <c r="C5330" s="157">
        <v>5414.1430596578921</v>
      </c>
      <c r="D5330" s="12"/>
      <c r="E5330" s="12"/>
      <c r="F5330" s="11" t="s">
        <v>10757</v>
      </c>
      <c r="G5330" s="11" t="s">
        <v>10758</v>
      </c>
      <c r="H5330" s="157">
        <v>4965.7516173864187</v>
      </c>
    </row>
    <row r="5331" spans="1:8" x14ac:dyDescent="0.25">
      <c r="A5331" s="11" t="s">
        <v>3270</v>
      </c>
      <c r="B5331" s="11" t="s">
        <v>3271</v>
      </c>
      <c r="C5331" s="157">
        <v>4279.3475243139583</v>
      </c>
      <c r="D5331" s="12"/>
      <c r="E5331" s="12"/>
      <c r="F5331" s="11" t="s">
        <v>10679</v>
      </c>
      <c r="G5331" s="11" t="s">
        <v>10680</v>
      </c>
      <c r="H5331" s="157">
        <v>8157.3500399128407</v>
      </c>
    </row>
    <row r="5332" spans="1:8" x14ac:dyDescent="0.25">
      <c r="A5332" s="11" t="s">
        <v>3941</v>
      </c>
      <c r="B5332" s="11" t="s">
        <v>3942</v>
      </c>
      <c r="C5332" s="157">
        <v>6299.4055324264664</v>
      </c>
      <c r="D5332" s="12"/>
      <c r="E5332" s="12"/>
      <c r="F5332" s="11" t="s">
        <v>11009</v>
      </c>
      <c r="G5332" s="11" t="s">
        <v>11010</v>
      </c>
      <c r="H5332" s="157">
        <v>6457.9154140056708</v>
      </c>
    </row>
    <row r="5333" spans="1:8" x14ac:dyDescent="0.25">
      <c r="A5333" s="11" t="s">
        <v>4773</v>
      </c>
      <c r="B5333" s="11" t="s">
        <v>4774</v>
      </c>
      <c r="C5333" s="157">
        <v>5413.2781126530663</v>
      </c>
      <c r="D5333" s="12"/>
      <c r="E5333" s="12"/>
      <c r="F5333" s="11" t="s">
        <v>10724</v>
      </c>
      <c r="G5333" s="11" t="s">
        <v>10725</v>
      </c>
      <c r="H5333" s="157">
        <v>1812.5664530380043</v>
      </c>
    </row>
    <row r="5334" spans="1:8" x14ac:dyDescent="0.25">
      <c r="A5334" s="11" t="s">
        <v>11807</v>
      </c>
      <c r="B5334" s="11" t="s">
        <v>11808</v>
      </c>
      <c r="C5334" s="157">
        <v>34651.886902071034</v>
      </c>
      <c r="F5334" s="11" t="s">
        <v>10802</v>
      </c>
      <c r="G5334" s="11" t="s">
        <v>10803</v>
      </c>
      <c r="H5334" s="157">
        <v>19462.399586163898</v>
      </c>
    </row>
    <row r="5335" spans="1:8" x14ac:dyDescent="0.25">
      <c r="A5335" s="11" t="s">
        <v>4775</v>
      </c>
      <c r="B5335" s="11" t="s">
        <v>4776</v>
      </c>
      <c r="C5335" s="157">
        <v>4481.7625838473214</v>
      </c>
      <c r="D5335" s="12"/>
      <c r="E5335" s="12"/>
      <c r="F5335" s="11" t="s">
        <v>10623</v>
      </c>
      <c r="G5335" s="11" t="s">
        <v>10624</v>
      </c>
      <c r="H5335" s="157">
        <v>11074.952181053233</v>
      </c>
    </row>
    <row r="5336" spans="1:8" x14ac:dyDescent="0.25">
      <c r="A5336" s="11" t="s">
        <v>10394</v>
      </c>
      <c r="B5336" s="11" t="s">
        <v>10395</v>
      </c>
      <c r="C5336" s="157">
        <v>11674.05639165866</v>
      </c>
      <c r="F5336" s="11" t="s">
        <v>10578</v>
      </c>
      <c r="G5336" s="11" t="s">
        <v>10579</v>
      </c>
      <c r="H5336" s="157">
        <v>10226.21973873637</v>
      </c>
    </row>
    <row r="5337" spans="1:8" x14ac:dyDescent="0.25">
      <c r="A5337" s="11" t="s">
        <v>3943</v>
      </c>
      <c r="B5337" s="11" t="s">
        <v>3944</v>
      </c>
      <c r="C5337" s="157">
        <v>13433.214305320154</v>
      </c>
      <c r="D5337" s="12"/>
      <c r="E5337" s="12"/>
      <c r="F5337" s="11" t="s">
        <v>10838</v>
      </c>
      <c r="G5337" s="11" t="s">
        <v>10839</v>
      </c>
      <c r="H5337" s="157">
        <v>22605.001986210136</v>
      </c>
    </row>
    <row r="5338" spans="1:8" x14ac:dyDescent="0.25">
      <c r="A5338" s="11" t="s">
        <v>9890</v>
      </c>
      <c r="B5338" s="11" t="s">
        <v>9891</v>
      </c>
      <c r="C5338" s="157">
        <v>10576.79115774988</v>
      </c>
      <c r="F5338" s="11" t="s">
        <v>11087</v>
      </c>
      <c r="G5338" s="11" t="s">
        <v>11088</v>
      </c>
      <c r="H5338" s="157">
        <v>13727.724070762684</v>
      </c>
    </row>
    <row r="5339" spans="1:8" x14ac:dyDescent="0.25">
      <c r="A5339" s="11" t="s">
        <v>9509</v>
      </c>
      <c r="B5339" s="11" t="s">
        <v>9510</v>
      </c>
      <c r="C5339" s="157">
        <v>7401.6676577066792</v>
      </c>
      <c r="F5339" s="11" t="s">
        <v>10958</v>
      </c>
      <c r="G5339" s="11" t="s">
        <v>10959</v>
      </c>
      <c r="H5339" s="157">
        <v>10320.793079913472</v>
      </c>
    </row>
    <row r="5340" spans="1:8" x14ac:dyDescent="0.25">
      <c r="A5340" s="11" t="s">
        <v>14509</v>
      </c>
      <c r="B5340" s="11" t="s">
        <v>14510</v>
      </c>
      <c r="C5340" s="157">
        <v>9267.903271583602</v>
      </c>
      <c r="F5340" s="11" t="s">
        <v>11058</v>
      </c>
      <c r="G5340" s="11" t="s">
        <v>11059</v>
      </c>
      <c r="H5340" s="157">
        <v>8346.5414781095897</v>
      </c>
    </row>
    <row r="5341" spans="1:8" x14ac:dyDescent="0.25">
      <c r="A5341" s="11" t="s">
        <v>4777</v>
      </c>
      <c r="B5341" s="11" t="s">
        <v>4778</v>
      </c>
      <c r="C5341" s="157">
        <v>12570.036829848301</v>
      </c>
      <c r="D5341" s="12"/>
      <c r="E5341" s="12"/>
      <c r="F5341" s="11" t="s">
        <v>10601</v>
      </c>
      <c r="G5341" s="11" t="s">
        <v>10602</v>
      </c>
      <c r="H5341" s="157">
        <v>9460.57099688374</v>
      </c>
    </row>
    <row r="5342" spans="1:8" x14ac:dyDescent="0.25">
      <c r="A5342" s="11" t="s">
        <v>3272</v>
      </c>
      <c r="B5342" s="11" t="s">
        <v>3273</v>
      </c>
      <c r="C5342" s="157">
        <v>10597.215291009396</v>
      </c>
      <c r="D5342" s="12"/>
      <c r="E5342" s="12"/>
      <c r="F5342" s="11" t="s">
        <v>10927</v>
      </c>
      <c r="G5342" s="11" t="s">
        <v>5750</v>
      </c>
      <c r="H5342" s="157">
        <v>11219.82487832114</v>
      </c>
    </row>
    <row r="5343" spans="1:8" x14ac:dyDescent="0.25">
      <c r="A5343" s="11" t="s">
        <v>9892</v>
      </c>
      <c r="B5343" s="11" t="s">
        <v>9893</v>
      </c>
      <c r="C5343" s="157">
        <v>8953.318123882289</v>
      </c>
      <c r="F5343" s="11" t="s">
        <v>10557</v>
      </c>
      <c r="G5343" s="11" t="s">
        <v>10558</v>
      </c>
      <c r="H5343" s="157">
        <v>7198.3030982205328</v>
      </c>
    </row>
    <row r="5344" spans="1:8" x14ac:dyDescent="0.25">
      <c r="A5344" s="11" t="s">
        <v>9511</v>
      </c>
      <c r="B5344" s="11" t="s">
        <v>9512</v>
      </c>
      <c r="C5344" s="157">
        <v>6814.1546604995574</v>
      </c>
      <c r="F5344" s="11" t="s">
        <v>11036</v>
      </c>
      <c r="G5344" s="11" t="s">
        <v>11037</v>
      </c>
      <c r="H5344" s="157">
        <v>6560.6764299137467</v>
      </c>
    </row>
    <row r="5345" spans="1:8" x14ac:dyDescent="0.25">
      <c r="A5345" s="11" t="s">
        <v>10396</v>
      </c>
      <c r="B5345" s="11" t="s">
        <v>10397</v>
      </c>
      <c r="C5345" s="157">
        <v>3931.9034287027193</v>
      </c>
      <c r="F5345" s="11" t="s">
        <v>11101</v>
      </c>
      <c r="G5345" s="11" t="s">
        <v>11102</v>
      </c>
      <c r="H5345" s="157">
        <v>11965.011242655375</v>
      </c>
    </row>
    <row r="5346" spans="1:8" x14ac:dyDescent="0.25">
      <c r="A5346" s="11" t="s">
        <v>8923</v>
      </c>
      <c r="B5346" s="11" t="s">
        <v>8924</v>
      </c>
      <c r="C5346" s="157">
        <v>37671.250777082008</v>
      </c>
      <c r="F5346" s="11" t="s">
        <v>10956</v>
      </c>
      <c r="G5346" s="11" t="s">
        <v>10957</v>
      </c>
      <c r="H5346" s="157">
        <v>19422.736632830096</v>
      </c>
    </row>
    <row r="5347" spans="1:8" x14ac:dyDescent="0.25">
      <c r="A5347" s="11" t="s">
        <v>14638</v>
      </c>
      <c r="B5347" s="11" t="s">
        <v>14639</v>
      </c>
      <c r="C5347" s="157">
        <v>8273.7510223314039</v>
      </c>
      <c r="F5347" s="11" t="s">
        <v>10705</v>
      </c>
      <c r="G5347" s="11" t="s">
        <v>10706</v>
      </c>
      <c r="H5347" s="157">
        <v>4660.3807861492351</v>
      </c>
    </row>
    <row r="5348" spans="1:8" x14ac:dyDescent="0.25">
      <c r="A5348" s="11" t="s">
        <v>11809</v>
      </c>
      <c r="B5348" s="11" t="s">
        <v>11810</v>
      </c>
      <c r="C5348" s="157">
        <v>21859.542844224354</v>
      </c>
      <c r="F5348" s="11" t="s">
        <v>10733</v>
      </c>
      <c r="G5348" s="11" t="s">
        <v>10734</v>
      </c>
      <c r="H5348" s="157">
        <v>4567.9655653638247</v>
      </c>
    </row>
    <row r="5349" spans="1:8" x14ac:dyDescent="0.25">
      <c r="A5349" s="11" t="s">
        <v>8234</v>
      </c>
      <c r="B5349" s="11" t="s">
        <v>8235</v>
      </c>
      <c r="C5349" s="157">
        <v>7032.1613149872674</v>
      </c>
      <c r="F5349" s="11" t="s">
        <v>10800</v>
      </c>
      <c r="G5349" s="11" t="s">
        <v>10801</v>
      </c>
      <c r="H5349" s="157">
        <v>6467.246670544886</v>
      </c>
    </row>
    <row r="5350" spans="1:8" x14ac:dyDescent="0.25">
      <c r="A5350" s="11" t="s">
        <v>4779</v>
      </c>
      <c r="B5350" s="11" t="s">
        <v>4780</v>
      </c>
      <c r="C5350" s="157">
        <v>5959.1162144040591</v>
      </c>
      <c r="D5350" s="12"/>
      <c r="E5350" s="12"/>
      <c r="F5350" s="11" t="s">
        <v>10944</v>
      </c>
      <c r="G5350" s="11" t="s">
        <v>10945</v>
      </c>
      <c r="H5350" s="157">
        <v>11400.430289446418</v>
      </c>
    </row>
    <row r="5351" spans="1:8" x14ac:dyDescent="0.25">
      <c r="A5351" s="11" t="s">
        <v>12238</v>
      </c>
      <c r="B5351" s="11" t="s">
        <v>12239</v>
      </c>
      <c r="C5351" s="157">
        <v>11041.921206860336</v>
      </c>
      <c r="F5351" s="11" t="s">
        <v>10960</v>
      </c>
      <c r="G5351" s="11" t="s">
        <v>10961</v>
      </c>
      <c r="H5351" s="157">
        <v>6114.5935848470617</v>
      </c>
    </row>
    <row r="5352" spans="1:8" x14ac:dyDescent="0.25">
      <c r="A5352" s="11" t="s">
        <v>12516</v>
      </c>
      <c r="B5352" s="11" t="s">
        <v>12517</v>
      </c>
      <c r="C5352" s="157">
        <v>13197.47204362296</v>
      </c>
      <c r="F5352" s="11" t="s">
        <v>10561</v>
      </c>
      <c r="G5352" s="11" t="s">
        <v>10562</v>
      </c>
      <c r="H5352" s="157">
        <v>10470.164568940592</v>
      </c>
    </row>
    <row r="5353" spans="1:8" x14ac:dyDescent="0.25">
      <c r="A5353" s="11" t="s">
        <v>4781</v>
      </c>
      <c r="B5353" s="11" t="s">
        <v>4782</v>
      </c>
      <c r="C5353" s="157">
        <v>7665.0779898437877</v>
      </c>
      <c r="D5353" s="12"/>
      <c r="E5353" s="12"/>
      <c r="F5353" s="11" t="s">
        <v>10830</v>
      </c>
      <c r="G5353" s="11" t="s">
        <v>10831</v>
      </c>
      <c r="H5353" s="157">
        <v>14777.514950802164</v>
      </c>
    </row>
    <row r="5354" spans="1:8" x14ac:dyDescent="0.25">
      <c r="A5354" s="11" t="s">
        <v>10398</v>
      </c>
      <c r="B5354" s="11" t="s">
        <v>10399</v>
      </c>
      <c r="C5354" s="157">
        <v>24369.947788834976</v>
      </c>
      <c r="F5354" s="11" t="s">
        <v>10667</v>
      </c>
      <c r="G5354" s="11" t="s">
        <v>10668</v>
      </c>
      <c r="H5354" s="157">
        <v>5047.9548483574908</v>
      </c>
    </row>
    <row r="5355" spans="1:8" x14ac:dyDescent="0.25">
      <c r="A5355" s="11" t="s">
        <v>9513</v>
      </c>
      <c r="B5355" s="11" t="s">
        <v>9514</v>
      </c>
      <c r="C5355" s="157">
        <v>9583.4984778401122</v>
      </c>
      <c r="F5355" s="11" t="s">
        <v>10677</v>
      </c>
      <c r="G5355" s="11" t="s">
        <v>10678</v>
      </c>
      <c r="H5355" s="157">
        <v>6571.8428515976593</v>
      </c>
    </row>
    <row r="5356" spans="1:8" x14ac:dyDescent="0.25">
      <c r="A5356" s="11" t="s">
        <v>5420</v>
      </c>
      <c r="B5356" s="11" t="s">
        <v>5421</v>
      </c>
      <c r="C5356" s="157">
        <v>9514.5283932978236</v>
      </c>
      <c r="F5356" s="11" t="s">
        <v>10713</v>
      </c>
      <c r="G5356" s="11" t="s">
        <v>10714</v>
      </c>
      <c r="H5356" s="157">
        <v>6891.5658863082608</v>
      </c>
    </row>
    <row r="5357" spans="1:8" x14ac:dyDescent="0.25">
      <c r="A5357" s="11" t="s">
        <v>8021</v>
      </c>
      <c r="B5357" s="11" t="s">
        <v>8022</v>
      </c>
      <c r="C5357" s="157">
        <v>14588.359510260791</v>
      </c>
      <c r="F5357" s="11" t="s">
        <v>11070</v>
      </c>
      <c r="G5357" s="11" t="s">
        <v>11071</v>
      </c>
      <c r="H5357" s="157">
        <v>6073.5010545614678</v>
      </c>
    </row>
    <row r="5358" spans="1:8" x14ac:dyDescent="0.25">
      <c r="A5358" s="11" t="s">
        <v>9894</v>
      </c>
      <c r="B5358" s="11" t="s">
        <v>9895</v>
      </c>
      <c r="C5358" s="157">
        <v>18374.038493591474</v>
      </c>
      <c r="F5358" s="11" t="s">
        <v>10894</v>
      </c>
      <c r="G5358" s="11" t="s">
        <v>10895</v>
      </c>
      <c r="H5358" s="157">
        <v>23562.325294173232</v>
      </c>
    </row>
    <row r="5359" spans="1:8" x14ac:dyDescent="0.25">
      <c r="A5359" s="11" t="s">
        <v>9515</v>
      </c>
      <c r="B5359" s="11" t="s">
        <v>9516</v>
      </c>
      <c r="C5359" s="157">
        <v>5892.2102677733646</v>
      </c>
      <c r="F5359" s="11" t="s">
        <v>10743</v>
      </c>
      <c r="G5359" s="11" t="s">
        <v>10744</v>
      </c>
      <c r="H5359" s="157">
        <v>5286.2911636783465</v>
      </c>
    </row>
    <row r="5360" spans="1:8" x14ac:dyDescent="0.25">
      <c r="A5360" s="11" t="s">
        <v>5422</v>
      </c>
      <c r="B5360" s="11" t="s">
        <v>5423</v>
      </c>
      <c r="C5360" s="157">
        <v>5264.1158425250105</v>
      </c>
      <c r="F5360" s="11" t="s">
        <v>10874</v>
      </c>
      <c r="G5360" s="11" t="s">
        <v>3711</v>
      </c>
      <c r="H5360" s="157">
        <v>7240.7143842878431</v>
      </c>
    </row>
    <row r="5361" spans="1:8" x14ac:dyDescent="0.25">
      <c r="A5361" s="11" t="s">
        <v>6532</v>
      </c>
      <c r="B5361" s="11" t="s">
        <v>6533</v>
      </c>
      <c r="C5361" s="157">
        <v>2282.4147577255862</v>
      </c>
      <c r="F5361" s="11" t="s">
        <v>10832</v>
      </c>
      <c r="G5361" s="11" t="s">
        <v>10833</v>
      </c>
      <c r="H5361" s="157">
        <v>5725.7805437597945</v>
      </c>
    </row>
    <row r="5362" spans="1:8" x14ac:dyDescent="0.25">
      <c r="A5362" s="11" t="s">
        <v>12904</v>
      </c>
      <c r="B5362" s="11" t="s">
        <v>12905</v>
      </c>
      <c r="C5362" s="157">
        <v>14187.637409662635</v>
      </c>
      <c r="F5362" s="11" t="s">
        <v>10984</v>
      </c>
      <c r="G5362" s="11" t="s">
        <v>10985</v>
      </c>
      <c r="H5362" s="157">
        <v>19364.983782323357</v>
      </c>
    </row>
    <row r="5363" spans="1:8" x14ac:dyDescent="0.25">
      <c r="A5363" s="11" t="s">
        <v>4783</v>
      </c>
      <c r="B5363" s="11" t="s">
        <v>4784</v>
      </c>
      <c r="C5363" s="157">
        <v>7110.9836091604639</v>
      </c>
      <c r="D5363" s="12"/>
      <c r="E5363" s="12"/>
      <c r="F5363" s="11" t="s">
        <v>10699</v>
      </c>
      <c r="G5363" s="11" t="s">
        <v>10700</v>
      </c>
      <c r="H5363" s="157">
        <v>5356.3328401918725</v>
      </c>
    </row>
    <row r="5364" spans="1:8" x14ac:dyDescent="0.25">
      <c r="A5364" s="11" t="s">
        <v>13233</v>
      </c>
      <c r="B5364" s="11" t="s">
        <v>13234</v>
      </c>
      <c r="C5364" s="157">
        <v>17162.677243513906</v>
      </c>
      <c r="F5364" s="11" t="s">
        <v>10759</v>
      </c>
      <c r="G5364" s="11" t="s">
        <v>10760</v>
      </c>
      <c r="H5364" s="157">
        <v>5048.1141521967875</v>
      </c>
    </row>
    <row r="5365" spans="1:8" x14ac:dyDescent="0.25">
      <c r="A5365" s="11" t="s">
        <v>11811</v>
      </c>
      <c r="B5365" s="11" t="s">
        <v>11812</v>
      </c>
      <c r="C5365" s="157">
        <v>13377.511832146465</v>
      </c>
      <c r="F5365" s="11" t="s">
        <v>10992</v>
      </c>
      <c r="G5365" s="11" t="s">
        <v>10993</v>
      </c>
      <c r="H5365" s="157">
        <v>2048.1057514794261</v>
      </c>
    </row>
    <row r="5366" spans="1:8" x14ac:dyDescent="0.25">
      <c r="A5366" s="11" t="s">
        <v>7889</v>
      </c>
      <c r="B5366" s="11" t="s">
        <v>7890</v>
      </c>
      <c r="C5366" s="157">
        <v>15204.995405327873</v>
      </c>
      <c r="F5366" s="11" t="s">
        <v>10741</v>
      </c>
      <c r="G5366" s="11" t="s">
        <v>10742</v>
      </c>
      <c r="H5366" s="157">
        <v>8194.9457271237352</v>
      </c>
    </row>
    <row r="5367" spans="1:8" x14ac:dyDescent="0.25">
      <c r="A5367" s="11" t="s">
        <v>12518</v>
      </c>
      <c r="B5367" s="11" t="s">
        <v>12519</v>
      </c>
      <c r="C5367" s="157">
        <v>17825.72439508764</v>
      </c>
      <c r="F5367" s="11" t="s">
        <v>10783</v>
      </c>
      <c r="G5367" s="11" t="s">
        <v>10784</v>
      </c>
      <c r="H5367" s="157">
        <v>5411.408603980447</v>
      </c>
    </row>
    <row r="5368" spans="1:8" x14ac:dyDescent="0.25">
      <c r="A5368" s="11" t="s">
        <v>6534</v>
      </c>
      <c r="B5368" s="11" t="s">
        <v>6535</v>
      </c>
      <c r="C5368" s="157">
        <v>10688.667781676175</v>
      </c>
      <c r="F5368" s="11" t="s">
        <v>10952</v>
      </c>
      <c r="G5368" s="11" t="s">
        <v>10953</v>
      </c>
      <c r="H5368" s="157">
        <v>4883.4622061458285</v>
      </c>
    </row>
    <row r="5369" spans="1:8" x14ac:dyDescent="0.25">
      <c r="A5369" s="11" t="s">
        <v>6864</v>
      </c>
      <c r="B5369" s="11" t="s">
        <v>6865</v>
      </c>
      <c r="C5369" s="157">
        <v>9323.5233763215383</v>
      </c>
      <c r="F5369" s="11" t="s">
        <v>11038</v>
      </c>
      <c r="G5369" s="11" t="s">
        <v>6873</v>
      </c>
      <c r="H5369" s="157">
        <v>6938.6115971887702</v>
      </c>
    </row>
    <row r="5370" spans="1:8" x14ac:dyDescent="0.25">
      <c r="A5370" s="11" t="s">
        <v>11813</v>
      </c>
      <c r="B5370" s="11" t="s">
        <v>11814</v>
      </c>
      <c r="C5370" s="157">
        <v>3807.2699290662549</v>
      </c>
      <c r="F5370" s="11" t="s">
        <v>10824</v>
      </c>
      <c r="G5370" s="11" t="s">
        <v>10825</v>
      </c>
      <c r="H5370" s="157">
        <v>20314.739659097682</v>
      </c>
    </row>
    <row r="5371" spans="1:8" x14ac:dyDescent="0.25">
      <c r="A5371" s="11" t="s">
        <v>8925</v>
      </c>
      <c r="B5371" s="11" t="s">
        <v>8926</v>
      </c>
      <c r="C5371" s="157">
        <v>10923.390219777786</v>
      </c>
      <c r="F5371" s="11" t="s">
        <v>10629</v>
      </c>
      <c r="G5371" s="11" t="s">
        <v>10630</v>
      </c>
      <c r="H5371" s="157">
        <v>5975.6725782769927</v>
      </c>
    </row>
    <row r="5372" spans="1:8" x14ac:dyDescent="0.25">
      <c r="A5372" s="11" t="s">
        <v>5838</v>
      </c>
      <c r="B5372" s="11" t="s">
        <v>5839</v>
      </c>
      <c r="C5372" s="157">
        <v>11312.656254200945</v>
      </c>
      <c r="F5372" s="11" t="s">
        <v>10572</v>
      </c>
      <c r="G5372" s="11" t="s">
        <v>10573</v>
      </c>
      <c r="H5372" s="157">
        <v>4818.7338114848662</v>
      </c>
    </row>
    <row r="5373" spans="1:8" x14ac:dyDescent="0.25">
      <c r="A5373" s="11" t="s">
        <v>5424</v>
      </c>
      <c r="B5373" s="11" t="s">
        <v>5425</v>
      </c>
      <c r="C5373" s="157">
        <v>9253.3558772174492</v>
      </c>
      <c r="F5373" s="11" t="s">
        <v>11072</v>
      </c>
      <c r="G5373" s="11" t="s">
        <v>11073</v>
      </c>
      <c r="H5373" s="157">
        <v>2855.568116608621</v>
      </c>
    </row>
    <row r="5374" spans="1:8" x14ac:dyDescent="0.25">
      <c r="A5374" s="11" t="s">
        <v>8927</v>
      </c>
      <c r="B5374" s="11" t="s">
        <v>8928</v>
      </c>
      <c r="C5374" s="157">
        <v>13005.686268121839</v>
      </c>
      <c r="F5374" s="11" t="s">
        <v>10779</v>
      </c>
      <c r="G5374" s="11" t="s">
        <v>10780</v>
      </c>
      <c r="H5374" s="157">
        <v>2998.5634094346583</v>
      </c>
    </row>
    <row r="5375" spans="1:8" x14ac:dyDescent="0.25">
      <c r="A5375" s="11" t="s">
        <v>4285</v>
      </c>
      <c r="B5375" s="11" t="s">
        <v>4286</v>
      </c>
      <c r="C5375" s="157">
        <v>12068.14232289344</v>
      </c>
      <c r="D5375" s="12"/>
      <c r="E5375" s="12"/>
      <c r="F5375" s="11" t="s">
        <v>10908</v>
      </c>
      <c r="G5375" s="11" t="s">
        <v>10909</v>
      </c>
      <c r="H5375" s="157">
        <v>4353.3313182570773</v>
      </c>
    </row>
    <row r="5376" spans="1:8" x14ac:dyDescent="0.25">
      <c r="A5376" s="11" t="s">
        <v>11029</v>
      </c>
      <c r="B5376" s="11" t="s">
        <v>11030</v>
      </c>
      <c r="C5376" s="157">
        <v>7666.2764305492428</v>
      </c>
      <c r="F5376" s="11" t="s">
        <v>10521</v>
      </c>
      <c r="G5376" s="11" t="s">
        <v>10522</v>
      </c>
      <c r="H5376" s="157">
        <v>4393.8632660349249</v>
      </c>
    </row>
    <row r="5377" spans="1:8" x14ac:dyDescent="0.25">
      <c r="A5377" s="11" t="s">
        <v>6866</v>
      </c>
      <c r="B5377" s="11" t="s">
        <v>6867</v>
      </c>
      <c r="C5377" s="157">
        <v>6050.4804750870253</v>
      </c>
      <c r="F5377" s="11" t="s">
        <v>12071</v>
      </c>
      <c r="G5377" s="11" t="s">
        <v>12072</v>
      </c>
      <c r="H5377" s="157">
        <v>58928.494757048837</v>
      </c>
    </row>
    <row r="5378" spans="1:8" x14ac:dyDescent="0.25">
      <c r="A5378" s="11" t="s">
        <v>4785</v>
      </c>
      <c r="B5378" s="11" t="s">
        <v>4786</v>
      </c>
      <c r="C5378" s="157">
        <v>13522.784025542956</v>
      </c>
      <c r="D5378" s="12"/>
      <c r="E5378" s="12"/>
      <c r="F5378" s="11" t="s">
        <v>12185</v>
      </c>
      <c r="G5378" s="11" t="s">
        <v>12186</v>
      </c>
      <c r="H5378" s="157">
        <v>8523.4301797211483</v>
      </c>
    </row>
    <row r="5379" spans="1:8" x14ac:dyDescent="0.25">
      <c r="A5379" s="11" t="s">
        <v>10400</v>
      </c>
      <c r="B5379" s="11" t="s">
        <v>10401</v>
      </c>
      <c r="C5379" s="157">
        <v>7700.7178727281116</v>
      </c>
      <c r="F5379" s="11" t="s">
        <v>12083</v>
      </c>
      <c r="G5379" s="11" t="s">
        <v>12084</v>
      </c>
      <c r="H5379" s="157">
        <v>12638.601309561342</v>
      </c>
    </row>
    <row r="5380" spans="1:8" x14ac:dyDescent="0.25">
      <c r="A5380" s="11" t="s">
        <v>6536</v>
      </c>
      <c r="B5380" s="11" t="s">
        <v>6537</v>
      </c>
      <c r="C5380" s="157">
        <v>7508.5081290010849</v>
      </c>
      <c r="F5380" s="11" t="s">
        <v>12028</v>
      </c>
      <c r="G5380" s="11" t="s">
        <v>12029</v>
      </c>
      <c r="H5380" s="157">
        <v>20049.145969128873</v>
      </c>
    </row>
    <row r="5381" spans="1:8" x14ac:dyDescent="0.25">
      <c r="A5381" s="11" t="s">
        <v>5426</v>
      </c>
      <c r="B5381" s="11" t="s">
        <v>5427</v>
      </c>
      <c r="C5381" s="157">
        <v>11865.241436113669</v>
      </c>
      <c r="F5381" s="11" t="s">
        <v>12278</v>
      </c>
      <c r="G5381" s="11" t="s">
        <v>12279</v>
      </c>
      <c r="H5381" s="157">
        <v>8898.3172932910584</v>
      </c>
    </row>
    <row r="5382" spans="1:8" x14ac:dyDescent="0.25">
      <c r="A5382" s="11" t="s">
        <v>4787</v>
      </c>
      <c r="B5382" s="11" t="s">
        <v>4788</v>
      </c>
      <c r="C5382" s="157">
        <v>9594.7752786426026</v>
      </c>
      <c r="D5382" s="12"/>
      <c r="E5382" s="12"/>
      <c r="F5382" s="11" t="s">
        <v>12270</v>
      </c>
      <c r="G5382" s="11" t="s">
        <v>12271</v>
      </c>
      <c r="H5382" s="157">
        <v>4898.9039394772381</v>
      </c>
    </row>
    <row r="5383" spans="1:8" x14ac:dyDescent="0.25">
      <c r="A5383" s="11" t="s">
        <v>13730</v>
      </c>
      <c r="B5383" s="11" t="s">
        <v>13731</v>
      </c>
      <c r="C5383" s="157">
        <v>20125.441538941624</v>
      </c>
      <c r="F5383" s="11" t="s">
        <v>12145</v>
      </c>
      <c r="G5383" s="11" t="s">
        <v>12146</v>
      </c>
      <c r="H5383" s="157">
        <v>15703.321946873713</v>
      </c>
    </row>
    <row r="5384" spans="1:8" x14ac:dyDescent="0.25">
      <c r="A5384" s="11" t="s">
        <v>9517</v>
      </c>
      <c r="B5384" s="11" t="s">
        <v>9518</v>
      </c>
      <c r="C5384" s="157">
        <v>13214.578292890605</v>
      </c>
      <c r="F5384" s="11" t="s">
        <v>12117</v>
      </c>
      <c r="G5384" s="11" t="s">
        <v>12118</v>
      </c>
      <c r="H5384" s="157">
        <v>9784.3468243367843</v>
      </c>
    </row>
    <row r="5385" spans="1:8" x14ac:dyDescent="0.25">
      <c r="A5385" s="11" t="s">
        <v>14640</v>
      </c>
      <c r="B5385" s="11" t="s">
        <v>14641</v>
      </c>
      <c r="C5385" s="157">
        <v>9806.7488755812592</v>
      </c>
      <c r="F5385" s="11" t="s">
        <v>12093</v>
      </c>
      <c r="G5385" s="11" t="s">
        <v>12094</v>
      </c>
      <c r="H5385" s="157">
        <v>13299.47354932501</v>
      </c>
    </row>
    <row r="5386" spans="1:8" x14ac:dyDescent="0.25">
      <c r="A5386" s="11" t="s">
        <v>5428</v>
      </c>
      <c r="B5386" s="11" t="s">
        <v>5429</v>
      </c>
      <c r="C5386" s="157">
        <v>6958.339996424088</v>
      </c>
      <c r="F5386" s="11" t="s">
        <v>12257</v>
      </c>
      <c r="G5386" s="11" t="s">
        <v>11860</v>
      </c>
      <c r="H5386" s="157">
        <v>17473.31306357199</v>
      </c>
    </row>
    <row r="5387" spans="1:8" x14ac:dyDescent="0.25">
      <c r="A5387" s="11" t="s">
        <v>2849</v>
      </c>
      <c r="B5387" s="11" t="s">
        <v>2850</v>
      </c>
      <c r="C5387" s="157">
        <v>7315.9979124911479</v>
      </c>
      <c r="D5387" s="12"/>
      <c r="E5387" s="12"/>
      <c r="F5387" s="11" t="s">
        <v>12258</v>
      </c>
      <c r="G5387" s="11" t="s">
        <v>12259</v>
      </c>
      <c r="H5387" s="157">
        <v>13429.703985661406</v>
      </c>
    </row>
    <row r="5388" spans="1:8" x14ac:dyDescent="0.25">
      <c r="A5388" s="11" t="s">
        <v>11031</v>
      </c>
      <c r="B5388" s="11" t="s">
        <v>11032</v>
      </c>
      <c r="C5388" s="157">
        <v>9735.8909094084047</v>
      </c>
      <c r="F5388" s="11" t="s">
        <v>12181</v>
      </c>
      <c r="G5388" s="11" t="s">
        <v>12182</v>
      </c>
      <c r="H5388" s="157">
        <v>7272.5509196715711</v>
      </c>
    </row>
    <row r="5389" spans="1:8" x14ac:dyDescent="0.25">
      <c r="A5389" s="11" t="s">
        <v>5430</v>
      </c>
      <c r="B5389" s="11" t="s">
        <v>5431</v>
      </c>
      <c r="C5389" s="157">
        <v>5651.7040966146315</v>
      </c>
      <c r="F5389" s="11" t="s">
        <v>11969</v>
      </c>
      <c r="G5389" s="11" t="s">
        <v>11970</v>
      </c>
      <c r="H5389" s="157">
        <v>28520.016368298566</v>
      </c>
    </row>
    <row r="5390" spans="1:8" x14ac:dyDescent="0.25">
      <c r="A5390" s="11" t="s">
        <v>5840</v>
      </c>
      <c r="B5390" s="11" t="s">
        <v>5841</v>
      </c>
      <c r="C5390" s="157">
        <v>7561.7278585948079</v>
      </c>
      <c r="F5390" s="11" t="s">
        <v>12272</v>
      </c>
      <c r="G5390" s="11" t="s">
        <v>12273</v>
      </c>
      <c r="H5390" s="157">
        <v>12448.773287989352</v>
      </c>
    </row>
    <row r="5391" spans="1:8" x14ac:dyDescent="0.25">
      <c r="A5391" s="11" t="s">
        <v>10402</v>
      </c>
      <c r="B5391" s="11" t="s">
        <v>10403</v>
      </c>
      <c r="C5391" s="157">
        <v>12725.0502130352</v>
      </c>
      <c r="F5391" s="11" t="s">
        <v>12236</v>
      </c>
      <c r="G5391" s="11" t="s">
        <v>12237</v>
      </c>
      <c r="H5391" s="157">
        <v>13929.051775388805</v>
      </c>
    </row>
    <row r="5392" spans="1:8" x14ac:dyDescent="0.25">
      <c r="A5392" s="11" t="s">
        <v>6868</v>
      </c>
      <c r="B5392" s="11" t="s">
        <v>6869</v>
      </c>
      <c r="C5392" s="157">
        <v>8944.5251170987631</v>
      </c>
      <c r="F5392" s="11" t="s">
        <v>12061</v>
      </c>
      <c r="G5392" s="11" t="s">
        <v>12062</v>
      </c>
      <c r="H5392" s="157">
        <v>16162.318810046338</v>
      </c>
    </row>
    <row r="5393" spans="1:8" x14ac:dyDescent="0.25">
      <c r="A5393" s="11" t="s">
        <v>5432</v>
      </c>
      <c r="B5393" s="11" t="s">
        <v>5433</v>
      </c>
      <c r="C5393" s="157">
        <v>4641.1465444379692</v>
      </c>
      <c r="F5393" s="11" t="s">
        <v>11925</v>
      </c>
      <c r="G5393" s="11" t="s">
        <v>11926</v>
      </c>
      <c r="H5393" s="157">
        <v>24412.020433364727</v>
      </c>
    </row>
    <row r="5394" spans="1:8" x14ac:dyDescent="0.25">
      <c r="A5394" s="11" t="s">
        <v>5434</v>
      </c>
      <c r="B5394" s="11" t="s">
        <v>5435</v>
      </c>
      <c r="C5394" s="157">
        <v>5474.3139723821778</v>
      </c>
      <c r="F5394" s="11" t="s">
        <v>12137</v>
      </c>
      <c r="G5394" s="11" t="s">
        <v>12138</v>
      </c>
      <c r="H5394" s="157">
        <v>7224.7967599236445</v>
      </c>
    </row>
    <row r="5395" spans="1:8" x14ac:dyDescent="0.25">
      <c r="A5395" s="11" t="s">
        <v>5436</v>
      </c>
      <c r="B5395" s="11" t="s">
        <v>5435</v>
      </c>
      <c r="C5395" s="157">
        <v>2987.6077138801306</v>
      </c>
      <c r="F5395" s="11" t="s">
        <v>12150</v>
      </c>
      <c r="G5395" s="11" t="s">
        <v>12151</v>
      </c>
      <c r="H5395" s="157">
        <v>15565.277088090377</v>
      </c>
    </row>
    <row r="5396" spans="1:8" x14ac:dyDescent="0.25">
      <c r="A5396" s="11" t="s">
        <v>11033</v>
      </c>
      <c r="B5396" s="11" t="s">
        <v>5435</v>
      </c>
      <c r="C5396" s="157">
        <v>5574.7926716847587</v>
      </c>
      <c r="F5396" s="11" t="s">
        <v>11988</v>
      </c>
      <c r="G5396" s="11" t="s">
        <v>11989</v>
      </c>
      <c r="H5396" s="157">
        <v>8312.7222300916692</v>
      </c>
    </row>
    <row r="5397" spans="1:8" x14ac:dyDescent="0.25">
      <c r="A5397" s="11" t="s">
        <v>4789</v>
      </c>
      <c r="B5397" s="11" t="s">
        <v>4790</v>
      </c>
      <c r="C5397" s="157">
        <v>6764.6982385793954</v>
      </c>
      <c r="D5397" s="12"/>
      <c r="E5397" s="12"/>
      <c r="F5397" s="11" t="s">
        <v>11984</v>
      </c>
      <c r="G5397" s="11" t="s">
        <v>11985</v>
      </c>
      <c r="H5397" s="157">
        <v>9601.8803572935976</v>
      </c>
    </row>
    <row r="5398" spans="1:8" x14ac:dyDescent="0.25">
      <c r="A5398" s="11" t="s">
        <v>4791</v>
      </c>
      <c r="B5398" s="11" t="s">
        <v>4792</v>
      </c>
      <c r="C5398" s="157">
        <v>4998.8678196596093</v>
      </c>
      <c r="D5398" s="12"/>
      <c r="E5398" s="12"/>
      <c r="F5398" s="11" t="s">
        <v>12131</v>
      </c>
      <c r="G5398" s="11" t="s">
        <v>12132</v>
      </c>
      <c r="H5398" s="157">
        <v>20513.837363924453</v>
      </c>
    </row>
    <row r="5399" spans="1:8" x14ac:dyDescent="0.25">
      <c r="A5399" s="11" t="s">
        <v>4793</v>
      </c>
      <c r="B5399" s="11" t="s">
        <v>4794</v>
      </c>
      <c r="C5399" s="157">
        <v>8426.0331118356116</v>
      </c>
      <c r="D5399" s="12"/>
      <c r="E5399" s="12"/>
      <c r="F5399" s="11" t="s">
        <v>11917</v>
      </c>
      <c r="G5399" s="11" t="s">
        <v>11918</v>
      </c>
      <c r="H5399" s="157">
        <v>14217.558184813166</v>
      </c>
    </row>
    <row r="5400" spans="1:8" x14ac:dyDescent="0.25">
      <c r="A5400" s="11" t="s">
        <v>7724</v>
      </c>
      <c r="B5400" s="11" t="s">
        <v>7725</v>
      </c>
      <c r="C5400" s="157">
        <v>3881.6819335027353</v>
      </c>
      <c r="F5400" s="11" t="s">
        <v>12209</v>
      </c>
      <c r="G5400" s="11" t="s">
        <v>12210</v>
      </c>
      <c r="H5400" s="157">
        <v>9895.4763947677038</v>
      </c>
    </row>
    <row r="5401" spans="1:8" x14ac:dyDescent="0.25">
      <c r="A5401" s="11" t="s">
        <v>7316</v>
      </c>
      <c r="B5401" s="11" t="s">
        <v>7317</v>
      </c>
      <c r="C5401" s="157">
        <v>15857.292047028084</v>
      </c>
      <c r="F5401" s="11" t="s">
        <v>12095</v>
      </c>
      <c r="G5401" s="11" t="s">
        <v>12096</v>
      </c>
      <c r="H5401" s="157">
        <v>5686.7164064963208</v>
      </c>
    </row>
    <row r="5402" spans="1:8" x14ac:dyDescent="0.25">
      <c r="A5402" s="11" t="s">
        <v>7482</v>
      </c>
      <c r="B5402" s="11" t="s">
        <v>7483</v>
      </c>
      <c r="C5402" s="157">
        <v>5602.3701013125383</v>
      </c>
      <c r="F5402" s="11" t="s">
        <v>12087</v>
      </c>
      <c r="G5402" s="11" t="s">
        <v>12088</v>
      </c>
      <c r="H5402" s="157">
        <v>9863.0892096726875</v>
      </c>
    </row>
    <row r="5403" spans="1:8" x14ac:dyDescent="0.25">
      <c r="A5403" s="11" t="s">
        <v>5437</v>
      </c>
      <c r="B5403" s="11" t="s">
        <v>5438</v>
      </c>
      <c r="C5403" s="157">
        <v>5994.1035584744423</v>
      </c>
      <c r="F5403" s="11" t="s">
        <v>12129</v>
      </c>
      <c r="G5403" s="11" t="s">
        <v>9342</v>
      </c>
      <c r="H5403" s="157">
        <v>9356.6371124914585</v>
      </c>
    </row>
    <row r="5404" spans="1:8" x14ac:dyDescent="0.25">
      <c r="A5404" s="11" t="s">
        <v>11815</v>
      </c>
      <c r="B5404" s="11" t="s">
        <v>11816</v>
      </c>
      <c r="C5404" s="157">
        <v>4835.323838965488</v>
      </c>
      <c r="F5404" s="11" t="s">
        <v>11911</v>
      </c>
      <c r="G5404" s="11" t="s">
        <v>11912</v>
      </c>
      <c r="H5404" s="157">
        <v>24336.986853926264</v>
      </c>
    </row>
    <row r="5405" spans="1:8" x14ac:dyDescent="0.25">
      <c r="A5405" s="11" t="s">
        <v>8929</v>
      </c>
      <c r="B5405" s="11" t="s">
        <v>8930</v>
      </c>
      <c r="C5405" s="157">
        <v>9960.6360339822822</v>
      </c>
      <c r="F5405" s="11" t="s">
        <v>12177</v>
      </c>
      <c r="G5405" s="11" t="s">
        <v>12178</v>
      </c>
      <c r="H5405" s="157">
        <v>11874.653767494494</v>
      </c>
    </row>
    <row r="5406" spans="1:8" x14ac:dyDescent="0.25">
      <c r="A5406" s="11" t="s">
        <v>6538</v>
      </c>
      <c r="B5406" s="11" t="s">
        <v>6539</v>
      </c>
      <c r="C5406" s="157">
        <v>8116.7254347407252</v>
      </c>
      <c r="F5406" s="11" t="s">
        <v>12079</v>
      </c>
      <c r="G5406" s="11" t="s">
        <v>12080</v>
      </c>
      <c r="H5406" s="157">
        <v>17089.133853367402</v>
      </c>
    </row>
    <row r="5407" spans="1:8" x14ac:dyDescent="0.25">
      <c r="A5407" s="11" t="s">
        <v>12520</v>
      </c>
      <c r="B5407" s="11" t="s">
        <v>12521</v>
      </c>
      <c r="C5407" s="157">
        <v>28103.172396243135</v>
      </c>
      <c r="F5407" s="11" t="s">
        <v>12217</v>
      </c>
      <c r="G5407" s="11" t="s">
        <v>12218</v>
      </c>
      <c r="H5407" s="157">
        <v>4639.0703915308695</v>
      </c>
    </row>
    <row r="5408" spans="1:8" x14ac:dyDescent="0.25">
      <c r="A5408" s="11" t="s">
        <v>3274</v>
      </c>
      <c r="B5408" s="11" t="s">
        <v>3275</v>
      </c>
      <c r="C5408" s="157">
        <v>7880.3246419127836</v>
      </c>
      <c r="D5408" s="12"/>
      <c r="E5408" s="12"/>
      <c r="F5408" s="11" t="s">
        <v>12127</v>
      </c>
      <c r="G5408" s="11" t="s">
        <v>7650</v>
      </c>
      <c r="H5408" s="157">
        <v>7430.3958605264042</v>
      </c>
    </row>
    <row r="5409" spans="1:8" x14ac:dyDescent="0.25">
      <c r="A5409" s="11" t="s">
        <v>12690</v>
      </c>
      <c r="B5409" s="11" t="s">
        <v>12691</v>
      </c>
      <c r="C5409" s="157">
        <v>10434.452097801619</v>
      </c>
      <c r="F5409" s="11" t="s">
        <v>12130</v>
      </c>
      <c r="G5409" s="11" t="s">
        <v>7268</v>
      </c>
      <c r="H5409" s="157">
        <v>18006.883609612567</v>
      </c>
    </row>
    <row r="5410" spans="1:8" x14ac:dyDescent="0.25">
      <c r="A5410" s="11" t="s">
        <v>12240</v>
      </c>
      <c r="B5410" s="11" t="s">
        <v>12241</v>
      </c>
      <c r="C5410" s="157">
        <v>13134.50652840078</v>
      </c>
      <c r="F5410" s="11" t="s">
        <v>11991</v>
      </c>
      <c r="G5410" s="11" t="s">
        <v>11992</v>
      </c>
      <c r="H5410" s="157">
        <v>16044.805411030915</v>
      </c>
    </row>
    <row r="5411" spans="1:8" x14ac:dyDescent="0.25">
      <c r="A5411" s="11" t="s">
        <v>9896</v>
      </c>
      <c r="B5411" s="11" t="s">
        <v>9897</v>
      </c>
      <c r="C5411" s="157">
        <v>10931.735665403312</v>
      </c>
      <c r="F5411" s="11" t="s">
        <v>11960</v>
      </c>
      <c r="G5411" s="11" t="s">
        <v>11961</v>
      </c>
      <c r="H5411" s="157">
        <v>8398.3089160623822</v>
      </c>
    </row>
    <row r="5412" spans="1:8" x14ac:dyDescent="0.25">
      <c r="A5412" s="11" t="s">
        <v>5842</v>
      </c>
      <c r="B5412" s="11" t="s">
        <v>5843</v>
      </c>
      <c r="C5412" s="157">
        <v>6005.8534878186438</v>
      </c>
      <c r="F5412" s="11" t="s">
        <v>12097</v>
      </c>
      <c r="G5412" s="11" t="s">
        <v>12098</v>
      </c>
      <c r="H5412" s="157">
        <v>11494.322214387465</v>
      </c>
    </row>
    <row r="5413" spans="1:8" x14ac:dyDescent="0.25">
      <c r="A5413" s="11" t="s">
        <v>9898</v>
      </c>
      <c r="B5413" s="11" t="s">
        <v>9899</v>
      </c>
      <c r="C5413" s="157">
        <v>9248.6298827242626</v>
      </c>
      <c r="F5413" s="11" t="s">
        <v>11950</v>
      </c>
      <c r="G5413" s="11" t="s">
        <v>11951</v>
      </c>
      <c r="H5413" s="157">
        <v>14054.257669652941</v>
      </c>
    </row>
    <row r="5414" spans="1:8" x14ac:dyDescent="0.25">
      <c r="A5414" s="11" t="s">
        <v>3550</v>
      </c>
      <c r="B5414" s="11" t="s">
        <v>3551</v>
      </c>
      <c r="C5414" s="157">
        <v>4593.3786831528014</v>
      </c>
      <c r="D5414" s="12"/>
      <c r="E5414" s="12"/>
      <c r="F5414" s="11" t="s">
        <v>12274</v>
      </c>
      <c r="G5414" s="11" t="s">
        <v>12275</v>
      </c>
      <c r="H5414" s="157">
        <v>14425.116534648312</v>
      </c>
    </row>
    <row r="5415" spans="1:8" x14ac:dyDescent="0.25">
      <c r="A5415" s="11" t="s">
        <v>13897</v>
      </c>
      <c r="B5415" s="11" t="s">
        <v>13898</v>
      </c>
      <c r="C5415" s="157">
        <v>3263.6451549486419</v>
      </c>
      <c r="F5415" s="11" t="s">
        <v>12183</v>
      </c>
      <c r="G5415" s="11" t="s">
        <v>12184</v>
      </c>
      <c r="H5415" s="157">
        <v>11044.781366812475</v>
      </c>
    </row>
    <row r="5416" spans="1:8" x14ac:dyDescent="0.25">
      <c r="A5416" s="11" t="s">
        <v>2851</v>
      </c>
      <c r="B5416" s="11" t="s">
        <v>2852</v>
      </c>
      <c r="C5416" s="157">
        <v>12208.355486588143</v>
      </c>
      <c r="D5416" s="12"/>
      <c r="E5416" s="12"/>
      <c r="F5416" s="11" t="s">
        <v>12034</v>
      </c>
      <c r="G5416" s="11" t="s">
        <v>12035</v>
      </c>
      <c r="H5416" s="157">
        <v>7544.7841767822274</v>
      </c>
    </row>
    <row r="5417" spans="1:8" x14ac:dyDescent="0.25">
      <c r="A5417" s="11" t="s">
        <v>5439</v>
      </c>
      <c r="B5417" s="11" t="s">
        <v>5440</v>
      </c>
      <c r="C5417" s="157">
        <v>2024.8065768464048</v>
      </c>
      <c r="F5417" s="11" t="s">
        <v>12148</v>
      </c>
      <c r="G5417" s="11" t="s">
        <v>12149</v>
      </c>
      <c r="H5417" s="157">
        <v>5113.3729725668873</v>
      </c>
    </row>
    <row r="5418" spans="1:8" x14ac:dyDescent="0.25">
      <c r="A5418" s="11" t="s">
        <v>4287</v>
      </c>
      <c r="B5418" s="11" t="s">
        <v>4288</v>
      </c>
      <c r="C5418" s="157">
        <v>3581.9825842327446</v>
      </c>
      <c r="D5418" s="12"/>
      <c r="E5418" s="12"/>
      <c r="F5418" s="11" t="s">
        <v>12152</v>
      </c>
      <c r="G5418" s="11" t="s">
        <v>12153</v>
      </c>
      <c r="H5418" s="157">
        <v>7741.3249991702369</v>
      </c>
    </row>
    <row r="5419" spans="1:8" x14ac:dyDescent="0.25">
      <c r="A5419" s="11" t="s">
        <v>3552</v>
      </c>
      <c r="B5419" s="11" t="s">
        <v>3553</v>
      </c>
      <c r="C5419" s="157">
        <v>3782.4350734411105</v>
      </c>
      <c r="D5419" s="12"/>
      <c r="E5419" s="12"/>
      <c r="F5419" s="11" t="s">
        <v>12187</v>
      </c>
      <c r="G5419" s="11" t="s">
        <v>12188</v>
      </c>
      <c r="H5419" s="157">
        <v>17917.448410451449</v>
      </c>
    </row>
    <row r="5420" spans="1:8" x14ac:dyDescent="0.25">
      <c r="A5420" s="11" t="s">
        <v>5441</v>
      </c>
      <c r="B5420" s="11" t="s">
        <v>5442</v>
      </c>
      <c r="C5420" s="157">
        <v>5231.6043928699773</v>
      </c>
      <c r="F5420" s="11" t="s">
        <v>12234</v>
      </c>
      <c r="G5420" s="11" t="s">
        <v>12235</v>
      </c>
      <c r="H5420" s="157">
        <v>15563.249397084623</v>
      </c>
    </row>
    <row r="5421" spans="1:8" x14ac:dyDescent="0.25">
      <c r="A5421" s="11" t="s">
        <v>12906</v>
      </c>
      <c r="B5421" s="11" t="s">
        <v>12907</v>
      </c>
      <c r="C5421" s="157">
        <v>18141.149798153016</v>
      </c>
      <c r="F5421" s="11" t="s">
        <v>12077</v>
      </c>
      <c r="G5421" s="11" t="s">
        <v>12078</v>
      </c>
      <c r="H5421" s="157">
        <v>11435.031173617646</v>
      </c>
    </row>
    <row r="5422" spans="1:8" x14ac:dyDescent="0.25">
      <c r="A5422" s="11" t="s">
        <v>8236</v>
      </c>
      <c r="B5422" s="11" t="s">
        <v>8237</v>
      </c>
      <c r="C5422" s="157">
        <v>36703.081879790589</v>
      </c>
      <c r="F5422" s="11" t="s">
        <v>12223</v>
      </c>
      <c r="G5422" s="11" t="s">
        <v>12224</v>
      </c>
      <c r="H5422" s="157">
        <v>12822.80255362647</v>
      </c>
    </row>
    <row r="5423" spans="1:8" x14ac:dyDescent="0.25">
      <c r="A5423" s="11" t="s">
        <v>11817</v>
      </c>
      <c r="B5423" s="11" t="s">
        <v>11818</v>
      </c>
      <c r="C5423" s="157">
        <v>7608.2004356924008</v>
      </c>
      <c r="F5423" s="11" t="s">
        <v>12135</v>
      </c>
      <c r="G5423" s="11" t="s">
        <v>12136</v>
      </c>
      <c r="H5423" s="157">
        <v>11049.637565862593</v>
      </c>
    </row>
    <row r="5424" spans="1:8" x14ac:dyDescent="0.25">
      <c r="A5424" s="11" t="s">
        <v>7726</v>
      </c>
      <c r="B5424" s="11" t="s">
        <v>7727</v>
      </c>
      <c r="C5424" s="157">
        <v>12128.694059271897</v>
      </c>
      <c r="F5424" s="11" t="s">
        <v>12133</v>
      </c>
      <c r="G5424" s="11" t="s">
        <v>12134</v>
      </c>
      <c r="H5424" s="157">
        <v>8521.083779124172</v>
      </c>
    </row>
    <row r="5425" spans="1:8" x14ac:dyDescent="0.25">
      <c r="A5425" s="11" t="s">
        <v>4795</v>
      </c>
      <c r="B5425" s="11" t="s">
        <v>4796</v>
      </c>
      <c r="C5425" s="157">
        <v>6259.0797252674656</v>
      </c>
      <c r="D5425" s="12"/>
      <c r="E5425" s="12"/>
      <c r="F5425" s="11" t="s">
        <v>12229</v>
      </c>
      <c r="G5425" s="11" t="s">
        <v>12230</v>
      </c>
      <c r="H5425" s="157">
        <v>8690.5809584351973</v>
      </c>
    </row>
    <row r="5426" spans="1:8" x14ac:dyDescent="0.25">
      <c r="A5426" s="11" t="s">
        <v>4289</v>
      </c>
      <c r="B5426" s="11" t="s">
        <v>4290</v>
      </c>
      <c r="C5426" s="157">
        <v>8730.4943800200035</v>
      </c>
      <c r="D5426" s="12"/>
      <c r="E5426" s="12"/>
      <c r="F5426" s="11" t="s">
        <v>12030</v>
      </c>
      <c r="G5426" s="11" t="s">
        <v>12031</v>
      </c>
      <c r="H5426" s="157">
        <v>17052.637172056347</v>
      </c>
    </row>
    <row r="5427" spans="1:8" x14ac:dyDescent="0.25">
      <c r="A5427" s="11" t="s">
        <v>5443</v>
      </c>
      <c r="B5427" s="11" t="s">
        <v>5444</v>
      </c>
      <c r="C5427" s="157">
        <v>5176.5155309358352</v>
      </c>
      <c r="F5427" s="11" t="s">
        <v>11982</v>
      </c>
      <c r="G5427" s="11" t="s">
        <v>11983</v>
      </c>
      <c r="H5427" s="157">
        <v>14937.738250320715</v>
      </c>
    </row>
    <row r="5428" spans="1:8" x14ac:dyDescent="0.25">
      <c r="A5428" s="11" t="s">
        <v>5844</v>
      </c>
      <c r="B5428" s="11" t="s">
        <v>5444</v>
      </c>
      <c r="C5428" s="157">
        <v>10085.096226979625</v>
      </c>
      <c r="F5428" s="11" t="s">
        <v>12052</v>
      </c>
      <c r="G5428" s="11" t="s">
        <v>10142</v>
      </c>
      <c r="H5428" s="157">
        <v>16082.250551892332</v>
      </c>
    </row>
    <row r="5429" spans="1:8" x14ac:dyDescent="0.25">
      <c r="A5429" s="11" t="s">
        <v>3554</v>
      </c>
      <c r="B5429" s="11" t="s">
        <v>3555</v>
      </c>
      <c r="C5429" s="157">
        <v>18671.302971673478</v>
      </c>
      <c r="D5429" s="12"/>
      <c r="E5429" s="12"/>
      <c r="F5429" s="11" t="s">
        <v>12170</v>
      </c>
      <c r="G5429" s="11" t="s">
        <v>8189</v>
      </c>
      <c r="H5429" s="157">
        <v>10447.490131165612</v>
      </c>
    </row>
    <row r="5430" spans="1:8" x14ac:dyDescent="0.25">
      <c r="A5430" s="11" t="s">
        <v>11034</v>
      </c>
      <c r="B5430" s="11" t="s">
        <v>11035</v>
      </c>
      <c r="C5430" s="157">
        <v>8927.3425360854035</v>
      </c>
      <c r="F5430" s="11" t="s">
        <v>12053</v>
      </c>
      <c r="G5430" s="11" t="s">
        <v>12054</v>
      </c>
      <c r="H5430" s="157">
        <v>11418.691309880096</v>
      </c>
    </row>
    <row r="5431" spans="1:8" x14ac:dyDescent="0.25">
      <c r="A5431" s="11" t="s">
        <v>7318</v>
      </c>
      <c r="B5431" s="11" t="s">
        <v>7319</v>
      </c>
      <c r="C5431" s="157">
        <v>11850.597168673914</v>
      </c>
      <c r="F5431" s="11" t="s">
        <v>11935</v>
      </c>
      <c r="G5431" s="11" t="s">
        <v>11936</v>
      </c>
      <c r="H5431" s="157">
        <v>11744.325800693085</v>
      </c>
    </row>
    <row r="5432" spans="1:8" x14ac:dyDescent="0.25">
      <c r="A5432" s="11" t="s">
        <v>14511</v>
      </c>
      <c r="B5432" s="11" t="s">
        <v>14512</v>
      </c>
      <c r="C5432" s="157">
        <v>7479.5437391583446</v>
      </c>
      <c r="F5432" s="11" t="s">
        <v>12240</v>
      </c>
      <c r="G5432" s="11" t="s">
        <v>12241</v>
      </c>
      <c r="H5432" s="157">
        <v>13134.50652840078</v>
      </c>
    </row>
    <row r="5433" spans="1:8" x14ac:dyDescent="0.25">
      <c r="A5433" s="11" t="s">
        <v>4797</v>
      </c>
      <c r="B5433" s="11" t="s">
        <v>4798</v>
      </c>
      <c r="C5433" s="157">
        <v>9413.7584359362299</v>
      </c>
      <c r="D5433" s="12"/>
      <c r="E5433" s="12"/>
      <c r="F5433" s="11" t="s">
        <v>11921</v>
      </c>
      <c r="G5433" s="11" t="s">
        <v>11922</v>
      </c>
      <c r="H5433" s="157">
        <v>7517.4902076320122</v>
      </c>
    </row>
    <row r="5434" spans="1:8" x14ac:dyDescent="0.25">
      <c r="A5434" s="11" t="s">
        <v>6870</v>
      </c>
      <c r="B5434" s="11" t="s">
        <v>6871</v>
      </c>
      <c r="C5434" s="157">
        <v>5031.5298218127145</v>
      </c>
      <c r="F5434" s="11" t="s">
        <v>12238</v>
      </c>
      <c r="G5434" s="11" t="s">
        <v>12239</v>
      </c>
      <c r="H5434" s="157">
        <v>11041.921206860336</v>
      </c>
    </row>
    <row r="5435" spans="1:8" x14ac:dyDescent="0.25">
      <c r="A5435" s="11" t="s">
        <v>11036</v>
      </c>
      <c r="B5435" s="11" t="s">
        <v>11037</v>
      </c>
      <c r="C5435" s="157">
        <v>6560.6764299137467</v>
      </c>
      <c r="F5435" s="11" t="s">
        <v>12166</v>
      </c>
      <c r="G5435" s="11" t="s">
        <v>12167</v>
      </c>
      <c r="H5435" s="157">
        <v>8532.2749806969405</v>
      </c>
    </row>
    <row r="5436" spans="1:8" x14ac:dyDescent="0.25">
      <c r="A5436" s="11" t="s">
        <v>5845</v>
      </c>
      <c r="B5436" s="11" t="s">
        <v>5846</v>
      </c>
      <c r="C5436" s="157">
        <v>9583.1631875492294</v>
      </c>
      <c r="F5436" s="11" t="s">
        <v>12040</v>
      </c>
      <c r="G5436" s="11" t="s">
        <v>12041</v>
      </c>
      <c r="H5436" s="157">
        <v>8334.433035424654</v>
      </c>
    </row>
    <row r="5437" spans="1:8" x14ac:dyDescent="0.25">
      <c r="A5437" s="11" t="s">
        <v>9519</v>
      </c>
      <c r="B5437" s="11" t="s">
        <v>9520</v>
      </c>
      <c r="C5437" s="157">
        <v>13326.418779120902</v>
      </c>
      <c r="F5437" s="11" t="s">
        <v>11962</v>
      </c>
      <c r="G5437" s="11" t="s">
        <v>6614</v>
      </c>
      <c r="H5437" s="157">
        <v>11368.250859515929</v>
      </c>
    </row>
    <row r="5438" spans="1:8" x14ac:dyDescent="0.25">
      <c r="A5438" s="11" t="s">
        <v>6872</v>
      </c>
      <c r="B5438" s="11" t="s">
        <v>6873</v>
      </c>
      <c r="C5438" s="157">
        <v>12134.261478081826</v>
      </c>
      <c r="F5438" s="11" t="s">
        <v>12231</v>
      </c>
      <c r="G5438" s="11" t="s">
        <v>12232</v>
      </c>
      <c r="H5438" s="157">
        <v>13097.074793703721</v>
      </c>
    </row>
    <row r="5439" spans="1:8" x14ac:dyDescent="0.25">
      <c r="A5439" s="11" t="s">
        <v>11038</v>
      </c>
      <c r="B5439" s="11" t="s">
        <v>6873</v>
      </c>
      <c r="C5439" s="157">
        <v>6938.6115971887702</v>
      </c>
      <c r="F5439" s="11" t="s">
        <v>12264</v>
      </c>
      <c r="G5439" s="11" t="s">
        <v>12265</v>
      </c>
      <c r="H5439" s="157">
        <v>6585.1717782843552</v>
      </c>
    </row>
    <row r="5440" spans="1:8" x14ac:dyDescent="0.25">
      <c r="A5440" s="11" t="s">
        <v>12692</v>
      </c>
      <c r="B5440" s="11" t="s">
        <v>6873</v>
      </c>
      <c r="C5440" s="157">
        <v>9945.0402353477875</v>
      </c>
      <c r="F5440" s="11" t="s">
        <v>12227</v>
      </c>
      <c r="G5440" s="11" t="s">
        <v>12228</v>
      </c>
      <c r="H5440" s="157">
        <v>16604.133384087108</v>
      </c>
    </row>
    <row r="5441" spans="1:8" x14ac:dyDescent="0.25">
      <c r="A5441" s="11" t="s">
        <v>11819</v>
      </c>
      <c r="B5441" s="11" t="s">
        <v>11820</v>
      </c>
      <c r="C5441" s="157">
        <v>4131.7599982616348</v>
      </c>
      <c r="F5441" s="11" t="s">
        <v>12215</v>
      </c>
      <c r="G5441" s="11" t="s">
        <v>12216</v>
      </c>
      <c r="H5441" s="157">
        <v>8671.2005596893141</v>
      </c>
    </row>
    <row r="5442" spans="1:8" x14ac:dyDescent="0.25">
      <c r="A5442" s="11" t="s">
        <v>11039</v>
      </c>
      <c r="B5442" s="11" t="s">
        <v>11040</v>
      </c>
      <c r="C5442" s="157">
        <v>3994.7055075399367</v>
      </c>
      <c r="F5442" s="11" t="s">
        <v>12247</v>
      </c>
      <c r="G5442" s="11" t="s">
        <v>12248</v>
      </c>
      <c r="H5442" s="157">
        <v>9315.9153097326944</v>
      </c>
    </row>
    <row r="5443" spans="1:8" x14ac:dyDescent="0.25">
      <c r="A5443" s="11" t="s">
        <v>4291</v>
      </c>
      <c r="B5443" s="11" t="s">
        <v>4292</v>
      </c>
      <c r="C5443" s="157">
        <v>13909.926196724022</v>
      </c>
      <c r="D5443" s="12"/>
      <c r="E5443" s="12"/>
      <c r="F5443" s="11" t="s">
        <v>12123</v>
      </c>
      <c r="G5443" s="11" t="s">
        <v>12124</v>
      </c>
      <c r="H5443" s="157">
        <v>6647.559103302945</v>
      </c>
    </row>
    <row r="5444" spans="1:8" x14ac:dyDescent="0.25">
      <c r="A5444" s="11" t="s">
        <v>12242</v>
      </c>
      <c r="B5444" s="11" t="s">
        <v>4292</v>
      </c>
      <c r="C5444" s="157">
        <v>9406.8426642722879</v>
      </c>
      <c r="F5444" s="11" t="s">
        <v>12044</v>
      </c>
      <c r="G5444" s="11" t="s">
        <v>12045</v>
      </c>
      <c r="H5444" s="157">
        <v>10629.292514224506</v>
      </c>
    </row>
    <row r="5445" spans="1:8" x14ac:dyDescent="0.25">
      <c r="A5445" s="11" t="s">
        <v>12243</v>
      </c>
      <c r="B5445" s="11" t="s">
        <v>12244</v>
      </c>
      <c r="C5445" s="157">
        <v>9814.0932689096626</v>
      </c>
      <c r="F5445" s="11" t="s">
        <v>12207</v>
      </c>
      <c r="G5445" s="11" t="s">
        <v>12208</v>
      </c>
      <c r="H5445" s="157">
        <v>14917.34390688543</v>
      </c>
    </row>
    <row r="5446" spans="1:8" x14ac:dyDescent="0.25">
      <c r="A5446" s="11" t="s">
        <v>11041</v>
      </c>
      <c r="B5446" s="11" t="s">
        <v>11042</v>
      </c>
      <c r="C5446" s="157">
        <v>8164.2753774058647</v>
      </c>
      <c r="F5446" s="11" t="s">
        <v>12106</v>
      </c>
      <c r="G5446" s="11" t="s">
        <v>12107</v>
      </c>
      <c r="H5446" s="157">
        <v>11519.915727629261</v>
      </c>
    </row>
    <row r="5447" spans="1:8" x14ac:dyDescent="0.25">
      <c r="A5447" s="11" t="s">
        <v>4293</v>
      </c>
      <c r="B5447" s="11" t="s">
        <v>4294</v>
      </c>
      <c r="C5447" s="157">
        <v>5998.6689216413333</v>
      </c>
      <c r="D5447" s="12"/>
      <c r="E5447" s="12"/>
      <c r="F5447" s="11" t="s">
        <v>12201</v>
      </c>
      <c r="G5447" s="11" t="s">
        <v>12202</v>
      </c>
      <c r="H5447" s="157">
        <v>7394.9856166387308</v>
      </c>
    </row>
    <row r="5448" spans="1:8" x14ac:dyDescent="0.25">
      <c r="A5448" s="11" t="s">
        <v>7320</v>
      </c>
      <c r="B5448" s="11" t="s">
        <v>4294</v>
      </c>
      <c r="C5448" s="157">
        <v>9501.7895155102142</v>
      </c>
      <c r="F5448" s="11" t="s">
        <v>11941</v>
      </c>
      <c r="G5448" s="11" t="s">
        <v>11942</v>
      </c>
      <c r="H5448" s="157">
        <v>17792.80622711495</v>
      </c>
    </row>
    <row r="5449" spans="1:8" x14ac:dyDescent="0.25">
      <c r="A5449" s="11" t="s">
        <v>8609</v>
      </c>
      <c r="B5449" s="11" t="s">
        <v>4294</v>
      </c>
      <c r="C5449" s="157">
        <v>8159.2353271608208</v>
      </c>
      <c r="F5449" s="11" t="s">
        <v>12128</v>
      </c>
      <c r="G5449" s="11" t="s">
        <v>7650</v>
      </c>
      <c r="H5449" s="157">
        <v>8016.8727582292704</v>
      </c>
    </row>
    <row r="5450" spans="1:8" x14ac:dyDescent="0.25">
      <c r="A5450" s="11" t="s">
        <v>11043</v>
      </c>
      <c r="B5450" s="11" t="s">
        <v>4294</v>
      </c>
      <c r="C5450" s="157">
        <v>6608.5127673695106</v>
      </c>
      <c r="F5450" s="11" t="s">
        <v>11954</v>
      </c>
      <c r="G5450" s="11" t="s">
        <v>11955</v>
      </c>
      <c r="H5450" s="157">
        <v>25001.607253519098</v>
      </c>
    </row>
    <row r="5451" spans="1:8" x14ac:dyDescent="0.25">
      <c r="A5451" s="11" t="s">
        <v>11821</v>
      </c>
      <c r="B5451" s="11" t="s">
        <v>4294</v>
      </c>
      <c r="C5451" s="157">
        <v>7572.5342204540375</v>
      </c>
      <c r="F5451" s="11" t="s">
        <v>11979</v>
      </c>
      <c r="G5451" s="11" t="s">
        <v>4375</v>
      </c>
      <c r="H5451" s="157">
        <v>5703.3163514017078</v>
      </c>
    </row>
    <row r="5452" spans="1:8" x14ac:dyDescent="0.25">
      <c r="A5452" s="11" t="s">
        <v>12908</v>
      </c>
      <c r="B5452" s="11" t="s">
        <v>4294</v>
      </c>
      <c r="C5452" s="157">
        <v>4903.9332930913115</v>
      </c>
      <c r="F5452" s="11" t="s">
        <v>12059</v>
      </c>
      <c r="G5452" s="11" t="s">
        <v>12060</v>
      </c>
      <c r="H5452" s="157">
        <v>9261.9612907632727</v>
      </c>
    </row>
    <row r="5453" spans="1:8" x14ac:dyDescent="0.25">
      <c r="A5453" s="11" t="s">
        <v>11044</v>
      </c>
      <c r="B5453" s="11" t="s">
        <v>11045</v>
      </c>
      <c r="C5453" s="157">
        <v>14362.614080690284</v>
      </c>
      <c r="F5453" s="11" t="s">
        <v>12073</v>
      </c>
      <c r="G5453" s="11" t="s">
        <v>12074</v>
      </c>
      <c r="H5453" s="157">
        <v>11326.329316115645</v>
      </c>
    </row>
    <row r="5454" spans="1:8" x14ac:dyDescent="0.25">
      <c r="A5454" s="11" t="s">
        <v>13235</v>
      </c>
      <c r="B5454" s="11" t="s">
        <v>13236</v>
      </c>
      <c r="C5454" s="157">
        <v>11997.72563585828</v>
      </c>
      <c r="F5454" s="11" t="s">
        <v>12143</v>
      </c>
      <c r="G5454" s="11" t="s">
        <v>12144</v>
      </c>
      <c r="H5454" s="157">
        <v>12212.172851122463</v>
      </c>
    </row>
    <row r="5455" spans="1:8" x14ac:dyDescent="0.25">
      <c r="A5455" s="11" t="s">
        <v>13446</v>
      </c>
      <c r="B5455" s="11" t="s">
        <v>13447</v>
      </c>
      <c r="C5455" s="157">
        <v>19421.193562426015</v>
      </c>
      <c r="F5455" s="11" t="s">
        <v>12113</v>
      </c>
      <c r="G5455" s="11" t="s">
        <v>12114</v>
      </c>
      <c r="H5455" s="157">
        <v>10889.859599141406</v>
      </c>
    </row>
    <row r="5456" spans="1:8" x14ac:dyDescent="0.25">
      <c r="A5456" s="11" t="s">
        <v>6540</v>
      </c>
      <c r="B5456" s="11" t="s">
        <v>6541</v>
      </c>
      <c r="C5456" s="157">
        <v>7601.0096268533007</v>
      </c>
      <c r="F5456" s="11" t="s">
        <v>12026</v>
      </c>
      <c r="G5456" s="11" t="s">
        <v>12027</v>
      </c>
      <c r="H5456" s="157">
        <v>8975.6053326484616</v>
      </c>
    </row>
    <row r="5457" spans="1:8" x14ac:dyDescent="0.25">
      <c r="A5457" s="11" t="s">
        <v>4799</v>
      </c>
      <c r="B5457" s="11" t="s">
        <v>4800</v>
      </c>
      <c r="C5457" s="157">
        <v>9780.9212935646046</v>
      </c>
      <c r="D5457" s="12"/>
      <c r="E5457" s="12"/>
      <c r="F5457" s="11" t="s">
        <v>12069</v>
      </c>
      <c r="G5457" s="11" t="s">
        <v>12070</v>
      </c>
      <c r="H5457" s="157">
        <v>9274.6633272522813</v>
      </c>
    </row>
    <row r="5458" spans="1:8" x14ac:dyDescent="0.25">
      <c r="A5458" s="11" t="s">
        <v>5445</v>
      </c>
      <c r="B5458" s="11" t="s">
        <v>5446</v>
      </c>
      <c r="C5458" s="157">
        <v>6955.3482355195383</v>
      </c>
      <c r="F5458" s="11" t="s">
        <v>11923</v>
      </c>
      <c r="G5458" s="11" t="s">
        <v>11924</v>
      </c>
      <c r="H5458" s="157">
        <v>11560.587217440589</v>
      </c>
    </row>
    <row r="5459" spans="1:8" x14ac:dyDescent="0.25">
      <c r="A5459" s="11" t="s">
        <v>12909</v>
      </c>
      <c r="B5459" s="11" t="s">
        <v>12910</v>
      </c>
      <c r="C5459" s="157">
        <v>6958.2271664261461</v>
      </c>
      <c r="F5459" s="11" t="s">
        <v>12121</v>
      </c>
      <c r="G5459" s="11" t="s">
        <v>12122</v>
      </c>
      <c r="H5459" s="157">
        <v>14948.67749734503</v>
      </c>
    </row>
    <row r="5460" spans="1:8" x14ac:dyDescent="0.25">
      <c r="A5460" s="11" t="s">
        <v>12693</v>
      </c>
      <c r="B5460" s="11" t="s">
        <v>12694</v>
      </c>
      <c r="C5460" s="157">
        <v>14487.947579306776</v>
      </c>
      <c r="F5460" s="11" t="s">
        <v>12253</v>
      </c>
      <c r="G5460" s="11" t="s">
        <v>12254</v>
      </c>
      <c r="H5460" s="157">
        <v>9556.5716788909158</v>
      </c>
    </row>
    <row r="5461" spans="1:8" x14ac:dyDescent="0.25">
      <c r="A5461" s="11" t="s">
        <v>6874</v>
      </c>
      <c r="B5461" s="11" t="s">
        <v>6875</v>
      </c>
      <c r="C5461" s="157">
        <v>9680.6810543233732</v>
      </c>
      <c r="F5461" s="11" t="s">
        <v>12242</v>
      </c>
      <c r="G5461" s="11" t="s">
        <v>4292</v>
      </c>
      <c r="H5461" s="157">
        <v>9406.8426642722879</v>
      </c>
    </row>
    <row r="5462" spans="1:8" x14ac:dyDescent="0.25">
      <c r="A5462" s="11" t="s">
        <v>10404</v>
      </c>
      <c r="B5462" s="11" t="s">
        <v>10405</v>
      </c>
      <c r="C5462" s="157">
        <v>9277.244203565404</v>
      </c>
      <c r="F5462" s="11" t="s">
        <v>11997</v>
      </c>
      <c r="G5462" s="11" t="s">
        <v>11998</v>
      </c>
      <c r="H5462" s="157">
        <v>3151.5555987966009</v>
      </c>
    </row>
    <row r="5463" spans="1:8" x14ac:dyDescent="0.25">
      <c r="A5463" s="11" t="s">
        <v>9521</v>
      </c>
      <c r="B5463" s="11" t="s">
        <v>9522</v>
      </c>
      <c r="C5463" s="157">
        <v>7565.5813679922967</v>
      </c>
      <c r="F5463" s="11" t="s">
        <v>11971</v>
      </c>
      <c r="G5463" s="11" t="s">
        <v>11972</v>
      </c>
      <c r="H5463" s="157">
        <v>8213.0749632881434</v>
      </c>
    </row>
    <row r="5464" spans="1:8" x14ac:dyDescent="0.25">
      <c r="A5464" s="11" t="s">
        <v>11046</v>
      </c>
      <c r="B5464" s="11" t="s">
        <v>11047</v>
      </c>
      <c r="C5464" s="157">
        <v>9221.6094835618369</v>
      </c>
      <c r="F5464" s="11" t="s">
        <v>11973</v>
      </c>
      <c r="G5464" s="11" t="s">
        <v>11974</v>
      </c>
      <c r="H5464" s="157">
        <v>3601.791551991862</v>
      </c>
    </row>
    <row r="5465" spans="1:8" x14ac:dyDescent="0.25">
      <c r="A5465" s="11" t="s">
        <v>11048</v>
      </c>
      <c r="B5465" s="11" t="s">
        <v>11049</v>
      </c>
      <c r="C5465" s="157">
        <v>6801.8104031321591</v>
      </c>
      <c r="F5465" s="11" t="s">
        <v>11993</v>
      </c>
      <c r="G5465" s="11" t="s">
        <v>11994</v>
      </c>
      <c r="H5465" s="157">
        <v>16597.51739748989</v>
      </c>
    </row>
    <row r="5466" spans="1:8" x14ac:dyDescent="0.25">
      <c r="A5466" s="11" t="s">
        <v>12245</v>
      </c>
      <c r="B5466" s="11" t="s">
        <v>12246</v>
      </c>
      <c r="C5466" s="157">
        <v>9058.3813316778142</v>
      </c>
      <c r="F5466" s="11" t="s">
        <v>12262</v>
      </c>
      <c r="G5466" s="11" t="s">
        <v>12263</v>
      </c>
      <c r="H5466" s="157">
        <v>10334.5443194206</v>
      </c>
    </row>
    <row r="5467" spans="1:8" x14ac:dyDescent="0.25">
      <c r="A5467" s="11" t="s">
        <v>7728</v>
      </c>
      <c r="B5467" s="11" t="s">
        <v>7729</v>
      </c>
      <c r="C5467" s="157">
        <v>6476.6036716092276</v>
      </c>
      <c r="F5467" s="11" t="s">
        <v>11919</v>
      </c>
      <c r="G5467" s="11" t="s">
        <v>11920</v>
      </c>
      <c r="H5467" s="157">
        <v>5734.5621410694266</v>
      </c>
    </row>
    <row r="5468" spans="1:8" x14ac:dyDescent="0.25">
      <c r="A5468" s="11" t="s">
        <v>14513</v>
      </c>
      <c r="B5468" s="11" t="s">
        <v>14514</v>
      </c>
      <c r="C5468" s="157">
        <v>6145.745715776965</v>
      </c>
      <c r="F5468" s="11" t="s">
        <v>12085</v>
      </c>
      <c r="G5468" s="11" t="s">
        <v>12086</v>
      </c>
      <c r="H5468" s="157">
        <v>9302.2402453752475</v>
      </c>
    </row>
    <row r="5469" spans="1:8" x14ac:dyDescent="0.25">
      <c r="A5469" s="11" t="s">
        <v>13237</v>
      </c>
      <c r="B5469" s="11" t="s">
        <v>13238</v>
      </c>
      <c r="C5469" s="157">
        <v>10394.70667162766</v>
      </c>
      <c r="F5469" s="11" t="s">
        <v>12125</v>
      </c>
      <c r="G5469" s="11" t="s">
        <v>12126</v>
      </c>
      <c r="H5469" s="157">
        <v>13545.244890302894</v>
      </c>
    </row>
    <row r="5470" spans="1:8" x14ac:dyDescent="0.25">
      <c r="A5470" s="11" t="s">
        <v>12695</v>
      </c>
      <c r="B5470" s="11" t="s">
        <v>12696</v>
      </c>
      <c r="C5470" s="157">
        <v>6680.1470081025445</v>
      </c>
      <c r="F5470" s="11" t="s">
        <v>12032</v>
      </c>
      <c r="G5470" s="11" t="s">
        <v>12033</v>
      </c>
      <c r="H5470" s="157">
        <v>7825.4152812228149</v>
      </c>
    </row>
    <row r="5471" spans="1:8" x14ac:dyDescent="0.25">
      <c r="A5471" s="11" t="s">
        <v>13239</v>
      </c>
      <c r="B5471" s="11" t="s">
        <v>13240</v>
      </c>
      <c r="C5471" s="157">
        <v>16619.117483203547</v>
      </c>
      <c r="F5471" s="11" t="s">
        <v>11963</v>
      </c>
      <c r="G5471" s="11" t="s">
        <v>11964</v>
      </c>
      <c r="H5471" s="157">
        <v>5802.1448862465904</v>
      </c>
    </row>
    <row r="5472" spans="1:8" x14ac:dyDescent="0.25">
      <c r="A5472" s="11" t="s">
        <v>8238</v>
      </c>
      <c r="B5472" s="11" t="s">
        <v>8239</v>
      </c>
      <c r="C5472" s="157">
        <v>12628.01284021285</v>
      </c>
      <c r="F5472" s="11" t="s">
        <v>12020</v>
      </c>
      <c r="G5472" s="11" t="s">
        <v>12021</v>
      </c>
      <c r="H5472" s="157">
        <v>11337.147022322308</v>
      </c>
    </row>
    <row r="5473" spans="1:8" x14ac:dyDescent="0.25">
      <c r="A5473" s="11" t="s">
        <v>14040</v>
      </c>
      <c r="B5473" s="11" t="s">
        <v>8239</v>
      </c>
      <c r="C5473" s="157">
        <v>11684.991289298065</v>
      </c>
      <c r="F5473" s="11" t="s">
        <v>12203</v>
      </c>
      <c r="G5473" s="11" t="s">
        <v>12204</v>
      </c>
      <c r="H5473" s="157">
        <v>14923.078642014507</v>
      </c>
    </row>
    <row r="5474" spans="1:8" x14ac:dyDescent="0.25">
      <c r="A5474" s="11" t="s">
        <v>5447</v>
      </c>
      <c r="B5474" s="11" t="s">
        <v>5448</v>
      </c>
      <c r="C5474" s="157">
        <v>12932.592288857253</v>
      </c>
      <c r="F5474" s="11" t="s">
        <v>12119</v>
      </c>
      <c r="G5474" s="11" t="s">
        <v>12120</v>
      </c>
      <c r="H5474" s="157">
        <v>18643.263797022104</v>
      </c>
    </row>
    <row r="5475" spans="1:8" x14ac:dyDescent="0.25">
      <c r="A5475" s="11" t="s">
        <v>5449</v>
      </c>
      <c r="B5475" s="11" t="s">
        <v>5450</v>
      </c>
      <c r="C5475" s="157">
        <v>3699.398510462559</v>
      </c>
      <c r="F5475" s="11" t="s">
        <v>12057</v>
      </c>
      <c r="G5475" s="11" t="s">
        <v>12058</v>
      </c>
      <c r="H5475" s="157">
        <v>3149.9456516580435</v>
      </c>
    </row>
    <row r="5476" spans="1:8" x14ac:dyDescent="0.25">
      <c r="A5476" s="11" t="s">
        <v>8610</v>
      </c>
      <c r="B5476" s="11" t="s">
        <v>8611</v>
      </c>
      <c r="C5476" s="157">
        <v>29557.135703418684</v>
      </c>
      <c r="F5476" s="11" t="s">
        <v>12003</v>
      </c>
      <c r="G5476" s="11" t="s">
        <v>12004</v>
      </c>
      <c r="H5476" s="157">
        <v>2647.6353076829296</v>
      </c>
    </row>
    <row r="5477" spans="1:8" x14ac:dyDescent="0.25">
      <c r="A5477" s="11" t="s">
        <v>5847</v>
      </c>
      <c r="B5477" s="11" t="s">
        <v>5848</v>
      </c>
      <c r="C5477" s="157">
        <v>8459.4091674412011</v>
      </c>
      <c r="F5477" s="11" t="s">
        <v>12199</v>
      </c>
      <c r="G5477" s="11" t="s">
        <v>12200</v>
      </c>
      <c r="H5477" s="157">
        <v>6494.771782842291</v>
      </c>
    </row>
    <row r="5478" spans="1:8" x14ac:dyDescent="0.25">
      <c r="A5478" s="11" t="s">
        <v>4801</v>
      </c>
      <c r="B5478" s="11" t="s">
        <v>4802</v>
      </c>
      <c r="C5478" s="157">
        <v>10721.021889313604</v>
      </c>
      <c r="D5478" s="12"/>
      <c r="E5478" s="12"/>
      <c r="F5478" s="11" t="s">
        <v>12022</v>
      </c>
      <c r="G5478" s="11" t="s">
        <v>12023</v>
      </c>
      <c r="H5478" s="157">
        <v>7299.7763533384586</v>
      </c>
    </row>
    <row r="5479" spans="1:8" x14ac:dyDescent="0.25">
      <c r="A5479" s="11" t="s">
        <v>13448</v>
      </c>
      <c r="B5479" s="11" t="s">
        <v>13449</v>
      </c>
      <c r="C5479" s="157">
        <v>4295.5812352454095</v>
      </c>
      <c r="F5479" s="11" t="s">
        <v>12101</v>
      </c>
      <c r="G5479" s="11" t="s">
        <v>6080</v>
      </c>
      <c r="H5479" s="157">
        <v>11258.465684654544</v>
      </c>
    </row>
    <row r="5480" spans="1:8" x14ac:dyDescent="0.25">
      <c r="A5480" s="11" t="s">
        <v>10406</v>
      </c>
      <c r="B5480" s="11" t="s">
        <v>10407</v>
      </c>
      <c r="C5480" s="157">
        <v>1657.448418510648</v>
      </c>
      <c r="F5480" s="11" t="s">
        <v>12219</v>
      </c>
      <c r="G5480" s="11" t="s">
        <v>12220</v>
      </c>
      <c r="H5480" s="157">
        <v>4217.9824115253341</v>
      </c>
    </row>
    <row r="5481" spans="1:8" x14ac:dyDescent="0.25">
      <c r="A5481" s="11" t="s">
        <v>11822</v>
      </c>
      <c r="B5481" s="11" t="s">
        <v>11823</v>
      </c>
      <c r="C5481" s="157">
        <v>5567.7587766553879</v>
      </c>
      <c r="F5481" s="11" t="s">
        <v>12104</v>
      </c>
      <c r="G5481" s="11" t="s">
        <v>12105</v>
      </c>
      <c r="H5481" s="157">
        <v>14754.921970139369</v>
      </c>
    </row>
    <row r="5482" spans="1:8" x14ac:dyDescent="0.25">
      <c r="A5482" s="11" t="s">
        <v>4803</v>
      </c>
      <c r="B5482" s="11" t="s">
        <v>4804</v>
      </c>
      <c r="C5482" s="157">
        <v>9815.8962776670396</v>
      </c>
      <c r="D5482" s="12"/>
      <c r="E5482" s="12"/>
      <c r="F5482" s="11" t="s">
        <v>12089</v>
      </c>
      <c r="G5482" s="11" t="s">
        <v>12090</v>
      </c>
      <c r="H5482" s="157">
        <v>6255.1203121514118</v>
      </c>
    </row>
    <row r="5483" spans="1:8" x14ac:dyDescent="0.25">
      <c r="A5483" s="11" t="s">
        <v>11050</v>
      </c>
      <c r="B5483" s="11" t="s">
        <v>11051</v>
      </c>
      <c r="C5483" s="157">
        <v>4270.2685232519689</v>
      </c>
      <c r="F5483" s="11" t="s">
        <v>11980</v>
      </c>
      <c r="G5483" s="11" t="s">
        <v>11981</v>
      </c>
      <c r="H5483" s="157">
        <v>3825.307213735498</v>
      </c>
    </row>
    <row r="5484" spans="1:8" x14ac:dyDescent="0.25">
      <c r="A5484" s="11" t="s">
        <v>5451</v>
      </c>
      <c r="B5484" s="11" t="s">
        <v>5452</v>
      </c>
      <c r="C5484" s="157">
        <v>17925.732503106636</v>
      </c>
      <c r="F5484" s="11" t="s">
        <v>12067</v>
      </c>
      <c r="G5484" s="11" t="s">
        <v>12068</v>
      </c>
      <c r="H5484" s="157">
        <v>5273.0885500177055</v>
      </c>
    </row>
    <row r="5485" spans="1:8" x14ac:dyDescent="0.25">
      <c r="A5485" s="11" t="s">
        <v>12911</v>
      </c>
      <c r="B5485" s="11" t="s">
        <v>12912</v>
      </c>
      <c r="C5485" s="157">
        <v>49072.669354336002</v>
      </c>
      <c r="F5485" s="11" t="s">
        <v>12156</v>
      </c>
      <c r="G5485" s="11" t="s">
        <v>6459</v>
      </c>
      <c r="H5485" s="157">
        <v>7291.8702574336139</v>
      </c>
    </row>
    <row r="5486" spans="1:8" x14ac:dyDescent="0.25">
      <c r="A5486" s="11" t="s">
        <v>14642</v>
      </c>
      <c r="B5486" s="11" t="s">
        <v>14643</v>
      </c>
      <c r="C5486" s="157">
        <v>10619.408167825157</v>
      </c>
      <c r="F5486" s="11" t="s">
        <v>12154</v>
      </c>
      <c r="G5486" s="11" t="s">
        <v>12155</v>
      </c>
      <c r="H5486" s="157">
        <v>11466.649786133612</v>
      </c>
    </row>
    <row r="5487" spans="1:8" x14ac:dyDescent="0.25">
      <c r="A5487" s="11" t="s">
        <v>10408</v>
      </c>
      <c r="B5487" s="11" t="s">
        <v>10409</v>
      </c>
      <c r="C5487" s="157">
        <v>17720.501679213816</v>
      </c>
      <c r="F5487" s="11" t="s">
        <v>12161</v>
      </c>
      <c r="G5487" s="11" t="s">
        <v>10312</v>
      </c>
      <c r="H5487" s="157">
        <v>9698.2854786171029</v>
      </c>
    </row>
    <row r="5488" spans="1:8" x14ac:dyDescent="0.25">
      <c r="A5488" s="11" t="s">
        <v>11824</v>
      </c>
      <c r="B5488" s="11" t="s">
        <v>10409</v>
      </c>
      <c r="C5488" s="157">
        <v>3993.9037400825691</v>
      </c>
      <c r="F5488" s="11" t="s">
        <v>12099</v>
      </c>
      <c r="G5488" s="11" t="s">
        <v>12100</v>
      </c>
      <c r="H5488" s="157">
        <v>4656.8746912234865</v>
      </c>
    </row>
    <row r="5489" spans="1:8" x14ac:dyDescent="0.25">
      <c r="A5489" s="11" t="s">
        <v>4805</v>
      </c>
      <c r="B5489" s="11" t="s">
        <v>4806</v>
      </c>
      <c r="C5489" s="157">
        <v>8734.5243613150087</v>
      </c>
      <c r="D5489" s="12"/>
      <c r="E5489" s="12"/>
      <c r="F5489" s="11" t="s">
        <v>12147</v>
      </c>
      <c r="G5489" s="11" t="s">
        <v>7991</v>
      </c>
      <c r="H5489" s="157">
        <v>10297.993679785213</v>
      </c>
    </row>
    <row r="5490" spans="1:8" x14ac:dyDescent="0.25">
      <c r="A5490" s="11" t="s">
        <v>10410</v>
      </c>
      <c r="B5490" s="11" t="s">
        <v>10411</v>
      </c>
      <c r="C5490" s="157">
        <v>9977.9214372140559</v>
      </c>
      <c r="F5490" s="11" t="s">
        <v>12063</v>
      </c>
      <c r="G5490" s="11" t="s">
        <v>12064</v>
      </c>
      <c r="H5490" s="157">
        <v>38113.591948867834</v>
      </c>
    </row>
    <row r="5491" spans="1:8" x14ac:dyDescent="0.25">
      <c r="A5491" s="11" t="s">
        <v>8240</v>
      </c>
      <c r="B5491" s="11" t="s">
        <v>8241</v>
      </c>
      <c r="C5491" s="157">
        <v>12207.02503251423</v>
      </c>
      <c r="F5491" s="11" t="s">
        <v>12164</v>
      </c>
      <c r="G5491" s="11" t="s">
        <v>12165</v>
      </c>
      <c r="H5491" s="157">
        <v>5455.630731789267</v>
      </c>
    </row>
    <row r="5492" spans="1:8" x14ac:dyDescent="0.25">
      <c r="A5492" s="11" t="s">
        <v>4295</v>
      </c>
      <c r="B5492" s="11" t="s">
        <v>4296</v>
      </c>
      <c r="C5492" s="157">
        <v>9499.9309739906366</v>
      </c>
      <c r="D5492" s="12"/>
      <c r="E5492" s="12"/>
      <c r="F5492" s="11" t="s">
        <v>11927</v>
      </c>
      <c r="G5492" s="11" t="s">
        <v>11928</v>
      </c>
      <c r="H5492" s="157">
        <v>5990.6021210216277</v>
      </c>
    </row>
    <row r="5493" spans="1:8" x14ac:dyDescent="0.25">
      <c r="A5493" s="11" t="s">
        <v>7891</v>
      </c>
      <c r="B5493" s="11" t="s">
        <v>7892</v>
      </c>
      <c r="C5493" s="157">
        <v>7899.1697697099917</v>
      </c>
      <c r="F5493" s="11" t="s">
        <v>12015</v>
      </c>
      <c r="G5493" s="11" t="s">
        <v>12016</v>
      </c>
      <c r="H5493" s="157">
        <v>19079.720968626327</v>
      </c>
    </row>
    <row r="5494" spans="1:8" x14ac:dyDescent="0.25">
      <c r="A5494" s="11" t="s">
        <v>3756</v>
      </c>
      <c r="B5494" s="11" t="s">
        <v>3757</v>
      </c>
      <c r="C5494" s="157">
        <v>5277.7097897340254</v>
      </c>
      <c r="D5494" s="12"/>
      <c r="E5494" s="12"/>
      <c r="F5494" s="11" t="s">
        <v>12048</v>
      </c>
      <c r="G5494" s="11" t="s">
        <v>12049</v>
      </c>
      <c r="H5494" s="157">
        <v>6207.6777698393516</v>
      </c>
    </row>
    <row r="5495" spans="1:8" x14ac:dyDescent="0.25">
      <c r="A5495" s="11" t="s">
        <v>7893</v>
      </c>
      <c r="B5495" s="11" t="s">
        <v>7894</v>
      </c>
      <c r="C5495" s="157">
        <v>4442.5458021094319</v>
      </c>
      <c r="F5495" s="11" t="s">
        <v>12189</v>
      </c>
      <c r="G5495" s="11" t="s">
        <v>12190</v>
      </c>
      <c r="H5495" s="157">
        <v>19306.392085767406</v>
      </c>
    </row>
    <row r="5496" spans="1:8" x14ac:dyDescent="0.25">
      <c r="A5496" s="11" t="s">
        <v>3556</v>
      </c>
      <c r="B5496" s="11" t="s">
        <v>3557</v>
      </c>
      <c r="C5496" s="157">
        <v>7864.8795566506378</v>
      </c>
      <c r="D5496" s="12"/>
      <c r="E5496" s="12"/>
      <c r="F5496" s="11" t="s">
        <v>12081</v>
      </c>
      <c r="G5496" s="11" t="s">
        <v>12082</v>
      </c>
      <c r="H5496" s="157">
        <v>4814.5427245031751</v>
      </c>
    </row>
    <row r="5497" spans="1:8" x14ac:dyDescent="0.25">
      <c r="A5497" s="11" t="s">
        <v>7730</v>
      </c>
      <c r="B5497" s="11" t="s">
        <v>7731</v>
      </c>
      <c r="C5497" s="157">
        <v>10072.26454183522</v>
      </c>
      <c r="F5497" s="11" t="s">
        <v>12211</v>
      </c>
      <c r="G5497" s="11" t="s">
        <v>12212</v>
      </c>
      <c r="H5497" s="157">
        <v>6558.8977138621985</v>
      </c>
    </row>
    <row r="5498" spans="1:8" x14ac:dyDescent="0.25">
      <c r="A5498" s="11" t="s">
        <v>13450</v>
      </c>
      <c r="B5498" s="11" t="s">
        <v>13451</v>
      </c>
      <c r="C5498" s="157">
        <v>3261.4541853590922</v>
      </c>
      <c r="F5498" s="11" t="s">
        <v>12175</v>
      </c>
      <c r="G5498" s="11" t="s">
        <v>12176</v>
      </c>
      <c r="H5498" s="157">
        <v>1442.4082092299191</v>
      </c>
    </row>
    <row r="5499" spans="1:8" x14ac:dyDescent="0.25">
      <c r="A5499" s="11" t="s">
        <v>10412</v>
      </c>
      <c r="B5499" s="11" t="s">
        <v>10413</v>
      </c>
      <c r="C5499" s="157">
        <v>155.69074317047659</v>
      </c>
      <c r="F5499" s="11" t="s">
        <v>12173</v>
      </c>
      <c r="G5499" s="11" t="s">
        <v>12174</v>
      </c>
      <c r="H5499" s="157">
        <v>10827.661070137287</v>
      </c>
    </row>
    <row r="5500" spans="1:8" x14ac:dyDescent="0.25">
      <c r="A5500" s="11" t="s">
        <v>12522</v>
      </c>
      <c r="B5500" s="11" t="s">
        <v>12523</v>
      </c>
      <c r="C5500" s="157">
        <v>9975.6651307106185</v>
      </c>
      <c r="F5500" s="11" t="s">
        <v>12179</v>
      </c>
      <c r="G5500" s="11" t="s">
        <v>12180</v>
      </c>
      <c r="H5500" s="157">
        <v>4119.9998315349503</v>
      </c>
    </row>
    <row r="5501" spans="1:8" x14ac:dyDescent="0.25">
      <c r="A5501" s="11" t="s">
        <v>3758</v>
      </c>
      <c r="B5501" s="11" t="s">
        <v>3759</v>
      </c>
      <c r="C5501" s="157">
        <v>13004.028412461561</v>
      </c>
      <c r="D5501" s="12"/>
      <c r="E5501" s="12"/>
      <c r="F5501" s="11" t="s">
        <v>12075</v>
      </c>
      <c r="G5501" s="11" t="s">
        <v>12076</v>
      </c>
      <c r="H5501" s="157">
        <v>4184.8800006867741</v>
      </c>
    </row>
    <row r="5502" spans="1:8" x14ac:dyDescent="0.25">
      <c r="A5502" s="11" t="s">
        <v>3558</v>
      </c>
      <c r="B5502" s="11" t="s">
        <v>3559</v>
      </c>
      <c r="C5502" s="157">
        <v>8094.5300309224331</v>
      </c>
      <c r="D5502" s="12"/>
      <c r="E5502" s="12"/>
      <c r="F5502" s="11" t="s">
        <v>12038</v>
      </c>
      <c r="G5502" s="11" t="s">
        <v>12039</v>
      </c>
      <c r="H5502" s="157">
        <v>4861.6519733171099</v>
      </c>
    </row>
    <row r="5503" spans="1:8" x14ac:dyDescent="0.25">
      <c r="A5503" s="11" t="s">
        <v>5453</v>
      </c>
      <c r="B5503" s="11" t="s">
        <v>5454</v>
      </c>
      <c r="C5503" s="157">
        <v>4405.8434917316672</v>
      </c>
      <c r="F5503" s="11" t="s">
        <v>12243</v>
      </c>
      <c r="G5503" s="11" t="s">
        <v>12244</v>
      </c>
      <c r="H5503" s="157">
        <v>9814.0932689096626</v>
      </c>
    </row>
    <row r="5504" spans="1:8" x14ac:dyDescent="0.25">
      <c r="A5504" s="11" t="s">
        <v>8931</v>
      </c>
      <c r="B5504" s="11" t="s">
        <v>8932</v>
      </c>
      <c r="C5504" s="157">
        <v>8106.518266116489</v>
      </c>
      <c r="F5504" s="11" t="s">
        <v>12233</v>
      </c>
      <c r="G5504" s="11" t="s">
        <v>7315</v>
      </c>
      <c r="H5504" s="157">
        <v>18928.182825297681</v>
      </c>
    </row>
    <row r="5505" spans="1:8" x14ac:dyDescent="0.25">
      <c r="A5505" s="11" t="s">
        <v>3019</v>
      </c>
      <c r="B5505" s="11" t="s">
        <v>3020</v>
      </c>
      <c r="C5505" s="157">
        <v>30162.069150849293</v>
      </c>
      <c r="D5505" s="12"/>
      <c r="E5505" s="12"/>
      <c r="F5505" s="11" t="s">
        <v>12024</v>
      </c>
      <c r="G5505" s="11" t="s">
        <v>12025</v>
      </c>
      <c r="H5505" s="157">
        <v>7234.3348390738338</v>
      </c>
    </row>
    <row r="5506" spans="1:8" x14ac:dyDescent="0.25">
      <c r="A5506" s="11" t="s">
        <v>3021</v>
      </c>
      <c r="B5506" s="11" t="s">
        <v>3022</v>
      </c>
      <c r="C5506" s="157">
        <v>24245.415454278173</v>
      </c>
      <c r="D5506" s="12"/>
      <c r="E5506" s="12"/>
      <c r="F5506" s="11" t="s">
        <v>12193</v>
      </c>
      <c r="G5506" s="11" t="s">
        <v>12194</v>
      </c>
      <c r="H5506" s="157">
        <v>5496.3243185621304</v>
      </c>
    </row>
    <row r="5507" spans="1:8" x14ac:dyDescent="0.25">
      <c r="A5507" s="11" t="s">
        <v>13452</v>
      </c>
      <c r="B5507" s="11" t="s">
        <v>13453</v>
      </c>
      <c r="C5507" s="157">
        <v>4339.6039668410085</v>
      </c>
      <c r="F5507" s="11" t="s">
        <v>12108</v>
      </c>
      <c r="G5507" s="11" t="s">
        <v>12109</v>
      </c>
      <c r="H5507" s="157">
        <v>16983.822731508186</v>
      </c>
    </row>
    <row r="5508" spans="1:8" x14ac:dyDescent="0.25">
      <c r="A5508" s="11" t="s">
        <v>9523</v>
      </c>
      <c r="B5508" s="11" t="s">
        <v>9524</v>
      </c>
      <c r="C5508" s="157">
        <v>19199.456823215274</v>
      </c>
      <c r="F5508" s="11" t="s">
        <v>12115</v>
      </c>
      <c r="G5508" s="11" t="s">
        <v>12116</v>
      </c>
      <c r="H5508" s="157">
        <v>7209.0346566349235</v>
      </c>
    </row>
    <row r="5509" spans="1:8" x14ac:dyDescent="0.25">
      <c r="A5509" s="11" t="s">
        <v>7321</v>
      </c>
      <c r="B5509" s="11" t="s">
        <v>7322</v>
      </c>
      <c r="C5509" s="157">
        <v>8990.4341789463851</v>
      </c>
      <c r="F5509" s="11" t="s">
        <v>12001</v>
      </c>
      <c r="G5509" s="11" t="s">
        <v>12002</v>
      </c>
      <c r="H5509" s="157">
        <v>4890.427296287653</v>
      </c>
    </row>
    <row r="5510" spans="1:8" x14ac:dyDescent="0.25">
      <c r="A5510" s="11" t="s">
        <v>10414</v>
      </c>
      <c r="B5510" s="11" t="s">
        <v>10415</v>
      </c>
      <c r="C5510" s="157">
        <v>7497.8790403236944</v>
      </c>
      <c r="F5510" s="11" t="s">
        <v>12168</v>
      </c>
      <c r="G5510" s="11" t="s">
        <v>12169</v>
      </c>
      <c r="H5510" s="157">
        <v>2369.9756572875872</v>
      </c>
    </row>
    <row r="5511" spans="1:8" x14ac:dyDescent="0.25">
      <c r="A5511" s="11" t="s">
        <v>5455</v>
      </c>
      <c r="B5511" s="11" t="s">
        <v>5456</v>
      </c>
      <c r="C5511" s="157">
        <v>9214.2770450634744</v>
      </c>
      <c r="F5511" s="11" t="s">
        <v>12102</v>
      </c>
      <c r="G5511" s="11" t="s">
        <v>12103</v>
      </c>
      <c r="H5511" s="157">
        <v>2121.534272298612</v>
      </c>
    </row>
    <row r="5512" spans="1:8" x14ac:dyDescent="0.25">
      <c r="A5512" s="11" t="s">
        <v>13241</v>
      </c>
      <c r="B5512" s="11" t="s">
        <v>13242</v>
      </c>
      <c r="C5512" s="157">
        <v>12762.004730024977</v>
      </c>
      <c r="F5512" s="11" t="s">
        <v>11943</v>
      </c>
      <c r="G5512" s="11" t="s">
        <v>11944</v>
      </c>
      <c r="H5512" s="157">
        <v>1986.7799951499435</v>
      </c>
    </row>
    <row r="5513" spans="1:8" x14ac:dyDescent="0.25">
      <c r="A5513" s="11" t="s">
        <v>9900</v>
      </c>
      <c r="B5513" s="11" t="s">
        <v>9901</v>
      </c>
      <c r="C5513" s="157">
        <v>10409.188316440224</v>
      </c>
      <c r="F5513" s="11" t="s">
        <v>12019</v>
      </c>
      <c r="G5513" s="11" t="s">
        <v>11364</v>
      </c>
      <c r="H5513" s="157">
        <v>5769.434750538946</v>
      </c>
    </row>
    <row r="5514" spans="1:8" x14ac:dyDescent="0.25">
      <c r="A5514" s="11" t="s">
        <v>7484</v>
      </c>
      <c r="B5514" s="11" t="s">
        <v>7485</v>
      </c>
      <c r="C5514" s="157">
        <v>11319.483274654354</v>
      </c>
      <c r="F5514" s="11" t="s">
        <v>11931</v>
      </c>
      <c r="G5514" s="11" t="s">
        <v>11932</v>
      </c>
      <c r="H5514" s="157">
        <v>6005.9217607566416</v>
      </c>
    </row>
    <row r="5515" spans="1:8" x14ac:dyDescent="0.25">
      <c r="A5515" s="11" t="s">
        <v>9525</v>
      </c>
      <c r="B5515" s="11" t="s">
        <v>9526</v>
      </c>
      <c r="C5515" s="157">
        <v>22792.818830595952</v>
      </c>
      <c r="F5515" s="11" t="s">
        <v>12050</v>
      </c>
      <c r="G5515" s="11" t="s">
        <v>12051</v>
      </c>
      <c r="H5515" s="157">
        <v>2700.4057302493934</v>
      </c>
    </row>
    <row r="5516" spans="1:8" x14ac:dyDescent="0.25">
      <c r="A5516" s="11" t="s">
        <v>10416</v>
      </c>
      <c r="B5516" s="11" t="s">
        <v>10417</v>
      </c>
      <c r="C5516" s="157">
        <v>4577.2130927751878</v>
      </c>
      <c r="F5516" s="11" t="s">
        <v>12005</v>
      </c>
      <c r="G5516" s="11" t="s">
        <v>12006</v>
      </c>
      <c r="H5516" s="157">
        <v>3183.2941351790482</v>
      </c>
    </row>
    <row r="5517" spans="1:8" x14ac:dyDescent="0.25">
      <c r="A5517" s="11" t="s">
        <v>13243</v>
      </c>
      <c r="B5517" s="11" t="s">
        <v>13244</v>
      </c>
      <c r="C5517" s="157">
        <v>14312.099292000046</v>
      </c>
      <c r="F5517" s="11" t="s">
        <v>11952</v>
      </c>
      <c r="G5517" s="11" t="s">
        <v>11953</v>
      </c>
      <c r="H5517" s="157">
        <v>10929.492970713047</v>
      </c>
    </row>
    <row r="5518" spans="1:8" x14ac:dyDescent="0.25">
      <c r="A5518" s="11" t="s">
        <v>6876</v>
      </c>
      <c r="B5518" s="11" t="s">
        <v>6877</v>
      </c>
      <c r="C5518" s="157">
        <v>9761.6765236877964</v>
      </c>
      <c r="F5518" s="11" t="s">
        <v>12266</v>
      </c>
      <c r="G5518" s="11" t="s">
        <v>12267</v>
      </c>
      <c r="H5518" s="157">
        <v>5336.1404424059447</v>
      </c>
    </row>
    <row r="5519" spans="1:8" x14ac:dyDescent="0.25">
      <c r="A5519" s="11" t="s">
        <v>6878</v>
      </c>
      <c r="B5519" s="11" t="s">
        <v>6879</v>
      </c>
      <c r="C5519" s="157">
        <v>4007.958764363515</v>
      </c>
      <c r="F5519" s="11" t="s">
        <v>12162</v>
      </c>
      <c r="G5519" s="11" t="s">
        <v>12163</v>
      </c>
      <c r="H5519" s="157">
        <v>6780.8431516041519</v>
      </c>
    </row>
    <row r="5520" spans="1:8" x14ac:dyDescent="0.25">
      <c r="A5520" s="11" t="s">
        <v>6181</v>
      </c>
      <c r="B5520" s="11" t="s">
        <v>6182</v>
      </c>
      <c r="C5520" s="157">
        <v>6268.1456546838272</v>
      </c>
      <c r="F5520" s="11" t="s">
        <v>12205</v>
      </c>
      <c r="G5520" s="11" t="s">
        <v>12206</v>
      </c>
      <c r="H5520" s="157">
        <v>9421.706886776994</v>
      </c>
    </row>
    <row r="5521" spans="1:8" x14ac:dyDescent="0.25">
      <c r="A5521" s="11" t="s">
        <v>10418</v>
      </c>
      <c r="B5521" s="11" t="s">
        <v>10419</v>
      </c>
      <c r="C5521" s="157">
        <v>2867.3973460982229</v>
      </c>
      <c r="F5521" s="11" t="s">
        <v>11995</v>
      </c>
      <c r="G5521" s="11" t="s">
        <v>11996</v>
      </c>
      <c r="H5521" s="157">
        <v>4.3390482330901676</v>
      </c>
    </row>
    <row r="5522" spans="1:8" x14ac:dyDescent="0.25">
      <c r="A5522" s="11" t="s">
        <v>10420</v>
      </c>
      <c r="B5522" s="11" t="s">
        <v>10421</v>
      </c>
      <c r="C5522" s="157">
        <v>12627.896370263315</v>
      </c>
      <c r="F5522" s="11" t="s">
        <v>11906</v>
      </c>
      <c r="G5522" s="11" t="s">
        <v>11907</v>
      </c>
      <c r="H5522" s="157">
        <v>6584.2338274553076</v>
      </c>
    </row>
    <row r="5523" spans="1:8" x14ac:dyDescent="0.25">
      <c r="A5523" s="11" t="s">
        <v>6183</v>
      </c>
      <c r="B5523" s="11" t="s">
        <v>6184</v>
      </c>
      <c r="C5523" s="157">
        <v>19274.35525619796</v>
      </c>
      <c r="F5523" s="11" t="s">
        <v>12055</v>
      </c>
      <c r="G5523" s="11" t="s">
        <v>12056</v>
      </c>
      <c r="H5523" s="157">
        <v>2721.308944815833</v>
      </c>
    </row>
    <row r="5524" spans="1:8" x14ac:dyDescent="0.25">
      <c r="A5524" s="11" t="s">
        <v>9527</v>
      </c>
      <c r="B5524" s="11" t="s">
        <v>9528</v>
      </c>
      <c r="C5524" s="157">
        <v>3695.1094611217409</v>
      </c>
      <c r="F5524" s="11" t="s">
        <v>12141</v>
      </c>
      <c r="G5524" s="11" t="s">
        <v>12142</v>
      </c>
      <c r="H5524" s="157">
        <v>2824.1514624590363</v>
      </c>
    </row>
    <row r="5525" spans="1:8" x14ac:dyDescent="0.25">
      <c r="A5525" s="11" t="s">
        <v>9902</v>
      </c>
      <c r="B5525" s="11" t="s">
        <v>9903</v>
      </c>
      <c r="C5525" s="157">
        <v>6102.6049350348057</v>
      </c>
      <c r="F5525" s="11" t="s">
        <v>12065</v>
      </c>
      <c r="G5525" s="11" t="s">
        <v>12066</v>
      </c>
      <c r="H5525" s="157">
        <v>2058.2456316628836</v>
      </c>
    </row>
    <row r="5526" spans="1:8" x14ac:dyDescent="0.25">
      <c r="A5526" s="11" t="s">
        <v>3023</v>
      </c>
      <c r="B5526" s="11" t="s">
        <v>3024</v>
      </c>
      <c r="C5526" s="157">
        <v>11233.575071517951</v>
      </c>
      <c r="D5526" s="12"/>
      <c r="E5526" s="12"/>
      <c r="F5526" s="11" t="s">
        <v>12036</v>
      </c>
      <c r="G5526" s="11" t="s">
        <v>12037</v>
      </c>
      <c r="H5526" s="157">
        <v>9973.0675120789892</v>
      </c>
    </row>
    <row r="5527" spans="1:8" x14ac:dyDescent="0.25">
      <c r="A5527" s="11" t="s">
        <v>3945</v>
      </c>
      <c r="B5527" s="11" t="s">
        <v>3946</v>
      </c>
      <c r="C5527" s="157">
        <v>8246.9487248185942</v>
      </c>
      <c r="D5527" s="12"/>
      <c r="E5527" s="12"/>
      <c r="F5527" s="11" t="s">
        <v>12009</v>
      </c>
      <c r="G5527" s="11" t="s">
        <v>12010</v>
      </c>
      <c r="H5527" s="157">
        <v>2652.9869276537015</v>
      </c>
    </row>
    <row r="5528" spans="1:8" x14ac:dyDescent="0.25">
      <c r="A5528" s="11" t="s">
        <v>3760</v>
      </c>
      <c r="B5528" s="11" t="s">
        <v>3761</v>
      </c>
      <c r="C5528" s="157">
        <v>11951.906208597931</v>
      </c>
      <c r="D5528" s="12"/>
      <c r="E5528" s="12"/>
      <c r="F5528" s="11" t="s">
        <v>12042</v>
      </c>
      <c r="G5528" s="11" t="s">
        <v>12043</v>
      </c>
      <c r="H5528" s="157">
        <v>4646.5986804665154</v>
      </c>
    </row>
    <row r="5529" spans="1:8" x14ac:dyDescent="0.25">
      <c r="A5529" s="11" t="s">
        <v>13899</v>
      </c>
      <c r="B5529" s="11" t="s">
        <v>13900</v>
      </c>
      <c r="C5529" s="157">
        <v>23392.95962395324</v>
      </c>
      <c r="F5529" s="11" t="s">
        <v>12213</v>
      </c>
      <c r="G5529" s="11" t="s">
        <v>12214</v>
      </c>
      <c r="H5529" s="157">
        <v>21128.555326800721</v>
      </c>
    </row>
    <row r="5530" spans="1:8" x14ac:dyDescent="0.25">
      <c r="A5530" s="11" t="s">
        <v>14041</v>
      </c>
      <c r="B5530" s="11" t="s">
        <v>14042</v>
      </c>
      <c r="C5530" s="157">
        <v>9052.1780225558305</v>
      </c>
      <c r="F5530" s="11" t="s">
        <v>11999</v>
      </c>
      <c r="G5530" s="11" t="s">
        <v>12000</v>
      </c>
      <c r="H5530" s="157">
        <v>3801.0633811744196</v>
      </c>
    </row>
    <row r="5531" spans="1:8" x14ac:dyDescent="0.25">
      <c r="A5531" s="11" t="s">
        <v>14160</v>
      </c>
      <c r="B5531" s="11" t="s">
        <v>14161</v>
      </c>
      <c r="C5531" s="157">
        <v>17336.477124410419</v>
      </c>
      <c r="F5531" s="11" t="s">
        <v>12260</v>
      </c>
      <c r="G5531" s="11" t="s">
        <v>12261</v>
      </c>
      <c r="H5531" s="157">
        <v>4116.8958648748312</v>
      </c>
    </row>
    <row r="5532" spans="1:8" x14ac:dyDescent="0.25">
      <c r="A5532" s="11" t="s">
        <v>6880</v>
      </c>
      <c r="B5532" s="11" t="s">
        <v>6881</v>
      </c>
      <c r="C5532" s="157">
        <v>12942.091144574424</v>
      </c>
      <c r="F5532" s="11" t="s">
        <v>11913</v>
      </c>
      <c r="G5532" s="11" t="s">
        <v>11914</v>
      </c>
      <c r="H5532" s="157">
        <v>10663.389665890994</v>
      </c>
    </row>
    <row r="5533" spans="1:8" x14ac:dyDescent="0.25">
      <c r="A5533" s="11" t="s">
        <v>12524</v>
      </c>
      <c r="B5533" s="11" t="s">
        <v>12525</v>
      </c>
      <c r="C5533" s="157">
        <v>6036.1282361153671</v>
      </c>
      <c r="F5533" s="11" t="s">
        <v>12197</v>
      </c>
      <c r="G5533" s="11" t="s">
        <v>12198</v>
      </c>
      <c r="H5533" s="157">
        <v>2084.8121598258317</v>
      </c>
    </row>
    <row r="5534" spans="1:8" x14ac:dyDescent="0.25">
      <c r="A5534" s="11" t="s">
        <v>9529</v>
      </c>
      <c r="B5534" s="11" t="s">
        <v>9530</v>
      </c>
      <c r="C5534" s="157">
        <v>8027.6182906493459</v>
      </c>
      <c r="F5534" s="11" t="s">
        <v>11945</v>
      </c>
      <c r="G5534" s="11" t="s">
        <v>3315</v>
      </c>
      <c r="H5534" s="157">
        <v>2991.1414841999613</v>
      </c>
    </row>
    <row r="5535" spans="1:8" x14ac:dyDescent="0.25">
      <c r="A5535" s="11" t="s">
        <v>6185</v>
      </c>
      <c r="B5535" s="11" t="s">
        <v>6186</v>
      </c>
      <c r="C5535" s="157">
        <v>10699.152816870564</v>
      </c>
      <c r="F5535" s="11" t="s">
        <v>11956</v>
      </c>
      <c r="G5535" s="11" t="s">
        <v>11957</v>
      </c>
      <c r="H5535" s="157">
        <v>7511.5408152300879</v>
      </c>
    </row>
    <row r="5536" spans="1:8" x14ac:dyDescent="0.25">
      <c r="A5536" s="11" t="s">
        <v>7732</v>
      </c>
      <c r="B5536" s="11" t="s">
        <v>7733</v>
      </c>
      <c r="C5536" s="157">
        <v>5292.7597518878083</v>
      </c>
      <c r="F5536" s="11" t="s">
        <v>12245</v>
      </c>
      <c r="G5536" s="11" t="s">
        <v>12246</v>
      </c>
      <c r="H5536" s="157">
        <v>9058.3813316778142</v>
      </c>
    </row>
    <row r="5537" spans="1:8" x14ac:dyDescent="0.25">
      <c r="A5537" s="11" t="s">
        <v>3560</v>
      </c>
      <c r="B5537" s="11" t="s">
        <v>3561</v>
      </c>
      <c r="C5537" s="157">
        <v>10880.23321879504</v>
      </c>
      <c r="D5537" s="12"/>
      <c r="E5537" s="12"/>
      <c r="F5537" s="11" t="s">
        <v>11937</v>
      </c>
      <c r="G5537" s="11" t="s">
        <v>11938</v>
      </c>
      <c r="H5537" s="157">
        <v>3561.5361490626265</v>
      </c>
    </row>
    <row r="5538" spans="1:8" x14ac:dyDescent="0.25">
      <c r="A5538" s="11" t="s">
        <v>12247</v>
      </c>
      <c r="B5538" s="11" t="s">
        <v>12248</v>
      </c>
      <c r="C5538" s="157">
        <v>9315.9153097326944</v>
      </c>
      <c r="F5538" s="11" t="s">
        <v>11933</v>
      </c>
      <c r="G5538" s="11" t="s">
        <v>11934</v>
      </c>
      <c r="H5538" s="157">
        <v>8139.6536253108516</v>
      </c>
    </row>
    <row r="5539" spans="1:8" x14ac:dyDescent="0.25">
      <c r="A5539" s="11" t="s">
        <v>10422</v>
      </c>
      <c r="B5539" s="11" t="s">
        <v>10423</v>
      </c>
      <c r="C5539" s="157">
        <v>6084.665963167462</v>
      </c>
      <c r="F5539" s="11" t="s">
        <v>12139</v>
      </c>
      <c r="G5539" s="11" t="s">
        <v>12140</v>
      </c>
      <c r="H5539" s="157">
        <v>9489.2211595885019</v>
      </c>
    </row>
    <row r="5540" spans="1:8" x14ac:dyDescent="0.25">
      <c r="A5540" s="11" t="s">
        <v>3562</v>
      </c>
      <c r="B5540" s="11" t="s">
        <v>3563</v>
      </c>
      <c r="C5540" s="157">
        <v>11996.719685444932</v>
      </c>
      <c r="D5540" s="12"/>
      <c r="E5540" s="12"/>
      <c r="F5540" s="11" t="s">
        <v>12159</v>
      </c>
      <c r="G5540" s="11" t="s">
        <v>12160</v>
      </c>
      <c r="H5540" s="157">
        <v>6080.9836508644976</v>
      </c>
    </row>
    <row r="5541" spans="1:8" x14ac:dyDescent="0.25">
      <c r="A5541" s="11" t="s">
        <v>3564</v>
      </c>
      <c r="B5541" s="11" t="s">
        <v>3565</v>
      </c>
      <c r="C5541" s="157">
        <v>12450.243108273789</v>
      </c>
      <c r="D5541" s="12"/>
      <c r="E5541" s="12"/>
      <c r="F5541" s="11" t="s">
        <v>11779</v>
      </c>
      <c r="G5541" s="11" t="s">
        <v>11780</v>
      </c>
      <c r="H5541" s="157">
        <v>11237.878641999465</v>
      </c>
    </row>
    <row r="5542" spans="1:8" x14ac:dyDescent="0.25">
      <c r="A5542" s="11" t="s">
        <v>12526</v>
      </c>
      <c r="B5542" s="11" t="s">
        <v>12527</v>
      </c>
      <c r="C5542" s="157">
        <v>13745.397547443761</v>
      </c>
      <c r="F5542" s="11" t="s">
        <v>11647</v>
      </c>
      <c r="G5542" s="11" t="s">
        <v>11648</v>
      </c>
      <c r="H5542" s="157">
        <v>7818.4711029793598</v>
      </c>
    </row>
    <row r="5543" spans="1:8" x14ac:dyDescent="0.25">
      <c r="A5543" s="11" t="s">
        <v>11825</v>
      </c>
      <c r="B5543" s="11" t="s">
        <v>11826</v>
      </c>
      <c r="C5543" s="157">
        <v>5750.5877010919139</v>
      </c>
      <c r="F5543" s="11" t="s">
        <v>11467</v>
      </c>
      <c r="G5543" s="11" t="s">
        <v>11468</v>
      </c>
      <c r="H5543" s="157">
        <v>14327.015438243656</v>
      </c>
    </row>
    <row r="5544" spans="1:8" x14ac:dyDescent="0.25">
      <c r="A5544" s="11" t="s">
        <v>13901</v>
      </c>
      <c r="B5544" s="11" t="s">
        <v>13902</v>
      </c>
      <c r="C5544" s="157">
        <v>8836.995607839599</v>
      </c>
      <c r="F5544" s="11" t="s">
        <v>11750</v>
      </c>
      <c r="G5544" s="11" t="s">
        <v>11751</v>
      </c>
      <c r="H5544" s="157">
        <v>10036.730426798804</v>
      </c>
    </row>
    <row r="5545" spans="1:8" x14ac:dyDescent="0.25">
      <c r="A5545" s="11" t="s">
        <v>3947</v>
      </c>
      <c r="B5545" s="11" t="s">
        <v>3948</v>
      </c>
      <c r="C5545" s="157">
        <v>11969.217489787889</v>
      </c>
      <c r="D5545" s="12"/>
      <c r="E5545" s="12"/>
      <c r="F5545" s="11" t="s">
        <v>11732</v>
      </c>
      <c r="G5545" s="11" t="s">
        <v>11733</v>
      </c>
      <c r="H5545" s="157">
        <v>7204.7955575313008</v>
      </c>
    </row>
    <row r="5546" spans="1:8" x14ac:dyDescent="0.25">
      <c r="A5546" s="11" t="s">
        <v>13903</v>
      </c>
      <c r="B5546" s="11" t="s">
        <v>13904</v>
      </c>
      <c r="C5546" s="157">
        <v>4656.9585173537243</v>
      </c>
      <c r="F5546" s="11" t="s">
        <v>11645</v>
      </c>
      <c r="G5546" s="11" t="s">
        <v>11646</v>
      </c>
      <c r="H5546" s="157">
        <v>11801.037782130368</v>
      </c>
    </row>
    <row r="5547" spans="1:8" x14ac:dyDescent="0.25">
      <c r="A5547" s="11" t="s">
        <v>2853</v>
      </c>
      <c r="B5547" s="11" t="s">
        <v>2854</v>
      </c>
      <c r="C5547" s="157">
        <v>8036.573517130043</v>
      </c>
      <c r="D5547" s="12"/>
      <c r="E5547" s="12"/>
      <c r="F5547" s="11" t="s">
        <v>11465</v>
      </c>
      <c r="G5547" s="11" t="s">
        <v>11466</v>
      </c>
      <c r="H5547" s="157">
        <v>14669.775391301346</v>
      </c>
    </row>
    <row r="5548" spans="1:8" x14ac:dyDescent="0.25">
      <c r="A5548" s="11" t="s">
        <v>10424</v>
      </c>
      <c r="B5548" s="11" t="s">
        <v>10425</v>
      </c>
      <c r="C5548" s="157">
        <v>16905.352154316195</v>
      </c>
      <c r="F5548" s="11" t="s">
        <v>11744</v>
      </c>
      <c r="G5548" s="11" t="s">
        <v>11745</v>
      </c>
      <c r="H5548" s="157">
        <v>18561.603451198804</v>
      </c>
    </row>
    <row r="5549" spans="1:8" x14ac:dyDescent="0.25">
      <c r="A5549" s="11" t="s">
        <v>8933</v>
      </c>
      <c r="B5549" s="11" t="s">
        <v>8934</v>
      </c>
      <c r="C5549" s="157">
        <v>3343.8420031883879</v>
      </c>
      <c r="F5549" s="11" t="s">
        <v>11724</v>
      </c>
      <c r="G5549" s="11" t="s">
        <v>11725</v>
      </c>
      <c r="H5549" s="157">
        <v>8855.2916726560834</v>
      </c>
    </row>
    <row r="5550" spans="1:8" x14ac:dyDescent="0.25">
      <c r="A5550" s="11" t="s">
        <v>3949</v>
      </c>
      <c r="B5550" s="11" t="s">
        <v>3950</v>
      </c>
      <c r="C5550" s="157">
        <v>8615.4223672984735</v>
      </c>
      <c r="D5550" s="12"/>
      <c r="E5550" s="12"/>
      <c r="F5550" s="11" t="s">
        <v>11291</v>
      </c>
      <c r="G5550" s="11" t="s">
        <v>11292</v>
      </c>
      <c r="H5550" s="157">
        <v>9196.1534775266337</v>
      </c>
    </row>
    <row r="5551" spans="1:8" x14ac:dyDescent="0.25">
      <c r="A5551" s="11" t="s">
        <v>4807</v>
      </c>
      <c r="B5551" s="11" t="s">
        <v>4808</v>
      </c>
      <c r="C5551" s="157">
        <v>17762.622797232845</v>
      </c>
      <c r="D5551" s="12"/>
      <c r="E5551" s="12"/>
      <c r="F5551" s="11" t="s">
        <v>11827</v>
      </c>
      <c r="G5551" s="11" t="s">
        <v>11828</v>
      </c>
      <c r="H5551" s="157">
        <v>8101.8897177081872</v>
      </c>
    </row>
    <row r="5552" spans="1:8" x14ac:dyDescent="0.25">
      <c r="A5552" s="11" t="s">
        <v>13245</v>
      </c>
      <c r="B5552" s="11" t="s">
        <v>13246</v>
      </c>
      <c r="C5552" s="157">
        <v>16565.022511353618</v>
      </c>
      <c r="F5552" s="11" t="s">
        <v>11597</v>
      </c>
      <c r="G5552" s="11" t="s">
        <v>11598</v>
      </c>
      <c r="H5552" s="157">
        <v>7760.5404916800408</v>
      </c>
    </row>
    <row r="5553" spans="1:8" x14ac:dyDescent="0.25">
      <c r="A5553" s="11" t="s">
        <v>10426</v>
      </c>
      <c r="B5553" s="11" t="s">
        <v>10427</v>
      </c>
      <c r="C5553" s="157">
        <v>11658.968737217439</v>
      </c>
      <c r="F5553" s="11" t="s">
        <v>11763</v>
      </c>
      <c r="G5553" s="11" t="s">
        <v>11764</v>
      </c>
      <c r="H5553" s="157">
        <v>4578.360260219496</v>
      </c>
    </row>
    <row r="5554" spans="1:8" x14ac:dyDescent="0.25">
      <c r="A5554" s="11" t="s">
        <v>11827</v>
      </c>
      <c r="B5554" s="11" t="s">
        <v>11828</v>
      </c>
      <c r="C5554" s="157">
        <v>8101.8897177081872</v>
      </c>
      <c r="F5554" s="11" t="s">
        <v>11710</v>
      </c>
      <c r="G5554" s="11" t="s">
        <v>11711</v>
      </c>
      <c r="H5554" s="157">
        <v>6796.4780579384942</v>
      </c>
    </row>
    <row r="5555" spans="1:8" x14ac:dyDescent="0.25">
      <c r="A5555" s="11" t="s">
        <v>6187</v>
      </c>
      <c r="B5555" s="11" t="s">
        <v>6188</v>
      </c>
      <c r="C5555" s="157">
        <v>1710.7605206722733</v>
      </c>
      <c r="F5555" s="11" t="s">
        <v>11838</v>
      </c>
      <c r="G5555" s="11" t="s">
        <v>11839</v>
      </c>
      <c r="H5555" s="157">
        <v>19736.014974619167</v>
      </c>
    </row>
    <row r="5556" spans="1:8" x14ac:dyDescent="0.25">
      <c r="A5556" s="11" t="s">
        <v>6189</v>
      </c>
      <c r="B5556" s="11" t="s">
        <v>6190</v>
      </c>
      <c r="C5556" s="157">
        <v>9185.5954753575152</v>
      </c>
      <c r="F5556" s="11" t="s">
        <v>11412</v>
      </c>
      <c r="G5556" s="11" t="s">
        <v>11413</v>
      </c>
      <c r="H5556" s="157">
        <v>13120.289825390641</v>
      </c>
    </row>
    <row r="5557" spans="1:8" x14ac:dyDescent="0.25">
      <c r="A5557" s="11" t="s">
        <v>8935</v>
      </c>
      <c r="B5557" s="11" t="s">
        <v>8936</v>
      </c>
      <c r="C5557" s="157">
        <v>3837.9432270509456</v>
      </c>
      <c r="F5557" s="11" t="s">
        <v>11752</v>
      </c>
      <c r="G5557" s="11" t="s">
        <v>11753</v>
      </c>
      <c r="H5557" s="157">
        <v>8220.4211287979215</v>
      </c>
    </row>
    <row r="5558" spans="1:8" x14ac:dyDescent="0.25">
      <c r="A5558" s="11" t="s">
        <v>14369</v>
      </c>
      <c r="B5558" s="11" t="s">
        <v>14370</v>
      </c>
      <c r="C5558" s="157">
        <v>11560.241630868393</v>
      </c>
      <c r="F5558" s="11" t="s">
        <v>11500</v>
      </c>
      <c r="G5558" s="11" t="s">
        <v>11501</v>
      </c>
      <c r="H5558" s="157">
        <v>5014.7382590520165</v>
      </c>
    </row>
    <row r="5559" spans="1:8" x14ac:dyDescent="0.25">
      <c r="A5559" s="11" t="s">
        <v>7095</v>
      </c>
      <c r="B5559" s="11" t="s">
        <v>7096</v>
      </c>
      <c r="C5559" s="157">
        <v>2387.1391618814855</v>
      </c>
      <c r="F5559" s="11" t="s">
        <v>11800</v>
      </c>
      <c r="G5559" s="11" t="s">
        <v>11801</v>
      </c>
      <c r="H5559" s="157">
        <v>7411.6028654931642</v>
      </c>
    </row>
    <row r="5560" spans="1:8" x14ac:dyDescent="0.25">
      <c r="A5560" s="11" t="s">
        <v>8242</v>
      </c>
      <c r="B5560" s="11" t="s">
        <v>8243</v>
      </c>
      <c r="C5560" s="157">
        <v>17299.490964900509</v>
      </c>
      <c r="F5560" s="11" t="s">
        <v>11329</v>
      </c>
      <c r="G5560" s="11" t="s">
        <v>11330</v>
      </c>
      <c r="H5560" s="157">
        <v>6724.2677228606863</v>
      </c>
    </row>
    <row r="5561" spans="1:8" x14ac:dyDescent="0.25">
      <c r="A5561" s="11" t="s">
        <v>5849</v>
      </c>
      <c r="B5561" s="11" t="s">
        <v>5850</v>
      </c>
      <c r="C5561" s="157">
        <v>11615.337370646406</v>
      </c>
      <c r="F5561" s="11" t="s">
        <v>11524</v>
      </c>
      <c r="G5561" s="11" t="s">
        <v>11525</v>
      </c>
      <c r="H5561" s="157">
        <v>8250.3886073355498</v>
      </c>
    </row>
    <row r="5562" spans="1:8" x14ac:dyDescent="0.25">
      <c r="A5562" s="11" t="s">
        <v>14371</v>
      </c>
      <c r="B5562" s="11" t="s">
        <v>14372</v>
      </c>
      <c r="C5562" s="157">
        <v>5325.4284098689131</v>
      </c>
      <c r="F5562" s="11" t="s">
        <v>11233</v>
      </c>
      <c r="G5562" s="11" t="s">
        <v>11234</v>
      </c>
      <c r="H5562" s="157">
        <v>4594.6134895836731</v>
      </c>
    </row>
    <row r="5563" spans="1:8" x14ac:dyDescent="0.25">
      <c r="A5563" s="11" t="s">
        <v>4297</v>
      </c>
      <c r="B5563" s="11" t="s">
        <v>4298</v>
      </c>
      <c r="C5563" s="157">
        <v>11749.958763774741</v>
      </c>
      <c r="D5563" s="12"/>
      <c r="E5563" s="12"/>
      <c r="F5563" s="11" t="s">
        <v>11408</v>
      </c>
      <c r="G5563" s="11" t="s">
        <v>11409</v>
      </c>
      <c r="H5563" s="157">
        <v>4295.9187597299051</v>
      </c>
    </row>
    <row r="5564" spans="1:8" x14ac:dyDescent="0.25">
      <c r="A5564" s="11" t="s">
        <v>4299</v>
      </c>
      <c r="B5564" s="11" t="s">
        <v>4300</v>
      </c>
      <c r="C5564" s="157">
        <v>6708.5097165368925</v>
      </c>
      <c r="D5564" s="12"/>
      <c r="E5564" s="12"/>
      <c r="F5564" s="11" t="s">
        <v>11301</v>
      </c>
      <c r="G5564" s="11" t="s">
        <v>11302</v>
      </c>
      <c r="H5564" s="157">
        <v>4329.9500870083166</v>
      </c>
    </row>
    <row r="5565" spans="1:8" x14ac:dyDescent="0.25">
      <c r="A5565" s="11" t="s">
        <v>8023</v>
      </c>
      <c r="B5565" s="11" t="s">
        <v>8024</v>
      </c>
      <c r="C5565" s="157">
        <v>10258.577393546737</v>
      </c>
      <c r="F5565" s="11" t="s">
        <v>11428</v>
      </c>
      <c r="G5565" s="11" t="s">
        <v>11429</v>
      </c>
      <c r="H5565" s="157">
        <v>10559.903511182631</v>
      </c>
    </row>
    <row r="5566" spans="1:8" x14ac:dyDescent="0.25">
      <c r="A5566" s="11" t="s">
        <v>11829</v>
      </c>
      <c r="B5566" s="11" t="s">
        <v>11830</v>
      </c>
      <c r="C5566" s="157">
        <v>49127.364668770439</v>
      </c>
      <c r="F5566" s="11" t="s">
        <v>11207</v>
      </c>
      <c r="G5566" s="11" t="s">
        <v>11208</v>
      </c>
      <c r="H5566" s="157">
        <v>2460.707423901792</v>
      </c>
    </row>
    <row r="5567" spans="1:8" x14ac:dyDescent="0.25">
      <c r="A5567" s="11" t="s">
        <v>6542</v>
      </c>
      <c r="B5567" s="11" t="s">
        <v>6543</v>
      </c>
      <c r="C5567" s="157">
        <v>18172.632298565335</v>
      </c>
      <c r="F5567" s="11" t="s">
        <v>11353</v>
      </c>
      <c r="G5567" s="11" t="s">
        <v>11354</v>
      </c>
      <c r="H5567" s="157">
        <v>3876.6733034415138</v>
      </c>
    </row>
    <row r="5568" spans="1:8" x14ac:dyDescent="0.25">
      <c r="A5568" s="11" t="s">
        <v>11052</v>
      </c>
      <c r="B5568" s="11" t="s">
        <v>11053</v>
      </c>
      <c r="C5568" s="157">
        <v>14172.87966651179</v>
      </c>
      <c r="F5568" s="11" t="s">
        <v>11502</v>
      </c>
      <c r="G5568" s="11" t="s">
        <v>11503</v>
      </c>
      <c r="H5568" s="157">
        <v>3018.3711995997755</v>
      </c>
    </row>
    <row r="5569" spans="1:8" x14ac:dyDescent="0.25">
      <c r="A5569" s="11" t="s">
        <v>12528</v>
      </c>
      <c r="B5569" s="11" t="s">
        <v>12529</v>
      </c>
      <c r="C5569" s="157">
        <v>8815.2628766280286</v>
      </c>
      <c r="F5569" s="11" t="s">
        <v>11371</v>
      </c>
      <c r="G5569" s="11" t="s">
        <v>11372</v>
      </c>
      <c r="H5569" s="157">
        <v>5884.4394832482467</v>
      </c>
    </row>
    <row r="5570" spans="1:8" x14ac:dyDescent="0.25">
      <c r="A5570" s="11" t="s">
        <v>12913</v>
      </c>
      <c r="B5570" s="11" t="s">
        <v>12529</v>
      </c>
      <c r="C5570" s="157">
        <v>15868.736589152653</v>
      </c>
      <c r="F5570" s="11" t="s">
        <v>11287</v>
      </c>
      <c r="G5570" s="11" t="s">
        <v>11288</v>
      </c>
      <c r="H5570" s="157">
        <v>6569.0830753688233</v>
      </c>
    </row>
    <row r="5571" spans="1:8" x14ac:dyDescent="0.25">
      <c r="A5571" s="11" t="s">
        <v>11831</v>
      </c>
      <c r="B5571" s="11" t="s">
        <v>11832</v>
      </c>
      <c r="C5571" s="157">
        <v>3122.9303599100949</v>
      </c>
      <c r="F5571" s="11" t="s">
        <v>11690</v>
      </c>
      <c r="G5571" s="11" t="s">
        <v>11691</v>
      </c>
      <c r="H5571" s="157">
        <v>5969.2900268871044</v>
      </c>
    </row>
    <row r="5572" spans="1:8" x14ac:dyDescent="0.25">
      <c r="A5572" s="11" t="s">
        <v>13247</v>
      </c>
      <c r="B5572" s="11" t="s">
        <v>13248</v>
      </c>
      <c r="C5572" s="157">
        <v>6393.8450054240602</v>
      </c>
      <c r="F5572" s="11" t="s">
        <v>11712</v>
      </c>
      <c r="G5572" s="11" t="s">
        <v>11713</v>
      </c>
      <c r="H5572" s="157">
        <v>5315.7371601640598</v>
      </c>
    </row>
    <row r="5573" spans="1:8" x14ac:dyDescent="0.25">
      <c r="A5573" s="11" t="s">
        <v>5457</v>
      </c>
      <c r="B5573" s="11" t="s">
        <v>5458</v>
      </c>
      <c r="C5573" s="157">
        <v>8589.7498251073994</v>
      </c>
      <c r="F5573" s="11" t="s">
        <v>11179</v>
      </c>
      <c r="G5573" s="11" t="s">
        <v>11180</v>
      </c>
      <c r="H5573" s="157">
        <v>4050.2843760264027</v>
      </c>
    </row>
    <row r="5574" spans="1:8" x14ac:dyDescent="0.25">
      <c r="A5574" s="11" t="s">
        <v>10428</v>
      </c>
      <c r="B5574" s="11" t="s">
        <v>10429</v>
      </c>
      <c r="C5574" s="157">
        <v>10076.492698877792</v>
      </c>
      <c r="F5574" s="11" t="s">
        <v>11610</v>
      </c>
      <c r="G5574" s="11" t="s">
        <v>11611</v>
      </c>
      <c r="H5574" s="157">
        <v>3415.4817438424056</v>
      </c>
    </row>
    <row r="5575" spans="1:8" x14ac:dyDescent="0.25">
      <c r="A5575" s="11" t="s">
        <v>14373</v>
      </c>
      <c r="B5575" s="11" t="s">
        <v>14374</v>
      </c>
      <c r="C5575" s="157">
        <v>6299.6619726649751</v>
      </c>
      <c r="F5575" s="11" t="s">
        <v>11251</v>
      </c>
      <c r="G5575" s="11" t="s">
        <v>11252</v>
      </c>
      <c r="H5575" s="157">
        <v>2526.389512682827</v>
      </c>
    </row>
    <row r="5576" spans="1:8" x14ac:dyDescent="0.25">
      <c r="A5576" s="11" t="s">
        <v>11054</v>
      </c>
      <c r="B5576" s="11" t="s">
        <v>11055</v>
      </c>
      <c r="C5576" s="157">
        <v>6650.549158911369</v>
      </c>
      <c r="F5576" s="11" t="s">
        <v>11410</v>
      </c>
      <c r="G5576" s="11" t="s">
        <v>11411</v>
      </c>
      <c r="H5576" s="157">
        <v>6060.4405606614864</v>
      </c>
    </row>
    <row r="5577" spans="1:8" x14ac:dyDescent="0.25">
      <c r="A5577" s="11" t="s">
        <v>11833</v>
      </c>
      <c r="B5577" s="11" t="s">
        <v>11834</v>
      </c>
      <c r="C5577" s="157">
        <v>5262.2720049885938</v>
      </c>
      <c r="F5577" s="11" t="s">
        <v>11281</v>
      </c>
      <c r="G5577" s="11" t="s">
        <v>11282</v>
      </c>
      <c r="H5577" s="157">
        <v>4301.8097985160093</v>
      </c>
    </row>
    <row r="5578" spans="1:8" x14ac:dyDescent="0.25">
      <c r="A5578" s="11" t="s">
        <v>12914</v>
      </c>
      <c r="B5578" s="11" t="s">
        <v>12915</v>
      </c>
      <c r="C5578" s="157">
        <v>28409.037728225529</v>
      </c>
      <c r="F5578" s="11" t="s">
        <v>11331</v>
      </c>
      <c r="G5578" s="11" t="s">
        <v>11332</v>
      </c>
      <c r="H5578" s="157">
        <v>2192.754045906056</v>
      </c>
    </row>
    <row r="5579" spans="1:8" x14ac:dyDescent="0.25">
      <c r="A5579" s="11" t="s">
        <v>5851</v>
      </c>
      <c r="B5579" s="11" t="s">
        <v>5852</v>
      </c>
      <c r="C5579" s="157">
        <v>3861.2037913661134</v>
      </c>
      <c r="F5579" s="11" t="s">
        <v>11399</v>
      </c>
      <c r="G5579" s="11" t="s">
        <v>11400</v>
      </c>
      <c r="H5579" s="157">
        <v>2936.4748442908858</v>
      </c>
    </row>
    <row r="5580" spans="1:8" x14ac:dyDescent="0.25">
      <c r="A5580" s="11" t="s">
        <v>9904</v>
      </c>
      <c r="B5580" s="11" t="s">
        <v>9905</v>
      </c>
      <c r="C5580" s="157">
        <v>9902.8541663705437</v>
      </c>
      <c r="F5580" s="11" t="s">
        <v>11900</v>
      </c>
      <c r="G5580" s="11" t="s">
        <v>11901</v>
      </c>
      <c r="H5580" s="157">
        <v>4279.6539355091572</v>
      </c>
    </row>
    <row r="5581" spans="1:8" x14ac:dyDescent="0.25">
      <c r="A5581" s="11" t="s">
        <v>9906</v>
      </c>
      <c r="B5581" s="11" t="s">
        <v>9907</v>
      </c>
      <c r="C5581" s="157">
        <v>8861.0076361717256</v>
      </c>
      <c r="F5581" s="11" t="s">
        <v>11135</v>
      </c>
      <c r="G5581" s="11" t="s">
        <v>11136</v>
      </c>
      <c r="H5581" s="157">
        <v>5207.6909028665914</v>
      </c>
    </row>
    <row r="5582" spans="1:8" x14ac:dyDescent="0.25">
      <c r="A5582" s="11" t="s">
        <v>4809</v>
      </c>
      <c r="B5582" s="11" t="s">
        <v>4810</v>
      </c>
      <c r="C5582" s="157">
        <v>5805.7914944141476</v>
      </c>
      <c r="D5582" s="12"/>
      <c r="E5582" s="12"/>
      <c r="F5582" s="11" t="s">
        <v>11221</v>
      </c>
      <c r="G5582" s="11" t="s">
        <v>11222</v>
      </c>
      <c r="H5582" s="157">
        <v>6408.432449420623</v>
      </c>
    </row>
    <row r="5583" spans="1:8" x14ac:dyDescent="0.25">
      <c r="A5583" s="11" t="s">
        <v>9908</v>
      </c>
      <c r="B5583" s="11" t="s">
        <v>9909</v>
      </c>
      <c r="C5583" s="157">
        <v>8805.3952111806757</v>
      </c>
      <c r="F5583" s="11" t="s">
        <v>11367</v>
      </c>
      <c r="G5583" s="11" t="s">
        <v>11368</v>
      </c>
      <c r="H5583" s="157">
        <v>5320.1233287116429</v>
      </c>
    </row>
    <row r="5584" spans="1:8" x14ac:dyDescent="0.25">
      <c r="A5584" s="11" t="s">
        <v>11835</v>
      </c>
      <c r="B5584" s="11" t="s">
        <v>11836</v>
      </c>
      <c r="C5584" s="157">
        <v>8108.0100119246517</v>
      </c>
      <c r="F5584" s="11" t="s">
        <v>11299</v>
      </c>
      <c r="G5584" s="11" t="s">
        <v>11300</v>
      </c>
      <c r="H5584" s="157">
        <v>3470.7532820052024</v>
      </c>
    </row>
    <row r="5585" spans="1:8" x14ac:dyDescent="0.25">
      <c r="A5585" s="11" t="s">
        <v>8612</v>
      </c>
      <c r="B5585" s="11" t="s">
        <v>8613</v>
      </c>
      <c r="C5585" s="157">
        <v>9969.5777870971961</v>
      </c>
      <c r="F5585" s="11" t="s">
        <v>11359</v>
      </c>
      <c r="G5585" s="11" t="s">
        <v>11360</v>
      </c>
      <c r="H5585" s="157">
        <v>13521.989660917541</v>
      </c>
    </row>
    <row r="5586" spans="1:8" x14ac:dyDescent="0.25">
      <c r="A5586" s="11" t="s">
        <v>8614</v>
      </c>
      <c r="B5586" s="11" t="s">
        <v>8615</v>
      </c>
      <c r="C5586" s="157">
        <v>10434.895844605522</v>
      </c>
      <c r="F5586" s="11" t="s">
        <v>11817</v>
      </c>
      <c r="G5586" s="11" t="s">
        <v>11818</v>
      </c>
      <c r="H5586" s="157">
        <v>7608.2004356924008</v>
      </c>
    </row>
    <row r="5587" spans="1:8" x14ac:dyDescent="0.25">
      <c r="A5587" s="11" t="s">
        <v>7895</v>
      </c>
      <c r="B5587" s="11" t="s">
        <v>7896</v>
      </c>
      <c r="C5587" s="157">
        <v>4195.2536682691753</v>
      </c>
      <c r="F5587" s="11" t="s">
        <v>11833</v>
      </c>
      <c r="G5587" s="11" t="s">
        <v>11834</v>
      </c>
      <c r="H5587" s="157">
        <v>5262.2720049885938</v>
      </c>
    </row>
    <row r="5588" spans="1:8" x14ac:dyDescent="0.25">
      <c r="A5588" s="11" t="s">
        <v>8616</v>
      </c>
      <c r="B5588" s="11" t="s">
        <v>8617</v>
      </c>
      <c r="C5588" s="157">
        <v>4321.8817995021909</v>
      </c>
      <c r="F5588" s="11" t="s">
        <v>11662</v>
      </c>
      <c r="G5588" s="11" t="s">
        <v>11663</v>
      </c>
      <c r="H5588" s="157">
        <v>7393.2215054866056</v>
      </c>
    </row>
    <row r="5589" spans="1:8" x14ac:dyDescent="0.25">
      <c r="A5589" s="11" t="s">
        <v>8244</v>
      </c>
      <c r="B5589" s="11" t="s">
        <v>8245</v>
      </c>
      <c r="C5589" s="157">
        <v>18450.839531135065</v>
      </c>
      <c r="F5589" s="11" t="s">
        <v>11660</v>
      </c>
      <c r="G5589" s="11" t="s">
        <v>11661</v>
      </c>
      <c r="H5589" s="157">
        <v>12704.909414149917</v>
      </c>
    </row>
    <row r="5590" spans="1:8" x14ac:dyDescent="0.25">
      <c r="A5590" s="11" t="s">
        <v>14162</v>
      </c>
      <c r="B5590" s="11" t="s">
        <v>14163</v>
      </c>
      <c r="C5590" s="157">
        <v>10334.802392137946</v>
      </c>
      <c r="F5590" s="11" t="s">
        <v>11185</v>
      </c>
      <c r="G5590" s="11" t="s">
        <v>11186</v>
      </c>
      <c r="H5590" s="157">
        <v>7882.5296879410571</v>
      </c>
    </row>
    <row r="5591" spans="1:8" x14ac:dyDescent="0.25">
      <c r="A5591" s="11" t="s">
        <v>5853</v>
      </c>
      <c r="B5591" s="11" t="s">
        <v>5854</v>
      </c>
      <c r="C5591" s="157">
        <v>6854.2540055019581</v>
      </c>
      <c r="F5591" s="11" t="s">
        <v>11567</v>
      </c>
      <c r="G5591" s="11" t="s">
        <v>11568</v>
      </c>
      <c r="H5591" s="157">
        <v>3856.1033552471945</v>
      </c>
    </row>
    <row r="5592" spans="1:8" x14ac:dyDescent="0.25">
      <c r="A5592" s="11" t="s">
        <v>6191</v>
      </c>
      <c r="B5592" s="11" t="s">
        <v>6192</v>
      </c>
      <c r="C5592" s="157">
        <v>4237.6054826007585</v>
      </c>
      <c r="F5592" s="11" t="s">
        <v>11840</v>
      </c>
      <c r="G5592" s="11" t="s">
        <v>11841</v>
      </c>
      <c r="H5592" s="157">
        <v>7552.7063875087833</v>
      </c>
    </row>
    <row r="5593" spans="1:8" x14ac:dyDescent="0.25">
      <c r="A5593" s="11" t="s">
        <v>8618</v>
      </c>
      <c r="B5593" s="11" t="s">
        <v>8619</v>
      </c>
      <c r="C5593" s="157">
        <v>6211.9747371492376</v>
      </c>
      <c r="F5593" s="11" t="s">
        <v>11829</v>
      </c>
      <c r="G5593" s="11" t="s">
        <v>11830</v>
      </c>
      <c r="H5593" s="157">
        <v>49127.364668770439</v>
      </c>
    </row>
    <row r="5594" spans="1:8" x14ac:dyDescent="0.25">
      <c r="A5594" s="11" t="s">
        <v>3762</v>
      </c>
      <c r="B5594" s="11" t="s">
        <v>3763</v>
      </c>
      <c r="C5594" s="157">
        <v>11162.063972778349</v>
      </c>
      <c r="D5594" s="12"/>
      <c r="E5594" s="12"/>
      <c r="F5594" s="11" t="s">
        <v>11668</v>
      </c>
      <c r="G5594" s="11" t="s">
        <v>11669</v>
      </c>
      <c r="H5594" s="157">
        <v>8293.1433323653582</v>
      </c>
    </row>
    <row r="5595" spans="1:8" x14ac:dyDescent="0.25">
      <c r="A5595" s="11" t="s">
        <v>7097</v>
      </c>
      <c r="B5595" s="11" t="s">
        <v>7098</v>
      </c>
      <c r="C5595" s="157">
        <v>20014.84275256265</v>
      </c>
      <c r="F5595" s="11" t="s">
        <v>11893</v>
      </c>
      <c r="G5595" s="11" t="s">
        <v>11894</v>
      </c>
      <c r="H5595" s="157">
        <v>7064.5729042461116</v>
      </c>
    </row>
    <row r="5596" spans="1:8" x14ac:dyDescent="0.25">
      <c r="A5596" s="11" t="s">
        <v>8620</v>
      </c>
      <c r="B5596" s="11" t="s">
        <v>8621</v>
      </c>
      <c r="C5596" s="157">
        <v>5012.4231293304356</v>
      </c>
      <c r="F5596" s="11" t="s">
        <v>11625</v>
      </c>
      <c r="G5596" s="11" t="s">
        <v>11626</v>
      </c>
      <c r="H5596" s="157">
        <v>10325.486245679673</v>
      </c>
    </row>
    <row r="5597" spans="1:8" x14ac:dyDescent="0.25">
      <c r="A5597" s="11" t="s">
        <v>9531</v>
      </c>
      <c r="B5597" s="11" t="s">
        <v>8621</v>
      </c>
      <c r="C5597" s="157">
        <v>7204.2624332845808</v>
      </c>
      <c r="F5597" s="11" t="s">
        <v>11474</v>
      </c>
      <c r="G5597" s="11" t="s">
        <v>11475</v>
      </c>
      <c r="H5597" s="157">
        <v>4903.833180532738</v>
      </c>
    </row>
    <row r="5598" spans="1:8" x14ac:dyDescent="0.25">
      <c r="A5598" s="11" t="s">
        <v>10430</v>
      </c>
      <c r="B5598" s="11" t="s">
        <v>8621</v>
      </c>
      <c r="C5598" s="157">
        <v>29085.147518204001</v>
      </c>
      <c r="F5598" s="11" t="s">
        <v>11720</v>
      </c>
      <c r="G5598" s="11" t="s">
        <v>11721</v>
      </c>
      <c r="H5598" s="157">
        <v>7556.2606478655589</v>
      </c>
    </row>
    <row r="5599" spans="1:8" x14ac:dyDescent="0.25">
      <c r="A5599" s="11" t="s">
        <v>11837</v>
      </c>
      <c r="B5599" s="11" t="s">
        <v>8621</v>
      </c>
      <c r="C5599" s="157">
        <v>4347.5310357015569</v>
      </c>
      <c r="F5599" s="11" t="s">
        <v>11403</v>
      </c>
      <c r="G5599" s="11" t="s">
        <v>11404</v>
      </c>
      <c r="H5599" s="157">
        <v>1857.3554047270734</v>
      </c>
    </row>
    <row r="5600" spans="1:8" x14ac:dyDescent="0.25">
      <c r="A5600" s="11" t="s">
        <v>13732</v>
      </c>
      <c r="B5600" s="11" t="s">
        <v>8621</v>
      </c>
      <c r="C5600" s="157">
        <v>24462.467284138846</v>
      </c>
      <c r="F5600" s="11" t="s">
        <v>11664</v>
      </c>
      <c r="G5600" s="11" t="s">
        <v>11665</v>
      </c>
      <c r="H5600" s="157">
        <v>10520.456797256888</v>
      </c>
    </row>
    <row r="5601" spans="1:8" x14ac:dyDescent="0.25">
      <c r="A5601" s="11" t="s">
        <v>3025</v>
      </c>
      <c r="B5601" s="11" t="s">
        <v>3026</v>
      </c>
      <c r="C5601" s="157">
        <v>15969.274448182798</v>
      </c>
      <c r="D5601" s="12"/>
      <c r="E5601" s="12"/>
      <c r="F5601" s="11" t="s">
        <v>11879</v>
      </c>
      <c r="G5601" s="11" t="s">
        <v>11880</v>
      </c>
      <c r="H5601" s="157">
        <v>7136.5602235192264</v>
      </c>
    </row>
    <row r="5602" spans="1:8" x14ac:dyDescent="0.25">
      <c r="A5602" s="11" t="s">
        <v>5855</v>
      </c>
      <c r="B5602" s="11" t="s">
        <v>5856</v>
      </c>
      <c r="C5602" s="157">
        <v>8080.6213793220313</v>
      </c>
      <c r="F5602" s="11" t="s">
        <v>11781</v>
      </c>
      <c r="G5602" s="11" t="s">
        <v>11005</v>
      </c>
      <c r="H5602" s="157">
        <v>6580.8406691788277</v>
      </c>
    </row>
    <row r="5603" spans="1:8" x14ac:dyDescent="0.25">
      <c r="A5603" s="11" t="s">
        <v>13905</v>
      </c>
      <c r="B5603" s="11" t="s">
        <v>13906</v>
      </c>
      <c r="C5603" s="157">
        <v>29740.816328466706</v>
      </c>
      <c r="F5603" s="11" t="s">
        <v>11761</v>
      </c>
      <c r="G5603" s="11" t="s">
        <v>11762</v>
      </c>
      <c r="H5603" s="157">
        <v>3684.0639808165379</v>
      </c>
    </row>
    <row r="5604" spans="1:8" x14ac:dyDescent="0.25">
      <c r="A5604" s="11" t="s">
        <v>4811</v>
      </c>
      <c r="B5604" s="11" t="s">
        <v>4812</v>
      </c>
      <c r="C5604" s="157">
        <v>7976.0284088054286</v>
      </c>
      <c r="D5604" s="12"/>
      <c r="E5604" s="12"/>
      <c r="F5604" s="11" t="s">
        <v>11855</v>
      </c>
      <c r="G5604" s="11" t="s">
        <v>11856</v>
      </c>
      <c r="H5604" s="157">
        <v>4743.5580313001965</v>
      </c>
    </row>
    <row r="5605" spans="1:8" x14ac:dyDescent="0.25">
      <c r="A5605" s="11" t="s">
        <v>3027</v>
      </c>
      <c r="B5605" s="11" t="s">
        <v>3028</v>
      </c>
      <c r="C5605" s="157">
        <v>15841.394124421538</v>
      </c>
      <c r="D5605" s="12"/>
      <c r="E5605" s="12"/>
      <c r="F5605" s="11" t="s">
        <v>11557</v>
      </c>
      <c r="G5605" s="11" t="s">
        <v>11558</v>
      </c>
      <c r="H5605" s="157">
        <v>5470.4394122637632</v>
      </c>
    </row>
    <row r="5606" spans="1:8" x14ac:dyDescent="0.25">
      <c r="A5606" s="11" t="s">
        <v>8246</v>
      </c>
      <c r="B5606" s="11" t="s">
        <v>8247</v>
      </c>
      <c r="C5606" s="157">
        <v>7117.4211253042185</v>
      </c>
      <c r="F5606" s="11" t="s">
        <v>11385</v>
      </c>
      <c r="G5606" s="11" t="s">
        <v>11386</v>
      </c>
      <c r="H5606" s="157">
        <v>5721.5384767982241</v>
      </c>
    </row>
    <row r="5607" spans="1:8" x14ac:dyDescent="0.25">
      <c r="A5607" s="11" t="s">
        <v>6193</v>
      </c>
      <c r="B5607" s="11" t="s">
        <v>6194</v>
      </c>
      <c r="C5607" s="157">
        <v>10347.199045858753</v>
      </c>
      <c r="F5607" s="11" t="s">
        <v>11453</v>
      </c>
      <c r="G5607" s="11" t="s">
        <v>11454</v>
      </c>
      <c r="H5607" s="157">
        <v>3232.439987888662</v>
      </c>
    </row>
    <row r="5608" spans="1:8" x14ac:dyDescent="0.25">
      <c r="A5608" s="11" t="s">
        <v>14043</v>
      </c>
      <c r="B5608" s="11" t="s">
        <v>14044</v>
      </c>
      <c r="C5608" s="157">
        <v>14062.827563604538</v>
      </c>
      <c r="F5608" s="11" t="s">
        <v>11510</v>
      </c>
      <c r="G5608" s="11" t="s">
        <v>11511</v>
      </c>
      <c r="H5608" s="157">
        <v>4525.2374248241977</v>
      </c>
    </row>
    <row r="5609" spans="1:8" x14ac:dyDescent="0.25">
      <c r="A5609" s="11" t="s">
        <v>6882</v>
      </c>
      <c r="B5609" s="11" t="s">
        <v>6883</v>
      </c>
      <c r="C5609" s="157">
        <v>24164.434810270821</v>
      </c>
      <c r="F5609" s="11" t="s">
        <v>11377</v>
      </c>
      <c r="G5609" s="11" t="s">
        <v>11378</v>
      </c>
      <c r="H5609" s="157">
        <v>10316.205097859331</v>
      </c>
    </row>
    <row r="5610" spans="1:8" x14ac:dyDescent="0.25">
      <c r="A5610" s="11" t="s">
        <v>6544</v>
      </c>
      <c r="B5610" s="11" t="s">
        <v>6545</v>
      </c>
      <c r="C5610" s="157">
        <v>8617.3501173363784</v>
      </c>
      <c r="F5610" s="11" t="s">
        <v>11846</v>
      </c>
      <c r="G5610" s="11" t="s">
        <v>11847</v>
      </c>
      <c r="H5610" s="157">
        <v>17206.705884350475</v>
      </c>
    </row>
    <row r="5611" spans="1:8" x14ac:dyDescent="0.25">
      <c r="A5611" s="11" t="s">
        <v>11056</v>
      </c>
      <c r="B5611" s="11" t="s">
        <v>11057</v>
      </c>
      <c r="C5611" s="157">
        <v>5359.7971513934399</v>
      </c>
      <c r="F5611" s="11" t="s">
        <v>11133</v>
      </c>
      <c r="G5611" s="11" t="s">
        <v>11134</v>
      </c>
      <c r="H5611" s="157">
        <v>11941.045166075934</v>
      </c>
    </row>
    <row r="5612" spans="1:8" x14ac:dyDescent="0.25">
      <c r="A5612" s="11" t="s">
        <v>5857</v>
      </c>
      <c r="B5612" s="11" t="s">
        <v>5858</v>
      </c>
      <c r="C5612" s="157">
        <v>7658.0454813703846</v>
      </c>
      <c r="F5612" s="11" t="s">
        <v>11765</v>
      </c>
      <c r="G5612" s="11" t="s">
        <v>11766</v>
      </c>
      <c r="H5612" s="157">
        <v>10316.907216225371</v>
      </c>
    </row>
    <row r="5613" spans="1:8" x14ac:dyDescent="0.25">
      <c r="A5613" s="11" t="s">
        <v>4813</v>
      </c>
      <c r="B5613" s="11" t="s">
        <v>4814</v>
      </c>
      <c r="C5613" s="157">
        <v>19531.465988204749</v>
      </c>
      <c r="D5613" s="12"/>
      <c r="E5613" s="12"/>
      <c r="F5613" s="11" t="s">
        <v>11591</v>
      </c>
      <c r="G5613" s="11" t="s">
        <v>11592</v>
      </c>
      <c r="H5613" s="157">
        <v>9637.4173381274268</v>
      </c>
    </row>
    <row r="5614" spans="1:8" x14ac:dyDescent="0.25">
      <c r="A5614" s="11" t="s">
        <v>8622</v>
      </c>
      <c r="B5614" s="11" t="s">
        <v>8623</v>
      </c>
      <c r="C5614" s="157">
        <v>13909.434743155372</v>
      </c>
      <c r="F5614" s="11" t="s">
        <v>11674</v>
      </c>
      <c r="G5614" s="11" t="s">
        <v>11675</v>
      </c>
      <c r="H5614" s="157">
        <v>6521.3559566485792</v>
      </c>
    </row>
    <row r="5615" spans="1:8" x14ac:dyDescent="0.25">
      <c r="A5615" s="11" t="s">
        <v>3951</v>
      </c>
      <c r="B5615" s="11" t="s">
        <v>3952</v>
      </c>
      <c r="C5615" s="157">
        <v>8267.3092770703479</v>
      </c>
      <c r="D5615" s="12"/>
      <c r="E5615" s="12"/>
      <c r="F5615" s="11" t="s">
        <v>11490</v>
      </c>
      <c r="G5615" s="11" t="s">
        <v>11491</v>
      </c>
      <c r="H5615" s="157">
        <v>9293.5259325326842</v>
      </c>
    </row>
    <row r="5616" spans="1:8" x14ac:dyDescent="0.25">
      <c r="A5616" s="11" t="s">
        <v>8624</v>
      </c>
      <c r="B5616" s="11" t="s">
        <v>8625</v>
      </c>
      <c r="C5616" s="157">
        <v>7899.6540803460566</v>
      </c>
      <c r="F5616" s="11" t="s">
        <v>11478</v>
      </c>
      <c r="G5616" s="11" t="s">
        <v>11479</v>
      </c>
      <c r="H5616" s="157">
        <v>12799.799392401384</v>
      </c>
    </row>
    <row r="5617" spans="1:8" x14ac:dyDescent="0.25">
      <c r="A5617" s="11" t="s">
        <v>8248</v>
      </c>
      <c r="B5617" s="11" t="s">
        <v>8249</v>
      </c>
      <c r="C5617" s="157">
        <v>6140.267909858414</v>
      </c>
      <c r="F5617" s="11" t="s">
        <v>11541</v>
      </c>
      <c r="G5617" s="11" t="s">
        <v>11542</v>
      </c>
      <c r="H5617" s="157">
        <v>3574.2764494230119</v>
      </c>
    </row>
    <row r="5618" spans="1:8" x14ac:dyDescent="0.25">
      <c r="A5618" s="11" t="s">
        <v>6195</v>
      </c>
      <c r="B5618" s="11" t="s">
        <v>6196</v>
      </c>
      <c r="C5618" s="157">
        <v>3413.7773207331784</v>
      </c>
      <c r="F5618" s="11" t="s">
        <v>11844</v>
      </c>
      <c r="G5618" s="11" t="s">
        <v>11845</v>
      </c>
      <c r="H5618" s="157">
        <v>13380.642945272117</v>
      </c>
    </row>
    <row r="5619" spans="1:8" x14ac:dyDescent="0.25">
      <c r="A5619" s="11" t="s">
        <v>6197</v>
      </c>
      <c r="B5619" s="11" t="s">
        <v>6198</v>
      </c>
      <c r="C5619" s="157">
        <v>7622.0110140744337</v>
      </c>
      <c r="F5619" s="11" t="s">
        <v>11627</v>
      </c>
      <c r="G5619" s="11" t="s">
        <v>11628</v>
      </c>
      <c r="H5619" s="157">
        <v>11506.506834335218</v>
      </c>
    </row>
    <row r="5620" spans="1:8" x14ac:dyDescent="0.25">
      <c r="A5620" s="11" t="s">
        <v>12916</v>
      </c>
      <c r="B5620" s="11" t="s">
        <v>12917</v>
      </c>
      <c r="C5620" s="157">
        <v>5872.1674711981923</v>
      </c>
      <c r="F5620" s="11" t="s">
        <v>11794</v>
      </c>
      <c r="G5620" s="11" t="s">
        <v>11795</v>
      </c>
      <c r="H5620" s="157">
        <v>10406.928137096698</v>
      </c>
    </row>
    <row r="5621" spans="1:8" x14ac:dyDescent="0.25">
      <c r="A5621" s="11" t="s">
        <v>3953</v>
      </c>
      <c r="B5621" s="11" t="s">
        <v>3954</v>
      </c>
      <c r="C5621" s="157">
        <v>26911.278791989396</v>
      </c>
      <c r="D5621" s="12"/>
      <c r="E5621" s="12"/>
      <c r="F5621" s="11" t="s">
        <v>11470</v>
      </c>
      <c r="G5621" s="11" t="s">
        <v>11471</v>
      </c>
      <c r="H5621" s="157">
        <v>6543.2081599947524</v>
      </c>
    </row>
    <row r="5622" spans="1:8" x14ac:dyDescent="0.25">
      <c r="A5622" s="11" t="s">
        <v>12530</v>
      </c>
      <c r="B5622" s="11" t="s">
        <v>12531</v>
      </c>
      <c r="C5622" s="157">
        <v>11207.563562986339</v>
      </c>
      <c r="F5622" s="11" t="s">
        <v>11748</v>
      </c>
      <c r="G5622" s="11" t="s">
        <v>11749</v>
      </c>
      <c r="H5622" s="157">
        <v>10810.831043394504</v>
      </c>
    </row>
    <row r="5623" spans="1:8" x14ac:dyDescent="0.25">
      <c r="A5623" s="11" t="s">
        <v>12918</v>
      </c>
      <c r="B5623" s="11" t="s">
        <v>12531</v>
      </c>
      <c r="C5623" s="157">
        <v>9341.1310311494199</v>
      </c>
      <c r="F5623" s="11" t="s">
        <v>11203</v>
      </c>
      <c r="G5623" s="11" t="s">
        <v>11204</v>
      </c>
      <c r="H5623" s="157">
        <v>9822.0538943127594</v>
      </c>
    </row>
    <row r="5624" spans="1:8" x14ac:dyDescent="0.25">
      <c r="A5624" s="11" t="s">
        <v>4301</v>
      </c>
      <c r="B5624" s="11" t="s">
        <v>4302</v>
      </c>
      <c r="C5624" s="157">
        <v>9704.9701756834093</v>
      </c>
      <c r="D5624" s="12"/>
      <c r="E5624" s="12"/>
      <c r="F5624" s="11" t="s">
        <v>11722</v>
      </c>
      <c r="G5624" s="11" t="s">
        <v>11723</v>
      </c>
      <c r="H5624" s="157">
        <v>9509.453467042089</v>
      </c>
    </row>
    <row r="5625" spans="1:8" x14ac:dyDescent="0.25">
      <c r="A5625" s="11" t="s">
        <v>14045</v>
      </c>
      <c r="B5625" s="11" t="s">
        <v>14046</v>
      </c>
      <c r="C5625" s="157">
        <v>32887.903555886878</v>
      </c>
      <c r="F5625" s="11" t="s">
        <v>11309</v>
      </c>
      <c r="G5625" s="11" t="s">
        <v>11310</v>
      </c>
      <c r="H5625" s="157">
        <v>10619.68138605547</v>
      </c>
    </row>
    <row r="5626" spans="1:8" x14ac:dyDescent="0.25">
      <c r="A5626" s="11" t="s">
        <v>3764</v>
      </c>
      <c r="B5626" s="11" t="s">
        <v>3765</v>
      </c>
      <c r="C5626" s="157">
        <v>15407.220066861064</v>
      </c>
      <c r="D5626" s="12"/>
      <c r="E5626" s="12"/>
      <c r="F5626" s="11" t="s">
        <v>11871</v>
      </c>
      <c r="G5626" s="11" t="s">
        <v>11872</v>
      </c>
      <c r="H5626" s="157">
        <v>8403.6719584634229</v>
      </c>
    </row>
    <row r="5627" spans="1:8" x14ac:dyDescent="0.25">
      <c r="A5627" s="11" t="s">
        <v>12249</v>
      </c>
      <c r="B5627" s="11" t="s">
        <v>12250</v>
      </c>
      <c r="C5627" s="157">
        <v>4681.207073769102</v>
      </c>
      <c r="F5627" s="11" t="s">
        <v>11395</v>
      </c>
      <c r="G5627" s="11" t="s">
        <v>11396</v>
      </c>
      <c r="H5627" s="157">
        <v>13447.222906888943</v>
      </c>
    </row>
    <row r="5628" spans="1:8" x14ac:dyDescent="0.25">
      <c r="A5628" s="11" t="s">
        <v>12251</v>
      </c>
      <c r="B5628" s="11" t="s">
        <v>12252</v>
      </c>
      <c r="C5628" s="157">
        <v>11611.502190309422</v>
      </c>
      <c r="F5628" s="11" t="s">
        <v>11181</v>
      </c>
      <c r="G5628" s="11" t="s">
        <v>11182</v>
      </c>
      <c r="H5628" s="157">
        <v>12948.186809214127</v>
      </c>
    </row>
    <row r="5629" spans="1:8" x14ac:dyDescent="0.25">
      <c r="A5629" s="11" t="s">
        <v>6884</v>
      </c>
      <c r="B5629" s="11" t="s">
        <v>6885</v>
      </c>
      <c r="C5629" s="157">
        <v>23535.423879775972</v>
      </c>
      <c r="F5629" s="11" t="s">
        <v>11579</v>
      </c>
      <c r="G5629" s="11" t="s">
        <v>11580</v>
      </c>
      <c r="H5629" s="157">
        <v>15279.226276748403</v>
      </c>
    </row>
    <row r="5630" spans="1:8" x14ac:dyDescent="0.25">
      <c r="A5630" s="11" t="s">
        <v>10431</v>
      </c>
      <c r="B5630" s="11" t="s">
        <v>10432</v>
      </c>
      <c r="C5630" s="157">
        <v>11062.111627128421</v>
      </c>
      <c r="F5630" s="11" t="s">
        <v>11343</v>
      </c>
      <c r="G5630" s="11" t="s">
        <v>11344</v>
      </c>
      <c r="H5630" s="157">
        <v>7173.9763534509839</v>
      </c>
    </row>
    <row r="5631" spans="1:8" x14ac:dyDescent="0.25">
      <c r="A5631" s="11" t="s">
        <v>14644</v>
      </c>
      <c r="B5631" s="11" t="s">
        <v>14645</v>
      </c>
      <c r="C5631" s="157">
        <v>10780.308420329808</v>
      </c>
      <c r="F5631" s="11" t="s">
        <v>11171</v>
      </c>
      <c r="G5631" s="11" t="s">
        <v>11172</v>
      </c>
      <c r="H5631" s="157">
        <v>5359.0163075556902</v>
      </c>
    </row>
    <row r="5632" spans="1:8" x14ac:dyDescent="0.25">
      <c r="A5632" s="11" t="s">
        <v>9532</v>
      </c>
      <c r="B5632" s="11" t="s">
        <v>9533</v>
      </c>
      <c r="C5632" s="157">
        <v>7469.1153094387109</v>
      </c>
      <c r="F5632" s="11" t="s">
        <v>11167</v>
      </c>
      <c r="G5632" s="11" t="s">
        <v>11168</v>
      </c>
      <c r="H5632" s="157">
        <v>15009.627584828926</v>
      </c>
    </row>
    <row r="5633" spans="1:8" x14ac:dyDescent="0.25">
      <c r="A5633" s="11" t="s">
        <v>8937</v>
      </c>
      <c r="B5633" s="11" t="s">
        <v>8938</v>
      </c>
      <c r="C5633" s="157">
        <v>13604.897378472784</v>
      </c>
      <c r="F5633" s="11" t="s">
        <v>11189</v>
      </c>
      <c r="G5633" s="11" t="s">
        <v>11190</v>
      </c>
      <c r="H5633" s="157">
        <v>16971.791837706576</v>
      </c>
    </row>
    <row r="5634" spans="1:8" x14ac:dyDescent="0.25">
      <c r="A5634" s="11" t="s">
        <v>12532</v>
      </c>
      <c r="B5634" s="11" t="s">
        <v>8938</v>
      </c>
      <c r="C5634" s="157">
        <v>21093.9110094303</v>
      </c>
      <c r="F5634" s="11" t="s">
        <v>11151</v>
      </c>
      <c r="G5634" s="11" t="s">
        <v>11152</v>
      </c>
      <c r="H5634" s="157">
        <v>7349.7571266314826</v>
      </c>
    </row>
    <row r="5635" spans="1:8" x14ac:dyDescent="0.25">
      <c r="A5635" s="11" t="s">
        <v>3955</v>
      </c>
      <c r="B5635" s="11" t="s">
        <v>3956</v>
      </c>
      <c r="C5635" s="157">
        <v>27489.691489216926</v>
      </c>
      <c r="D5635" s="12"/>
      <c r="E5635" s="12"/>
      <c r="F5635" s="11" t="s">
        <v>11158</v>
      </c>
      <c r="G5635" s="11" t="s">
        <v>4860</v>
      </c>
      <c r="H5635" s="157">
        <v>12886.170196987598</v>
      </c>
    </row>
    <row r="5636" spans="1:8" x14ac:dyDescent="0.25">
      <c r="A5636" s="11" t="s">
        <v>8250</v>
      </c>
      <c r="B5636" s="11" t="s">
        <v>8251</v>
      </c>
      <c r="C5636" s="157">
        <v>4485.0484129615343</v>
      </c>
      <c r="F5636" s="11" t="s">
        <v>11805</v>
      </c>
      <c r="G5636" s="11" t="s">
        <v>11806</v>
      </c>
      <c r="H5636" s="157">
        <v>16834.042017277257</v>
      </c>
    </row>
    <row r="5637" spans="1:8" x14ac:dyDescent="0.25">
      <c r="A5637" s="11" t="s">
        <v>10433</v>
      </c>
      <c r="B5637" s="11" t="s">
        <v>10434</v>
      </c>
      <c r="C5637" s="157">
        <v>12253.574281605237</v>
      </c>
      <c r="F5637" s="11" t="s">
        <v>11271</v>
      </c>
      <c r="G5637" s="11" t="s">
        <v>11272</v>
      </c>
      <c r="H5637" s="157">
        <v>10170.486064507122</v>
      </c>
    </row>
    <row r="5638" spans="1:8" x14ac:dyDescent="0.25">
      <c r="A5638" s="11" t="s">
        <v>9910</v>
      </c>
      <c r="B5638" s="11" t="s">
        <v>9911</v>
      </c>
      <c r="C5638" s="157">
        <v>26841.043584071132</v>
      </c>
      <c r="F5638" s="11" t="s">
        <v>11277</v>
      </c>
      <c r="G5638" s="11" t="s">
        <v>11278</v>
      </c>
      <c r="H5638" s="157">
        <v>8998.6573474902507</v>
      </c>
    </row>
    <row r="5639" spans="1:8" x14ac:dyDescent="0.25">
      <c r="A5639" s="11" t="s">
        <v>12919</v>
      </c>
      <c r="B5639" s="11" t="s">
        <v>12920</v>
      </c>
      <c r="C5639" s="157">
        <v>33715.038222645373</v>
      </c>
      <c r="F5639" s="11" t="s">
        <v>11381</v>
      </c>
      <c r="G5639" s="11" t="s">
        <v>11382</v>
      </c>
      <c r="H5639" s="157">
        <v>12886.299092683268</v>
      </c>
    </row>
    <row r="5640" spans="1:8" x14ac:dyDescent="0.25">
      <c r="A5640" s="11" t="s">
        <v>13249</v>
      </c>
      <c r="B5640" s="11" t="s">
        <v>13250</v>
      </c>
      <c r="C5640" s="157">
        <v>10495.962932184848</v>
      </c>
      <c r="F5640" s="11" t="s">
        <v>11283</v>
      </c>
      <c r="G5640" s="11" t="s">
        <v>11284</v>
      </c>
      <c r="H5640" s="157">
        <v>11257.198517104047</v>
      </c>
    </row>
    <row r="5641" spans="1:8" x14ac:dyDescent="0.25">
      <c r="A5641" s="11" t="s">
        <v>13907</v>
      </c>
      <c r="B5641" s="11" t="s">
        <v>13250</v>
      </c>
      <c r="C5641" s="157">
        <v>9995.7772623244073</v>
      </c>
      <c r="F5641" s="11" t="s">
        <v>11802</v>
      </c>
      <c r="G5641" s="11" t="s">
        <v>6531</v>
      </c>
      <c r="H5641" s="157">
        <v>6792.3032065977122</v>
      </c>
    </row>
    <row r="5642" spans="1:8" x14ac:dyDescent="0.25">
      <c r="A5642" s="11" t="s">
        <v>12533</v>
      </c>
      <c r="B5642" s="11" t="s">
        <v>12534</v>
      </c>
      <c r="C5642" s="157">
        <v>28678.148951456107</v>
      </c>
      <c r="F5642" s="11" t="s">
        <v>11257</v>
      </c>
      <c r="G5642" s="11" t="s">
        <v>11258</v>
      </c>
      <c r="H5642" s="157">
        <v>23100.925837130922</v>
      </c>
    </row>
    <row r="5643" spans="1:8" x14ac:dyDescent="0.25">
      <c r="A5643" s="11" t="s">
        <v>6546</v>
      </c>
      <c r="B5643" s="11" t="s">
        <v>6547</v>
      </c>
      <c r="C5643" s="157">
        <v>13529.677709453925</v>
      </c>
      <c r="F5643" s="11" t="s">
        <v>11141</v>
      </c>
      <c r="G5643" s="11" t="s">
        <v>11142</v>
      </c>
      <c r="H5643" s="157">
        <v>7655.3920494211889</v>
      </c>
    </row>
    <row r="5644" spans="1:8" x14ac:dyDescent="0.25">
      <c r="A5644" s="11" t="s">
        <v>13733</v>
      </c>
      <c r="B5644" s="11" t="s">
        <v>13734</v>
      </c>
      <c r="C5644" s="157">
        <v>13685.765744020831</v>
      </c>
      <c r="F5644" s="11" t="s">
        <v>11835</v>
      </c>
      <c r="G5644" s="11" t="s">
        <v>11836</v>
      </c>
      <c r="H5644" s="157">
        <v>8108.0100119246517</v>
      </c>
    </row>
    <row r="5645" spans="1:8" x14ac:dyDescent="0.25">
      <c r="A5645" s="11" t="s">
        <v>11838</v>
      </c>
      <c r="B5645" s="11" t="s">
        <v>11839</v>
      </c>
      <c r="C5645" s="157">
        <v>19736.014974619167</v>
      </c>
      <c r="F5645" s="11" t="s">
        <v>11758</v>
      </c>
      <c r="G5645" s="11" t="s">
        <v>11759</v>
      </c>
      <c r="H5645" s="157">
        <v>14122.271843044102</v>
      </c>
    </row>
    <row r="5646" spans="1:8" x14ac:dyDescent="0.25">
      <c r="A5646" s="11" t="s">
        <v>11840</v>
      </c>
      <c r="B5646" s="11" t="s">
        <v>11841</v>
      </c>
      <c r="C5646" s="157">
        <v>7552.7063875087833</v>
      </c>
      <c r="F5646" s="11" t="s">
        <v>11573</v>
      </c>
      <c r="G5646" s="11" t="s">
        <v>11574</v>
      </c>
      <c r="H5646" s="157">
        <v>9515.5991540234027</v>
      </c>
    </row>
    <row r="5647" spans="1:8" x14ac:dyDescent="0.25">
      <c r="A5647" s="11" t="s">
        <v>9534</v>
      </c>
      <c r="B5647" s="11" t="s">
        <v>9535</v>
      </c>
      <c r="C5647" s="157">
        <v>6595.5289146346995</v>
      </c>
      <c r="F5647" s="11" t="s">
        <v>11349</v>
      </c>
      <c r="G5647" s="11" t="s">
        <v>11350</v>
      </c>
      <c r="H5647" s="157">
        <v>7138.3896685765885</v>
      </c>
    </row>
    <row r="5648" spans="1:8" x14ac:dyDescent="0.25">
      <c r="A5648" s="11" t="s">
        <v>12697</v>
      </c>
      <c r="B5648" s="11" t="s">
        <v>12698</v>
      </c>
      <c r="C5648" s="157">
        <v>10593.214221328797</v>
      </c>
      <c r="F5648" s="11" t="s">
        <v>11869</v>
      </c>
      <c r="G5648" s="11" t="s">
        <v>11870</v>
      </c>
      <c r="H5648" s="157">
        <v>9558.2592810308652</v>
      </c>
    </row>
    <row r="5649" spans="1:8" x14ac:dyDescent="0.25">
      <c r="A5649" s="11" t="s">
        <v>13454</v>
      </c>
      <c r="B5649" s="11" t="s">
        <v>13455</v>
      </c>
      <c r="C5649" s="157">
        <v>4460.4701929206294</v>
      </c>
      <c r="F5649" s="11" t="s">
        <v>11153</v>
      </c>
      <c r="G5649" s="11" t="s">
        <v>9969</v>
      </c>
      <c r="H5649" s="157">
        <v>7865.6033017452346</v>
      </c>
    </row>
    <row r="5650" spans="1:8" x14ac:dyDescent="0.25">
      <c r="A5650" s="11" t="s">
        <v>6199</v>
      </c>
      <c r="B5650" s="11" t="s">
        <v>6200</v>
      </c>
      <c r="C5650" s="157">
        <v>13511.211113085083</v>
      </c>
      <c r="F5650" s="11" t="s">
        <v>11877</v>
      </c>
      <c r="G5650" s="11" t="s">
        <v>11878</v>
      </c>
      <c r="H5650" s="157">
        <v>8442.6345188773394</v>
      </c>
    </row>
    <row r="5651" spans="1:8" x14ac:dyDescent="0.25">
      <c r="A5651" s="11" t="s">
        <v>14646</v>
      </c>
      <c r="B5651" s="11" t="s">
        <v>14647</v>
      </c>
      <c r="C5651" s="157">
        <v>10810.63417321933</v>
      </c>
      <c r="F5651" s="11" t="s">
        <v>11656</v>
      </c>
      <c r="G5651" s="11" t="s">
        <v>11657</v>
      </c>
      <c r="H5651" s="157">
        <v>4697.5176871836293</v>
      </c>
    </row>
    <row r="5652" spans="1:8" x14ac:dyDescent="0.25">
      <c r="A5652" s="11" t="s">
        <v>9912</v>
      </c>
      <c r="B5652" s="11" t="s">
        <v>9913</v>
      </c>
      <c r="C5652" s="157">
        <v>13487.960233500571</v>
      </c>
      <c r="F5652" s="11" t="s">
        <v>11494</v>
      </c>
      <c r="G5652" s="11" t="s">
        <v>11495</v>
      </c>
      <c r="H5652" s="157">
        <v>10985.459039416197</v>
      </c>
    </row>
    <row r="5653" spans="1:8" x14ac:dyDescent="0.25">
      <c r="A5653" s="11" t="s">
        <v>11058</v>
      </c>
      <c r="B5653" s="11" t="s">
        <v>11059</v>
      </c>
      <c r="C5653" s="157">
        <v>8346.5414781095897</v>
      </c>
      <c r="F5653" s="11" t="s">
        <v>11223</v>
      </c>
      <c r="G5653" s="11" t="s">
        <v>11224</v>
      </c>
      <c r="H5653" s="157">
        <v>6797.5356507117413</v>
      </c>
    </row>
    <row r="5654" spans="1:8" x14ac:dyDescent="0.25">
      <c r="A5654" s="11" t="s">
        <v>4815</v>
      </c>
      <c r="B5654" s="11" t="s">
        <v>4816</v>
      </c>
      <c r="C5654" s="157">
        <v>7908.5510061896666</v>
      </c>
      <c r="D5654" s="12"/>
      <c r="E5654" s="12"/>
      <c r="F5654" s="11" t="s">
        <v>11581</v>
      </c>
      <c r="G5654" s="11" t="s">
        <v>11582</v>
      </c>
      <c r="H5654" s="157">
        <v>14793.121861998005</v>
      </c>
    </row>
    <row r="5655" spans="1:8" x14ac:dyDescent="0.25">
      <c r="A5655" s="11" t="s">
        <v>11060</v>
      </c>
      <c r="B5655" s="11" t="s">
        <v>11061</v>
      </c>
      <c r="C5655" s="157">
        <v>3397.7563006231544</v>
      </c>
      <c r="F5655" s="11" t="s">
        <v>11263</v>
      </c>
      <c r="G5655" s="11" t="s">
        <v>11264</v>
      </c>
      <c r="H5655" s="157">
        <v>5760.8453453525044</v>
      </c>
    </row>
    <row r="5656" spans="1:8" x14ac:dyDescent="0.25">
      <c r="A5656" s="11" t="s">
        <v>7486</v>
      </c>
      <c r="B5656" s="11" t="s">
        <v>7487</v>
      </c>
      <c r="C5656" s="157">
        <v>13490.613832898764</v>
      </c>
      <c r="F5656" s="11" t="s">
        <v>11295</v>
      </c>
      <c r="G5656" s="11" t="s">
        <v>11296</v>
      </c>
      <c r="H5656" s="157">
        <v>7782.2176136790486</v>
      </c>
    </row>
    <row r="5657" spans="1:8" x14ac:dyDescent="0.25">
      <c r="A5657" s="11" t="s">
        <v>11062</v>
      </c>
      <c r="B5657" s="11" t="s">
        <v>11063</v>
      </c>
      <c r="C5657" s="157">
        <v>7880.1839628655825</v>
      </c>
      <c r="F5657" s="11" t="s">
        <v>11420</v>
      </c>
      <c r="G5657" s="11" t="s">
        <v>11421</v>
      </c>
      <c r="H5657" s="157">
        <v>10815.50967271324</v>
      </c>
    </row>
    <row r="5658" spans="1:8" x14ac:dyDescent="0.25">
      <c r="A5658" s="11" t="s">
        <v>3766</v>
      </c>
      <c r="B5658" s="11" t="s">
        <v>3767</v>
      </c>
      <c r="C5658" s="157">
        <v>11993.833865998175</v>
      </c>
      <c r="D5658" s="12"/>
      <c r="E5658" s="12"/>
      <c r="F5658" s="11" t="s">
        <v>11261</v>
      </c>
      <c r="G5658" s="11" t="s">
        <v>11262</v>
      </c>
      <c r="H5658" s="157">
        <v>20606.805805772165</v>
      </c>
    </row>
    <row r="5659" spans="1:8" x14ac:dyDescent="0.25">
      <c r="A5659" s="11" t="s">
        <v>9914</v>
      </c>
      <c r="B5659" s="11" t="s">
        <v>9915</v>
      </c>
      <c r="C5659" s="157">
        <v>5433.934944683785</v>
      </c>
      <c r="F5659" s="11" t="s">
        <v>11585</v>
      </c>
      <c r="G5659" s="11" t="s">
        <v>11586</v>
      </c>
      <c r="H5659" s="157">
        <v>10878.863423986029</v>
      </c>
    </row>
    <row r="5660" spans="1:8" x14ac:dyDescent="0.25">
      <c r="A5660" s="11" t="s">
        <v>11842</v>
      </c>
      <c r="B5660" s="11" t="s">
        <v>11843</v>
      </c>
      <c r="C5660" s="157">
        <v>12689.662925581635</v>
      </c>
      <c r="F5660" s="11" t="s">
        <v>11883</v>
      </c>
      <c r="G5660" s="11" t="s">
        <v>11884</v>
      </c>
      <c r="H5660" s="157">
        <v>4258.8416442448479</v>
      </c>
    </row>
    <row r="5661" spans="1:8" x14ac:dyDescent="0.25">
      <c r="A5661" s="11" t="s">
        <v>5459</v>
      </c>
      <c r="B5661" s="11" t="s">
        <v>5460</v>
      </c>
      <c r="C5661" s="157">
        <v>6006.3853714625575</v>
      </c>
      <c r="F5661" s="11" t="s">
        <v>11807</v>
      </c>
      <c r="G5661" s="11" t="s">
        <v>11808</v>
      </c>
      <c r="H5661" s="157">
        <v>34651.886902071034</v>
      </c>
    </row>
    <row r="5662" spans="1:8" x14ac:dyDescent="0.25">
      <c r="A5662" s="11" t="s">
        <v>5859</v>
      </c>
      <c r="B5662" s="11" t="s">
        <v>5860</v>
      </c>
      <c r="C5662" s="157">
        <v>16496.141237558284</v>
      </c>
      <c r="F5662" s="11" t="s">
        <v>11863</v>
      </c>
      <c r="G5662" s="11" t="s">
        <v>11864</v>
      </c>
      <c r="H5662" s="157">
        <v>12194.397197067874</v>
      </c>
    </row>
    <row r="5663" spans="1:8" x14ac:dyDescent="0.25">
      <c r="A5663" s="11" t="s">
        <v>7099</v>
      </c>
      <c r="B5663" s="11" t="s">
        <v>7100</v>
      </c>
      <c r="C5663" s="157">
        <v>6847.6199446741848</v>
      </c>
      <c r="F5663" s="11" t="s">
        <v>11369</v>
      </c>
      <c r="G5663" s="11" t="s">
        <v>11370</v>
      </c>
      <c r="H5663" s="157">
        <v>2700.594890179299</v>
      </c>
    </row>
    <row r="5664" spans="1:8" x14ac:dyDescent="0.25">
      <c r="A5664" s="11" t="s">
        <v>9536</v>
      </c>
      <c r="B5664" s="11" t="s">
        <v>9537</v>
      </c>
      <c r="C5664" s="157">
        <v>50853.540412367773</v>
      </c>
      <c r="F5664" s="11" t="s">
        <v>11227</v>
      </c>
      <c r="G5664" s="11" t="s">
        <v>11228</v>
      </c>
      <c r="H5664" s="157">
        <v>8884.9437347225139</v>
      </c>
    </row>
    <row r="5665" spans="1:8" x14ac:dyDescent="0.25">
      <c r="A5665" s="11" t="s">
        <v>5861</v>
      </c>
      <c r="B5665" s="11" t="s">
        <v>5862</v>
      </c>
      <c r="C5665" s="157">
        <v>31279.470094537424</v>
      </c>
      <c r="F5665" s="11" t="s">
        <v>11887</v>
      </c>
      <c r="G5665" s="11" t="s">
        <v>11888</v>
      </c>
      <c r="H5665" s="157">
        <v>5749.6543681985895</v>
      </c>
    </row>
    <row r="5666" spans="1:8" x14ac:dyDescent="0.25">
      <c r="A5666" s="11" t="s">
        <v>11844</v>
      </c>
      <c r="B5666" s="11" t="s">
        <v>11845</v>
      </c>
      <c r="C5666" s="157">
        <v>13380.642945272117</v>
      </c>
      <c r="F5666" s="11" t="s">
        <v>11756</v>
      </c>
      <c r="G5666" s="11" t="s">
        <v>11757</v>
      </c>
      <c r="H5666" s="157">
        <v>23800.22490867737</v>
      </c>
    </row>
    <row r="5667" spans="1:8" x14ac:dyDescent="0.25">
      <c r="A5667" s="11" t="s">
        <v>11846</v>
      </c>
      <c r="B5667" s="11" t="s">
        <v>11847</v>
      </c>
      <c r="C5667" s="157">
        <v>17206.705884350475</v>
      </c>
      <c r="F5667" s="11" t="s">
        <v>11822</v>
      </c>
      <c r="G5667" s="11" t="s">
        <v>11823</v>
      </c>
      <c r="H5667" s="157">
        <v>5567.7587766553879</v>
      </c>
    </row>
    <row r="5668" spans="1:8" x14ac:dyDescent="0.25">
      <c r="A5668" s="11" t="s">
        <v>9916</v>
      </c>
      <c r="B5668" s="11" t="s">
        <v>9917</v>
      </c>
      <c r="C5668" s="157">
        <v>9902.5702084712775</v>
      </c>
      <c r="F5668" s="11" t="s">
        <v>11323</v>
      </c>
      <c r="G5668" s="11" t="s">
        <v>11324</v>
      </c>
      <c r="H5668" s="157">
        <v>3683.6102229506096</v>
      </c>
    </row>
    <row r="5669" spans="1:8" x14ac:dyDescent="0.25">
      <c r="A5669" s="11" t="s">
        <v>7101</v>
      </c>
      <c r="B5669" s="11" t="s">
        <v>7102</v>
      </c>
      <c r="C5669" s="157">
        <v>7868.7144423891905</v>
      </c>
      <c r="F5669" s="11" t="s">
        <v>11361</v>
      </c>
      <c r="G5669" s="11" t="s">
        <v>11362</v>
      </c>
      <c r="H5669" s="157">
        <v>2998.8102886446545</v>
      </c>
    </row>
    <row r="5670" spans="1:8" x14ac:dyDescent="0.25">
      <c r="A5670" s="11" t="s">
        <v>5863</v>
      </c>
      <c r="B5670" s="11" t="s">
        <v>5864</v>
      </c>
      <c r="C5670" s="157">
        <v>5913.5472681530955</v>
      </c>
      <c r="F5670" s="11" t="s">
        <v>11620</v>
      </c>
      <c r="G5670" s="11" t="s">
        <v>7268</v>
      </c>
      <c r="H5670" s="157">
        <v>7473.7445931045504</v>
      </c>
    </row>
    <row r="5671" spans="1:8" x14ac:dyDescent="0.25">
      <c r="A5671" s="11" t="s">
        <v>10435</v>
      </c>
      <c r="B5671" s="11" t="s">
        <v>10436</v>
      </c>
      <c r="C5671" s="157">
        <v>6826.344551714732</v>
      </c>
      <c r="F5671" s="11" t="s">
        <v>11618</v>
      </c>
      <c r="G5671" s="11" t="s">
        <v>11619</v>
      </c>
      <c r="H5671" s="157">
        <v>7168.8658497772985</v>
      </c>
    </row>
    <row r="5672" spans="1:8" x14ac:dyDescent="0.25">
      <c r="A5672" s="11" t="s">
        <v>5865</v>
      </c>
      <c r="B5672" s="11" t="s">
        <v>5866</v>
      </c>
      <c r="C5672" s="157">
        <v>16371.474753911272</v>
      </c>
      <c r="F5672" s="11" t="s">
        <v>11754</v>
      </c>
      <c r="G5672" s="11" t="s">
        <v>11755</v>
      </c>
      <c r="H5672" s="157">
        <v>6254.097710026499</v>
      </c>
    </row>
    <row r="5673" spans="1:8" x14ac:dyDescent="0.25">
      <c r="A5673" s="11" t="s">
        <v>5867</v>
      </c>
      <c r="B5673" s="11" t="s">
        <v>5868</v>
      </c>
      <c r="C5673" s="157">
        <v>7540.9449733199699</v>
      </c>
      <c r="F5673" s="11" t="s">
        <v>11593</v>
      </c>
      <c r="G5673" s="11" t="s">
        <v>11594</v>
      </c>
      <c r="H5673" s="157">
        <v>6361.5617675336243</v>
      </c>
    </row>
    <row r="5674" spans="1:8" x14ac:dyDescent="0.25">
      <c r="A5674" s="11" t="s">
        <v>11064</v>
      </c>
      <c r="B5674" s="11" t="s">
        <v>11065</v>
      </c>
      <c r="C5674" s="157">
        <v>12422.367651917328</v>
      </c>
      <c r="F5674" s="11" t="s">
        <v>11798</v>
      </c>
      <c r="G5674" s="11" t="s">
        <v>11799</v>
      </c>
      <c r="H5674" s="157">
        <v>6698.8600589637299</v>
      </c>
    </row>
    <row r="5675" spans="1:8" x14ac:dyDescent="0.25">
      <c r="A5675" s="11" t="s">
        <v>13251</v>
      </c>
      <c r="B5675" s="11" t="s">
        <v>13252</v>
      </c>
      <c r="C5675" s="157">
        <v>11699.210332067851</v>
      </c>
      <c r="F5675" s="11" t="s">
        <v>11891</v>
      </c>
      <c r="G5675" s="11" t="s">
        <v>11892</v>
      </c>
      <c r="H5675" s="157">
        <v>5751.7812530988267</v>
      </c>
    </row>
    <row r="5676" spans="1:8" x14ac:dyDescent="0.25">
      <c r="A5676" s="11" t="s">
        <v>12921</v>
      </c>
      <c r="B5676" s="11" t="s">
        <v>12922</v>
      </c>
      <c r="C5676" s="157">
        <v>9551.5918710659444</v>
      </c>
      <c r="F5676" s="11" t="s">
        <v>11275</v>
      </c>
      <c r="G5676" s="11" t="s">
        <v>11276</v>
      </c>
      <c r="H5676" s="157">
        <v>19052.312115815083</v>
      </c>
    </row>
    <row r="5677" spans="1:8" x14ac:dyDescent="0.25">
      <c r="A5677" s="11" t="s">
        <v>14164</v>
      </c>
      <c r="B5677" s="11" t="s">
        <v>14165</v>
      </c>
      <c r="C5677" s="157">
        <v>9971.879914421439</v>
      </c>
      <c r="F5677" s="11" t="s">
        <v>11895</v>
      </c>
      <c r="G5677" s="11" t="s">
        <v>4322</v>
      </c>
      <c r="H5677" s="157">
        <v>3754.3407165278109</v>
      </c>
    </row>
    <row r="5678" spans="1:8" x14ac:dyDescent="0.25">
      <c r="A5678" s="11" t="s">
        <v>9918</v>
      </c>
      <c r="B5678" s="11" t="s">
        <v>9919</v>
      </c>
      <c r="C5678" s="157">
        <v>1295.8291675311345</v>
      </c>
      <c r="F5678" s="11" t="s">
        <v>11147</v>
      </c>
      <c r="G5678" s="11" t="s">
        <v>11148</v>
      </c>
      <c r="H5678" s="157">
        <v>16097.377385855221</v>
      </c>
    </row>
    <row r="5679" spans="1:8" x14ac:dyDescent="0.25">
      <c r="A5679" s="11" t="s">
        <v>11848</v>
      </c>
      <c r="B5679" s="11" t="s">
        <v>11849</v>
      </c>
      <c r="C5679" s="157">
        <v>4432.8932205110368</v>
      </c>
      <c r="F5679" s="11" t="s">
        <v>11311</v>
      </c>
      <c r="G5679" s="11" t="s">
        <v>11312</v>
      </c>
      <c r="H5679" s="157">
        <v>14274.6814573803</v>
      </c>
    </row>
    <row r="5680" spans="1:8" x14ac:dyDescent="0.25">
      <c r="A5680" s="11" t="s">
        <v>7323</v>
      </c>
      <c r="B5680" s="11" t="s">
        <v>7324</v>
      </c>
      <c r="C5680" s="157">
        <v>11769.937972718395</v>
      </c>
      <c r="F5680" s="11" t="s">
        <v>11885</v>
      </c>
      <c r="G5680" s="11" t="s">
        <v>11886</v>
      </c>
      <c r="H5680" s="157">
        <v>2984.7883418778601</v>
      </c>
    </row>
    <row r="5681" spans="1:8" x14ac:dyDescent="0.25">
      <c r="A5681" s="11" t="s">
        <v>11066</v>
      </c>
      <c r="B5681" s="11" t="s">
        <v>11067</v>
      </c>
      <c r="C5681" s="157">
        <v>6.3816111538207929</v>
      </c>
      <c r="F5681" s="11" t="s">
        <v>11777</v>
      </c>
      <c r="G5681" s="11" t="s">
        <v>11778</v>
      </c>
      <c r="H5681" s="157">
        <v>14122.778700177849</v>
      </c>
    </row>
    <row r="5682" spans="1:8" x14ac:dyDescent="0.25">
      <c r="A5682" s="11" t="s">
        <v>3276</v>
      </c>
      <c r="B5682" s="11" t="s">
        <v>3277</v>
      </c>
      <c r="C5682" s="157">
        <v>6373.896824388913</v>
      </c>
      <c r="D5682" s="12"/>
      <c r="E5682" s="12"/>
      <c r="F5682" s="11" t="s">
        <v>11289</v>
      </c>
      <c r="G5682" s="11" t="s">
        <v>11290</v>
      </c>
      <c r="H5682" s="157">
        <v>6686.4610992139778</v>
      </c>
    </row>
    <row r="5683" spans="1:8" x14ac:dyDescent="0.25">
      <c r="A5683" s="11" t="s">
        <v>10437</v>
      </c>
      <c r="B5683" s="11" t="s">
        <v>10438</v>
      </c>
      <c r="C5683" s="157">
        <v>7735.0314179671714</v>
      </c>
      <c r="F5683" s="11" t="s">
        <v>11520</v>
      </c>
      <c r="G5683" s="11" t="s">
        <v>11521</v>
      </c>
      <c r="H5683" s="157">
        <v>15551.601121577702</v>
      </c>
    </row>
    <row r="5684" spans="1:8" x14ac:dyDescent="0.25">
      <c r="A5684" s="11" t="s">
        <v>5869</v>
      </c>
      <c r="B5684" s="11" t="s">
        <v>5870</v>
      </c>
      <c r="C5684" s="157">
        <v>6293.6557835179074</v>
      </c>
      <c r="F5684" s="11" t="s">
        <v>11293</v>
      </c>
      <c r="G5684" s="11" t="s">
        <v>11294</v>
      </c>
      <c r="H5684" s="157">
        <v>3302.0564806186394</v>
      </c>
    </row>
    <row r="5685" spans="1:8" x14ac:dyDescent="0.25">
      <c r="A5685" s="11" t="s">
        <v>12923</v>
      </c>
      <c r="B5685" s="11" t="s">
        <v>12924</v>
      </c>
      <c r="C5685" s="157">
        <v>1.0687560404829695</v>
      </c>
      <c r="F5685" s="11" t="s">
        <v>11728</v>
      </c>
      <c r="G5685" s="11" t="s">
        <v>11729</v>
      </c>
      <c r="H5685" s="157">
        <v>8776.5941524189202</v>
      </c>
    </row>
    <row r="5686" spans="1:8" x14ac:dyDescent="0.25">
      <c r="A5686" s="11" t="s">
        <v>4817</v>
      </c>
      <c r="B5686" s="11" t="s">
        <v>4818</v>
      </c>
      <c r="C5686" s="157">
        <v>10692.076732634176</v>
      </c>
      <c r="D5686" s="12"/>
      <c r="E5686" s="12"/>
      <c r="F5686" s="11" t="s">
        <v>11769</v>
      </c>
      <c r="G5686" s="11" t="s">
        <v>11770</v>
      </c>
      <c r="H5686" s="157">
        <v>6253.8890486138198</v>
      </c>
    </row>
    <row r="5687" spans="1:8" x14ac:dyDescent="0.25">
      <c r="A5687" s="11" t="s">
        <v>8252</v>
      </c>
      <c r="B5687" s="11" t="s">
        <v>8253</v>
      </c>
      <c r="C5687" s="157">
        <v>12451.407266956965</v>
      </c>
      <c r="F5687" s="11" t="s">
        <v>11243</v>
      </c>
      <c r="G5687" s="11" t="s">
        <v>11244</v>
      </c>
      <c r="H5687" s="157">
        <v>6834.5727675140424</v>
      </c>
    </row>
    <row r="5688" spans="1:8" x14ac:dyDescent="0.25">
      <c r="A5688" s="11" t="s">
        <v>13908</v>
      </c>
      <c r="B5688" s="11" t="s">
        <v>13909</v>
      </c>
      <c r="C5688" s="157">
        <v>9878.4655474402025</v>
      </c>
      <c r="F5688" s="11" t="s">
        <v>11484</v>
      </c>
      <c r="G5688" s="11" t="s">
        <v>11485</v>
      </c>
      <c r="H5688" s="157">
        <v>9978.4216051596686</v>
      </c>
    </row>
    <row r="5689" spans="1:8" x14ac:dyDescent="0.25">
      <c r="A5689" s="11" t="s">
        <v>5461</v>
      </c>
      <c r="B5689" s="11" t="s">
        <v>5462</v>
      </c>
      <c r="C5689" s="157">
        <v>17967.0611252079</v>
      </c>
      <c r="F5689" s="11" t="s">
        <v>11601</v>
      </c>
      <c r="G5689" s="11" t="s">
        <v>11602</v>
      </c>
      <c r="H5689" s="157">
        <v>4730.2489772522122</v>
      </c>
    </row>
    <row r="5690" spans="1:8" x14ac:dyDescent="0.25">
      <c r="A5690" s="11" t="s">
        <v>9538</v>
      </c>
      <c r="B5690" s="11" t="s">
        <v>5462</v>
      </c>
      <c r="C5690" s="157">
        <v>4047.052576766976</v>
      </c>
      <c r="F5690" s="11" t="s">
        <v>11896</v>
      </c>
      <c r="G5690" s="11" t="s">
        <v>4322</v>
      </c>
      <c r="H5690" s="157">
        <v>14775.846754776667</v>
      </c>
    </row>
    <row r="5691" spans="1:8" x14ac:dyDescent="0.25">
      <c r="A5691" s="11" t="s">
        <v>13735</v>
      </c>
      <c r="B5691" s="11" t="s">
        <v>5462</v>
      </c>
      <c r="C5691" s="157">
        <v>28096.530363901362</v>
      </c>
      <c r="F5691" s="11" t="s">
        <v>11241</v>
      </c>
      <c r="G5691" s="11" t="s">
        <v>11242</v>
      </c>
      <c r="H5691" s="157">
        <v>13974.38349797029</v>
      </c>
    </row>
    <row r="5692" spans="1:8" x14ac:dyDescent="0.25">
      <c r="A5692" s="11" t="s">
        <v>9920</v>
      </c>
      <c r="B5692" s="11" t="s">
        <v>9921</v>
      </c>
      <c r="C5692" s="157">
        <v>10881.349335642393</v>
      </c>
      <c r="F5692" s="11" t="s">
        <v>11603</v>
      </c>
      <c r="G5692" s="11" t="s">
        <v>11604</v>
      </c>
      <c r="H5692" s="157">
        <v>7029.7586460964349</v>
      </c>
    </row>
    <row r="5693" spans="1:8" x14ac:dyDescent="0.25">
      <c r="A5693" s="11" t="s">
        <v>7734</v>
      </c>
      <c r="B5693" s="11" t="s">
        <v>7735</v>
      </c>
      <c r="C5693" s="157">
        <v>20778.704507559112</v>
      </c>
      <c r="F5693" s="11" t="s">
        <v>11809</v>
      </c>
      <c r="G5693" s="11" t="s">
        <v>11810</v>
      </c>
      <c r="H5693" s="157">
        <v>21859.542844224354</v>
      </c>
    </row>
    <row r="5694" spans="1:8" x14ac:dyDescent="0.25">
      <c r="A5694" s="11" t="s">
        <v>6548</v>
      </c>
      <c r="B5694" s="11" t="s">
        <v>6549</v>
      </c>
      <c r="C5694" s="157">
        <v>7341.2976163542216</v>
      </c>
      <c r="F5694" s="11" t="s">
        <v>11445</v>
      </c>
      <c r="G5694" s="11" t="s">
        <v>11446</v>
      </c>
      <c r="H5694" s="157">
        <v>7340.4547314803795</v>
      </c>
    </row>
    <row r="5695" spans="1:8" x14ac:dyDescent="0.25">
      <c r="A5695" s="11" t="s">
        <v>3768</v>
      </c>
      <c r="B5695" s="11" t="s">
        <v>3769</v>
      </c>
      <c r="C5695" s="157">
        <v>11799.990186974894</v>
      </c>
      <c r="D5695" s="12"/>
      <c r="E5695" s="12"/>
      <c r="F5695" s="11" t="s">
        <v>11139</v>
      </c>
      <c r="G5695" s="11" t="s">
        <v>11140</v>
      </c>
      <c r="H5695" s="157">
        <v>7831.5628661362944</v>
      </c>
    </row>
    <row r="5696" spans="1:8" x14ac:dyDescent="0.25">
      <c r="A5696" s="11" t="s">
        <v>6550</v>
      </c>
      <c r="B5696" s="11" t="s">
        <v>3769</v>
      </c>
      <c r="C5696" s="157">
        <v>6101.0351457289516</v>
      </c>
      <c r="F5696" s="11" t="s">
        <v>11682</v>
      </c>
      <c r="G5696" s="11" t="s">
        <v>11683</v>
      </c>
      <c r="H5696" s="157">
        <v>13008.494934125816</v>
      </c>
    </row>
    <row r="5697" spans="1:8" x14ac:dyDescent="0.25">
      <c r="A5697" s="11" t="s">
        <v>13736</v>
      </c>
      <c r="B5697" s="11" t="s">
        <v>3769</v>
      </c>
      <c r="C5697" s="157">
        <v>14017.610942265035</v>
      </c>
      <c r="F5697" s="11" t="s">
        <v>11595</v>
      </c>
      <c r="G5697" s="11" t="s">
        <v>11596</v>
      </c>
      <c r="H5697" s="157">
        <v>10150.04452909152</v>
      </c>
    </row>
    <row r="5698" spans="1:8" x14ac:dyDescent="0.25">
      <c r="A5698" s="11" t="s">
        <v>3957</v>
      </c>
      <c r="B5698" s="11" t="s">
        <v>3958</v>
      </c>
      <c r="C5698" s="157">
        <v>11126.780544035732</v>
      </c>
      <c r="D5698" s="12"/>
      <c r="E5698" s="12"/>
      <c r="F5698" s="11" t="s">
        <v>11543</v>
      </c>
      <c r="G5698" s="11" t="s">
        <v>11544</v>
      </c>
      <c r="H5698" s="157">
        <v>4876.412443877879</v>
      </c>
    </row>
    <row r="5699" spans="1:8" x14ac:dyDescent="0.25">
      <c r="A5699" s="11" t="s">
        <v>3770</v>
      </c>
      <c r="B5699" s="11" t="s">
        <v>3771</v>
      </c>
      <c r="C5699" s="157">
        <v>33377.214497795583</v>
      </c>
      <c r="D5699" s="12"/>
      <c r="E5699" s="12"/>
      <c r="F5699" s="11" t="s">
        <v>11680</v>
      </c>
      <c r="G5699" s="11" t="s">
        <v>11681</v>
      </c>
      <c r="H5699" s="157">
        <v>7319.4664637527794</v>
      </c>
    </row>
    <row r="5700" spans="1:8" x14ac:dyDescent="0.25">
      <c r="A5700" s="11" t="s">
        <v>8254</v>
      </c>
      <c r="B5700" s="11" t="s">
        <v>8255</v>
      </c>
      <c r="C5700" s="157">
        <v>25859.786910717772</v>
      </c>
      <c r="F5700" s="11" t="s">
        <v>11714</v>
      </c>
      <c r="G5700" s="11" t="s">
        <v>11715</v>
      </c>
      <c r="H5700" s="157">
        <v>8737.36334210731</v>
      </c>
    </row>
    <row r="5701" spans="1:8" x14ac:dyDescent="0.25">
      <c r="A5701" s="11" t="s">
        <v>9539</v>
      </c>
      <c r="B5701" s="11" t="s">
        <v>9540</v>
      </c>
      <c r="C5701" s="157">
        <v>9114.3192721240794</v>
      </c>
      <c r="F5701" s="11" t="s">
        <v>11401</v>
      </c>
      <c r="G5701" s="11" t="s">
        <v>11402</v>
      </c>
      <c r="H5701" s="157">
        <v>10218.534251791449</v>
      </c>
    </row>
    <row r="5702" spans="1:8" x14ac:dyDescent="0.25">
      <c r="A5702" s="11" t="s">
        <v>9541</v>
      </c>
      <c r="B5702" s="11" t="s">
        <v>9542</v>
      </c>
      <c r="C5702" s="157">
        <v>12293.143383167813</v>
      </c>
      <c r="F5702" s="11" t="s">
        <v>11482</v>
      </c>
      <c r="G5702" s="11" t="s">
        <v>11483</v>
      </c>
      <c r="H5702" s="157">
        <v>5291.8409278752324</v>
      </c>
    </row>
    <row r="5703" spans="1:8" x14ac:dyDescent="0.25">
      <c r="A5703" s="11" t="s">
        <v>11850</v>
      </c>
      <c r="B5703" s="11" t="s">
        <v>11851</v>
      </c>
      <c r="C5703" s="157">
        <v>5784.1784862217864</v>
      </c>
      <c r="F5703" s="11" t="s">
        <v>11658</v>
      </c>
      <c r="G5703" s="11" t="s">
        <v>11659</v>
      </c>
      <c r="H5703" s="157">
        <v>17634.064149165446</v>
      </c>
    </row>
    <row r="5704" spans="1:8" x14ac:dyDescent="0.25">
      <c r="A5704" s="11" t="s">
        <v>3278</v>
      </c>
      <c r="B5704" s="11" t="s">
        <v>3279</v>
      </c>
      <c r="C5704" s="157">
        <v>14593.553829099195</v>
      </c>
      <c r="D5704" s="12"/>
      <c r="E5704" s="12"/>
      <c r="F5704" s="11" t="s">
        <v>11459</v>
      </c>
      <c r="G5704" s="11" t="s">
        <v>11460</v>
      </c>
      <c r="H5704" s="157">
        <v>3486.5754189527106</v>
      </c>
    </row>
    <row r="5705" spans="1:8" x14ac:dyDescent="0.25">
      <c r="A5705" s="11" t="s">
        <v>7325</v>
      </c>
      <c r="B5705" s="11" t="s">
        <v>3279</v>
      </c>
      <c r="C5705" s="157">
        <v>13752.899033022686</v>
      </c>
      <c r="F5705" s="11" t="s">
        <v>11506</v>
      </c>
      <c r="G5705" s="11" t="s">
        <v>11507</v>
      </c>
      <c r="H5705" s="157">
        <v>8256.0383956617698</v>
      </c>
    </row>
    <row r="5706" spans="1:8" x14ac:dyDescent="0.25">
      <c r="A5706" s="11" t="s">
        <v>9922</v>
      </c>
      <c r="B5706" s="11" t="s">
        <v>3279</v>
      </c>
      <c r="C5706" s="157">
        <v>8852.3040915849015</v>
      </c>
      <c r="F5706" s="11" t="s">
        <v>11569</v>
      </c>
      <c r="G5706" s="11" t="s">
        <v>11570</v>
      </c>
      <c r="H5706" s="157">
        <v>7351.9545045061541</v>
      </c>
    </row>
    <row r="5707" spans="1:8" x14ac:dyDescent="0.25">
      <c r="A5707" s="11" t="s">
        <v>11852</v>
      </c>
      <c r="B5707" s="11" t="s">
        <v>3279</v>
      </c>
      <c r="C5707" s="157">
        <v>7212.7044432280763</v>
      </c>
      <c r="F5707" s="11" t="s">
        <v>11639</v>
      </c>
      <c r="G5707" s="11" t="s">
        <v>11640</v>
      </c>
      <c r="H5707" s="157">
        <v>3105.003596376564</v>
      </c>
    </row>
    <row r="5708" spans="1:8" x14ac:dyDescent="0.25">
      <c r="A5708" s="11" t="s">
        <v>13737</v>
      </c>
      <c r="B5708" s="11" t="s">
        <v>3279</v>
      </c>
      <c r="C5708" s="157">
        <v>9847.284572096085</v>
      </c>
      <c r="F5708" s="11" t="s">
        <v>11549</v>
      </c>
      <c r="G5708" s="11" t="s">
        <v>11550</v>
      </c>
      <c r="H5708" s="157">
        <v>8091.6239190250944</v>
      </c>
    </row>
    <row r="5709" spans="1:8" x14ac:dyDescent="0.25">
      <c r="A5709" s="11" t="s">
        <v>14515</v>
      </c>
      <c r="B5709" s="11" t="s">
        <v>3279</v>
      </c>
      <c r="C5709" s="157">
        <v>8552.8055726395633</v>
      </c>
      <c r="F5709" s="11" t="s">
        <v>11865</v>
      </c>
      <c r="G5709" s="11" t="s">
        <v>11866</v>
      </c>
      <c r="H5709" s="157">
        <v>4301.3845384108999</v>
      </c>
    </row>
    <row r="5710" spans="1:8" x14ac:dyDescent="0.25">
      <c r="A5710" s="11" t="s">
        <v>9543</v>
      </c>
      <c r="B5710" s="11" t="s">
        <v>9544</v>
      </c>
      <c r="C5710" s="157">
        <v>4991.1356724732414</v>
      </c>
      <c r="F5710" s="11" t="s">
        <v>11850</v>
      </c>
      <c r="G5710" s="11" t="s">
        <v>11851</v>
      </c>
      <c r="H5710" s="157">
        <v>5784.1784862217864</v>
      </c>
    </row>
    <row r="5711" spans="1:8" x14ac:dyDescent="0.25">
      <c r="A5711" s="11" t="s">
        <v>13456</v>
      </c>
      <c r="B5711" s="11" t="s">
        <v>13457</v>
      </c>
      <c r="C5711" s="157">
        <v>8825.0884743365023</v>
      </c>
      <c r="F5711" s="11" t="s">
        <v>11463</v>
      </c>
      <c r="G5711" s="11" t="s">
        <v>11464</v>
      </c>
      <c r="H5711" s="157">
        <v>12255.158724025567</v>
      </c>
    </row>
    <row r="5712" spans="1:8" x14ac:dyDescent="0.25">
      <c r="A5712" s="11" t="s">
        <v>9545</v>
      </c>
      <c r="B5712" s="11" t="s">
        <v>9546</v>
      </c>
      <c r="C5712" s="157">
        <v>4618.7828203917124</v>
      </c>
      <c r="F5712" s="11" t="s">
        <v>11389</v>
      </c>
      <c r="G5712" s="11" t="s">
        <v>11390</v>
      </c>
      <c r="H5712" s="157">
        <v>11058.686564925012</v>
      </c>
    </row>
    <row r="5713" spans="1:8" x14ac:dyDescent="0.25">
      <c r="A5713" s="11" t="s">
        <v>9547</v>
      </c>
      <c r="B5713" s="11" t="s">
        <v>9548</v>
      </c>
      <c r="C5713" s="157">
        <v>7804.2292750166016</v>
      </c>
      <c r="F5713" s="11" t="s">
        <v>11563</v>
      </c>
      <c r="G5713" s="11" t="s">
        <v>11564</v>
      </c>
      <c r="H5713" s="157">
        <v>8235.521073453825</v>
      </c>
    </row>
    <row r="5714" spans="1:8" x14ac:dyDescent="0.25">
      <c r="A5714" s="11" t="s">
        <v>3280</v>
      </c>
      <c r="B5714" s="11" t="s">
        <v>3281</v>
      </c>
      <c r="C5714" s="157">
        <v>9930.6757514083711</v>
      </c>
      <c r="D5714" s="12"/>
      <c r="E5714" s="12"/>
      <c r="F5714" s="11" t="s">
        <v>11321</v>
      </c>
      <c r="G5714" s="11" t="s">
        <v>11322</v>
      </c>
      <c r="H5714" s="157">
        <v>2325.8371361200425</v>
      </c>
    </row>
    <row r="5715" spans="1:8" x14ac:dyDescent="0.25">
      <c r="A5715" s="11" t="s">
        <v>13458</v>
      </c>
      <c r="B5715" s="11" t="s">
        <v>13459</v>
      </c>
      <c r="C5715" s="157">
        <v>8661.8400607708809</v>
      </c>
      <c r="F5715" s="11" t="s">
        <v>11351</v>
      </c>
      <c r="G5715" s="11" t="s">
        <v>11352</v>
      </c>
      <c r="H5715" s="157">
        <v>10646.104893216674</v>
      </c>
    </row>
    <row r="5716" spans="1:8" x14ac:dyDescent="0.25">
      <c r="A5716" s="11" t="s">
        <v>12925</v>
      </c>
      <c r="B5716" s="11" t="s">
        <v>12926</v>
      </c>
      <c r="C5716" s="157">
        <v>23775.944548407366</v>
      </c>
      <c r="F5716" s="11" t="s">
        <v>11641</v>
      </c>
      <c r="G5716" s="11" t="s">
        <v>11642</v>
      </c>
      <c r="H5716" s="157">
        <v>9790.7374093638009</v>
      </c>
    </row>
    <row r="5717" spans="1:8" x14ac:dyDescent="0.25">
      <c r="A5717" s="11" t="s">
        <v>7897</v>
      </c>
      <c r="B5717" s="11" t="s">
        <v>7898</v>
      </c>
      <c r="C5717" s="157">
        <v>10242.041679197853</v>
      </c>
      <c r="F5717" s="11" t="s">
        <v>11902</v>
      </c>
      <c r="G5717" s="11" t="s">
        <v>11903</v>
      </c>
      <c r="H5717" s="157">
        <v>7221.9242032508218</v>
      </c>
    </row>
    <row r="5718" spans="1:8" x14ac:dyDescent="0.25">
      <c r="A5718" s="11" t="s">
        <v>14757</v>
      </c>
      <c r="B5718" s="11" t="s">
        <v>14758</v>
      </c>
      <c r="C5718" s="157">
        <v>13049.193775368876</v>
      </c>
      <c r="F5718" s="11" t="s">
        <v>11159</v>
      </c>
      <c r="G5718" s="11" t="s">
        <v>11160</v>
      </c>
      <c r="H5718" s="157">
        <v>18484.429293241261</v>
      </c>
    </row>
    <row r="5719" spans="1:8" x14ac:dyDescent="0.25">
      <c r="A5719" s="11" t="s">
        <v>6201</v>
      </c>
      <c r="B5719" s="11" t="s">
        <v>6202</v>
      </c>
      <c r="C5719" s="157">
        <v>4697.1301871844616</v>
      </c>
      <c r="F5719" s="11" t="s">
        <v>11861</v>
      </c>
      <c r="G5719" s="11" t="s">
        <v>11862</v>
      </c>
      <c r="H5719" s="157">
        <v>15908.700142278252</v>
      </c>
    </row>
    <row r="5720" spans="1:8" x14ac:dyDescent="0.25">
      <c r="A5720" s="11" t="s">
        <v>6203</v>
      </c>
      <c r="B5720" s="11" t="s">
        <v>6204</v>
      </c>
      <c r="C5720" s="157">
        <v>6027.7398599418284</v>
      </c>
      <c r="F5720" s="11" t="s">
        <v>11527</v>
      </c>
      <c r="G5720" s="11" t="s">
        <v>11528</v>
      </c>
      <c r="H5720" s="157">
        <v>12274.596347093073</v>
      </c>
    </row>
    <row r="5721" spans="1:8" x14ac:dyDescent="0.25">
      <c r="A5721" s="11" t="s">
        <v>6205</v>
      </c>
      <c r="B5721" s="11" t="s">
        <v>6206</v>
      </c>
      <c r="C5721" s="157">
        <v>10499.973783530715</v>
      </c>
      <c r="F5721" s="11" t="s">
        <v>11239</v>
      </c>
      <c r="G5721" s="11" t="s">
        <v>11240</v>
      </c>
      <c r="H5721" s="157">
        <v>11720.679259865285</v>
      </c>
    </row>
    <row r="5722" spans="1:8" x14ac:dyDescent="0.25">
      <c r="A5722" s="11" t="s">
        <v>13460</v>
      </c>
      <c r="B5722" s="11" t="s">
        <v>13461</v>
      </c>
      <c r="C5722" s="157">
        <v>6147.7064615983318</v>
      </c>
      <c r="F5722" s="11" t="s">
        <v>11788</v>
      </c>
      <c r="G5722" s="11" t="s">
        <v>10380</v>
      </c>
      <c r="H5722" s="157">
        <v>8499.0957182112434</v>
      </c>
    </row>
    <row r="5723" spans="1:8" x14ac:dyDescent="0.25">
      <c r="A5723" s="11" t="s">
        <v>11068</v>
      </c>
      <c r="B5723" s="11" t="s">
        <v>11069</v>
      </c>
      <c r="C5723" s="157">
        <v>9570.7015226659023</v>
      </c>
      <c r="F5723" s="11" t="s">
        <v>11512</v>
      </c>
      <c r="G5723" s="11" t="s">
        <v>11513</v>
      </c>
      <c r="H5723" s="157">
        <v>9550.1487582495411</v>
      </c>
    </row>
    <row r="5724" spans="1:8" x14ac:dyDescent="0.25">
      <c r="A5724" s="11" t="s">
        <v>11070</v>
      </c>
      <c r="B5724" s="11" t="s">
        <v>11071</v>
      </c>
      <c r="C5724" s="157">
        <v>6073.5010545614678</v>
      </c>
      <c r="F5724" s="11" t="s">
        <v>11899</v>
      </c>
      <c r="G5724" s="11" t="s">
        <v>7129</v>
      </c>
      <c r="H5724" s="157">
        <v>10387.916682976058</v>
      </c>
    </row>
    <row r="5725" spans="1:8" x14ac:dyDescent="0.25">
      <c r="A5725" s="11" t="s">
        <v>11072</v>
      </c>
      <c r="B5725" s="11" t="s">
        <v>11073</v>
      </c>
      <c r="C5725" s="157">
        <v>2855.568116608621</v>
      </c>
      <c r="F5725" s="11" t="s">
        <v>11426</v>
      </c>
      <c r="G5725" s="11" t="s">
        <v>11427</v>
      </c>
      <c r="H5725" s="157">
        <v>5865.5202335627928</v>
      </c>
    </row>
    <row r="5726" spans="1:8" x14ac:dyDescent="0.25">
      <c r="A5726" s="11" t="s">
        <v>12699</v>
      </c>
      <c r="B5726" s="11" t="s">
        <v>12700</v>
      </c>
      <c r="C5726" s="157">
        <v>17871.874533799895</v>
      </c>
      <c r="F5726" s="11" t="s">
        <v>11285</v>
      </c>
      <c r="G5726" s="11" t="s">
        <v>11286</v>
      </c>
      <c r="H5726" s="157">
        <v>8420.0278195373121</v>
      </c>
    </row>
    <row r="5727" spans="1:8" x14ac:dyDescent="0.25">
      <c r="A5727" s="11" t="s">
        <v>12535</v>
      </c>
      <c r="B5727" s="11" t="s">
        <v>12536</v>
      </c>
      <c r="C5727" s="157">
        <v>5079.9895665096119</v>
      </c>
      <c r="F5727" s="11" t="s">
        <v>11676</v>
      </c>
      <c r="G5727" s="11" t="s">
        <v>11677</v>
      </c>
      <c r="H5727" s="157">
        <v>6654.5438435770911</v>
      </c>
    </row>
    <row r="5728" spans="1:8" x14ac:dyDescent="0.25">
      <c r="A5728" s="11" t="s">
        <v>14166</v>
      </c>
      <c r="B5728" s="11" t="s">
        <v>14167</v>
      </c>
      <c r="C5728" s="157">
        <v>8120.4098133579791</v>
      </c>
      <c r="F5728" s="11" t="s">
        <v>11436</v>
      </c>
      <c r="G5728" s="11" t="s">
        <v>11437</v>
      </c>
      <c r="H5728" s="157">
        <v>9309.9864115192522</v>
      </c>
    </row>
    <row r="5729" spans="1:8" x14ac:dyDescent="0.25">
      <c r="A5729" s="11" t="s">
        <v>13738</v>
      </c>
      <c r="B5729" s="11" t="s">
        <v>13739</v>
      </c>
      <c r="C5729" s="157">
        <v>7272.694155363195</v>
      </c>
      <c r="F5729" s="11" t="s">
        <v>11457</v>
      </c>
      <c r="G5729" s="11" t="s">
        <v>11458</v>
      </c>
      <c r="H5729" s="157">
        <v>5091.3641937354114</v>
      </c>
    </row>
    <row r="5730" spans="1:8" x14ac:dyDescent="0.25">
      <c r="A5730" s="11" t="s">
        <v>6551</v>
      </c>
      <c r="B5730" s="11" t="s">
        <v>6552</v>
      </c>
      <c r="C5730" s="157">
        <v>8743.927004939218</v>
      </c>
      <c r="F5730" s="11" t="s">
        <v>11504</v>
      </c>
      <c r="G5730" s="11" t="s">
        <v>11505</v>
      </c>
      <c r="H5730" s="157">
        <v>8780.21488656773</v>
      </c>
    </row>
    <row r="5731" spans="1:8" x14ac:dyDescent="0.25">
      <c r="A5731" s="11" t="s">
        <v>5463</v>
      </c>
      <c r="B5731" s="11" t="s">
        <v>5464</v>
      </c>
      <c r="C5731" s="157">
        <v>4403.5075821730543</v>
      </c>
      <c r="F5731" s="11" t="s">
        <v>11347</v>
      </c>
      <c r="G5731" s="11" t="s">
        <v>11348</v>
      </c>
      <c r="H5731" s="157">
        <v>10818.244114659576</v>
      </c>
    </row>
    <row r="5732" spans="1:8" x14ac:dyDescent="0.25">
      <c r="A5732" s="11" t="s">
        <v>3566</v>
      </c>
      <c r="B5732" s="11" t="s">
        <v>3567</v>
      </c>
      <c r="C5732" s="157">
        <v>10092.527866749457</v>
      </c>
      <c r="D5732" s="12"/>
      <c r="E5732" s="12"/>
      <c r="F5732" s="11" t="s">
        <v>11635</v>
      </c>
      <c r="G5732" s="11" t="s">
        <v>11636</v>
      </c>
      <c r="H5732" s="157">
        <v>3885.6442300052181</v>
      </c>
    </row>
    <row r="5733" spans="1:8" x14ac:dyDescent="0.25">
      <c r="A5733" s="11" t="s">
        <v>9923</v>
      </c>
      <c r="B5733" s="11" t="s">
        <v>9924</v>
      </c>
      <c r="C5733" s="157">
        <v>13468.509930201868</v>
      </c>
      <c r="F5733" s="11" t="s">
        <v>11742</v>
      </c>
      <c r="G5733" s="11" t="s">
        <v>11743</v>
      </c>
      <c r="H5733" s="157">
        <v>8945.0127572125602</v>
      </c>
    </row>
    <row r="5734" spans="1:8" x14ac:dyDescent="0.25">
      <c r="A5734" s="11" t="s">
        <v>14516</v>
      </c>
      <c r="B5734" s="11" t="s">
        <v>14517</v>
      </c>
      <c r="C5734" s="157">
        <v>7909.2014843720954</v>
      </c>
      <c r="F5734" s="11" t="s">
        <v>11447</v>
      </c>
      <c r="G5734" s="11" t="s">
        <v>11448</v>
      </c>
      <c r="H5734" s="157">
        <v>10352.960053468612</v>
      </c>
    </row>
    <row r="5735" spans="1:8" x14ac:dyDescent="0.25">
      <c r="A5735" s="11" t="s">
        <v>6886</v>
      </c>
      <c r="B5735" s="11" t="s">
        <v>6887</v>
      </c>
      <c r="C5735" s="157">
        <v>2224.4814100450772</v>
      </c>
      <c r="F5735" s="11" t="s">
        <v>11773</v>
      </c>
      <c r="G5735" s="11" t="s">
        <v>11774</v>
      </c>
      <c r="H5735" s="157">
        <v>8233.0932841864142</v>
      </c>
    </row>
    <row r="5736" spans="1:8" x14ac:dyDescent="0.25">
      <c r="A5736" s="11" t="s">
        <v>11853</v>
      </c>
      <c r="B5736" s="11" t="s">
        <v>11854</v>
      </c>
      <c r="C5736" s="157">
        <v>9662.2976924303948</v>
      </c>
      <c r="F5736" s="11" t="s">
        <v>11422</v>
      </c>
      <c r="G5736" s="11" t="s">
        <v>11423</v>
      </c>
      <c r="H5736" s="157">
        <v>3783.6057241310723</v>
      </c>
    </row>
    <row r="5737" spans="1:8" x14ac:dyDescent="0.25">
      <c r="A5737" s="11" t="s">
        <v>9549</v>
      </c>
      <c r="B5737" s="11" t="s">
        <v>9550</v>
      </c>
      <c r="C5737" s="157">
        <v>13310.690713226903</v>
      </c>
      <c r="F5737" s="11" t="s">
        <v>11363</v>
      </c>
      <c r="G5737" s="11" t="s">
        <v>11364</v>
      </c>
      <c r="H5737" s="157">
        <v>4983.9329892764581</v>
      </c>
    </row>
    <row r="5738" spans="1:8" x14ac:dyDescent="0.25">
      <c r="A5738" s="11" t="s">
        <v>9925</v>
      </c>
      <c r="B5738" s="11" t="s">
        <v>9926</v>
      </c>
      <c r="C5738" s="157">
        <v>14769.349202112457</v>
      </c>
      <c r="F5738" s="11" t="s">
        <v>11819</v>
      </c>
      <c r="G5738" s="11" t="s">
        <v>11820</v>
      </c>
      <c r="H5738" s="157">
        <v>4131.7599982616348</v>
      </c>
    </row>
    <row r="5739" spans="1:8" x14ac:dyDescent="0.25">
      <c r="A5739" s="11" t="s">
        <v>5465</v>
      </c>
      <c r="B5739" s="11" t="s">
        <v>5466</v>
      </c>
      <c r="C5739" s="157">
        <v>2879.2107925655287</v>
      </c>
      <c r="F5739" s="11" t="s">
        <v>11771</v>
      </c>
      <c r="G5739" s="11" t="s">
        <v>11772</v>
      </c>
      <c r="H5739" s="157">
        <v>2650.5413436285812</v>
      </c>
    </row>
    <row r="5740" spans="1:8" x14ac:dyDescent="0.25">
      <c r="A5740" s="11" t="s">
        <v>14375</v>
      </c>
      <c r="B5740" s="11" t="s">
        <v>14376</v>
      </c>
      <c r="C5740" s="157">
        <v>8002.5351348514832</v>
      </c>
      <c r="F5740" s="11" t="s">
        <v>11317</v>
      </c>
      <c r="G5740" s="11" t="s">
        <v>11318</v>
      </c>
      <c r="H5740" s="157">
        <v>4735.7729267561717</v>
      </c>
    </row>
    <row r="5741" spans="1:8" x14ac:dyDescent="0.25">
      <c r="A5741" s="11" t="s">
        <v>12537</v>
      </c>
      <c r="B5741" s="11" t="s">
        <v>12538</v>
      </c>
      <c r="C5741" s="157">
        <v>17863.924364971241</v>
      </c>
      <c r="F5741" s="11" t="s">
        <v>11327</v>
      </c>
      <c r="G5741" s="11" t="s">
        <v>11328</v>
      </c>
      <c r="H5741" s="157">
        <v>6705.9289115615484</v>
      </c>
    </row>
    <row r="5742" spans="1:8" x14ac:dyDescent="0.25">
      <c r="A5742" s="11" t="s">
        <v>6207</v>
      </c>
      <c r="B5742" s="11" t="s">
        <v>6208</v>
      </c>
      <c r="C5742" s="157">
        <v>18322.130758738935</v>
      </c>
      <c r="F5742" s="11" t="s">
        <v>11889</v>
      </c>
      <c r="G5742" s="11" t="s">
        <v>11890</v>
      </c>
      <c r="H5742" s="157">
        <v>3254.9675674995024</v>
      </c>
    </row>
    <row r="5743" spans="1:8" x14ac:dyDescent="0.25">
      <c r="A5743" s="11" t="s">
        <v>13253</v>
      </c>
      <c r="B5743" s="11" t="s">
        <v>13254</v>
      </c>
      <c r="C5743" s="157">
        <v>7478.8868552317481</v>
      </c>
      <c r="F5743" s="11" t="s">
        <v>11837</v>
      </c>
      <c r="G5743" s="11" t="s">
        <v>8621</v>
      </c>
      <c r="H5743" s="157">
        <v>4347.5310357015569</v>
      </c>
    </row>
    <row r="5744" spans="1:8" x14ac:dyDescent="0.25">
      <c r="A5744" s="11" t="s">
        <v>5467</v>
      </c>
      <c r="B5744" s="11" t="s">
        <v>5468</v>
      </c>
      <c r="C5744" s="157">
        <v>6648.3324424199609</v>
      </c>
      <c r="F5744" s="11" t="s">
        <v>11803</v>
      </c>
      <c r="G5744" s="11" t="s">
        <v>11804</v>
      </c>
      <c r="H5744" s="157">
        <v>11893.637365101409</v>
      </c>
    </row>
    <row r="5745" spans="1:8" x14ac:dyDescent="0.25">
      <c r="A5745" s="11" t="s">
        <v>11855</v>
      </c>
      <c r="B5745" s="11" t="s">
        <v>11856</v>
      </c>
      <c r="C5745" s="157">
        <v>4743.5580313001965</v>
      </c>
      <c r="F5745" s="11" t="s">
        <v>11125</v>
      </c>
      <c r="G5745" s="11" t="s">
        <v>11126</v>
      </c>
      <c r="H5745" s="157">
        <v>16814.178019085459</v>
      </c>
    </row>
    <row r="5746" spans="1:8" x14ac:dyDescent="0.25">
      <c r="A5746" s="11" t="s">
        <v>7736</v>
      </c>
      <c r="B5746" s="11" t="s">
        <v>7737</v>
      </c>
      <c r="C5746" s="157">
        <v>8984.8099103948534</v>
      </c>
      <c r="F5746" s="11" t="s">
        <v>11853</v>
      </c>
      <c r="G5746" s="11" t="s">
        <v>11854</v>
      </c>
      <c r="H5746" s="157">
        <v>9662.2976924303948</v>
      </c>
    </row>
    <row r="5747" spans="1:8" x14ac:dyDescent="0.25">
      <c r="A5747" s="11" t="s">
        <v>2855</v>
      </c>
      <c r="B5747" s="11" t="s">
        <v>2856</v>
      </c>
      <c r="C5747" s="157">
        <v>12584.421753606455</v>
      </c>
      <c r="D5747" s="12"/>
      <c r="E5747" s="12"/>
      <c r="F5747" s="11" t="s">
        <v>11631</v>
      </c>
      <c r="G5747" s="11" t="s">
        <v>11632</v>
      </c>
      <c r="H5747" s="157">
        <v>10833.963065169988</v>
      </c>
    </row>
    <row r="5748" spans="1:8" x14ac:dyDescent="0.25">
      <c r="A5748" s="11" t="s">
        <v>12927</v>
      </c>
      <c r="B5748" s="11" t="s">
        <v>12928</v>
      </c>
      <c r="C5748" s="157">
        <v>4779.8201953608068</v>
      </c>
      <c r="F5748" s="11" t="s">
        <v>11811</v>
      </c>
      <c r="G5748" s="11" t="s">
        <v>11812</v>
      </c>
      <c r="H5748" s="157">
        <v>13377.511832146465</v>
      </c>
    </row>
    <row r="5749" spans="1:8" x14ac:dyDescent="0.25">
      <c r="A5749" s="11" t="s">
        <v>6888</v>
      </c>
      <c r="B5749" s="11" t="s">
        <v>6889</v>
      </c>
      <c r="C5749" s="157">
        <v>1731.1277426714237</v>
      </c>
      <c r="F5749" s="11" t="s">
        <v>11792</v>
      </c>
      <c r="G5749" s="11" t="s">
        <v>11793</v>
      </c>
      <c r="H5749" s="157">
        <v>5363.3058898794543</v>
      </c>
    </row>
    <row r="5750" spans="1:8" x14ac:dyDescent="0.25">
      <c r="A5750" s="11" t="s">
        <v>7103</v>
      </c>
      <c r="B5750" s="11" t="s">
        <v>7104</v>
      </c>
      <c r="C5750" s="157">
        <v>3733.4770374450054</v>
      </c>
      <c r="F5750" s="11" t="s">
        <v>11698</v>
      </c>
      <c r="G5750" s="11" t="s">
        <v>11699</v>
      </c>
      <c r="H5750" s="157">
        <v>13533.474341675037</v>
      </c>
    </row>
    <row r="5751" spans="1:8" x14ac:dyDescent="0.25">
      <c r="A5751" s="11" t="s">
        <v>4819</v>
      </c>
      <c r="B5751" s="11" t="s">
        <v>4820</v>
      </c>
      <c r="C5751" s="157">
        <v>8018.8126186417212</v>
      </c>
      <c r="D5751" s="12"/>
      <c r="E5751" s="12"/>
      <c r="F5751" s="11" t="s">
        <v>11719</v>
      </c>
      <c r="G5751" s="11" t="s">
        <v>5289</v>
      </c>
      <c r="H5751" s="157">
        <v>17377.77602205471</v>
      </c>
    </row>
    <row r="5752" spans="1:8" x14ac:dyDescent="0.25">
      <c r="A5752" s="11" t="s">
        <v>13255</v>
      </c>
      <c r="B5752" s="11" t="s">
        <v>13256</v>
      </c>
      <c r="C5752" s="157">
        <v>1476.6175876131679</v>
      </c>
      <c r="F5752" s="11" t="s">
        <v>11565</v>
      </c>
      <c r="G5752" s="11" t="s">
        <v>11566</v>
      </c>
      <c r="H5752" s="157">
        <v>2680.0394827346745</v>
      </c>
    </row>
    <row r="5753" spans="1:8" x14ac:dyDescent="0.25">
      <c r="A5753" s="11" t="s">
        <v>3959</v>
      </c>
      <c r="B5753" s="11" t="s">
        <v>3960</v>
      </c>
      <c r="C5753" s="157">
        <v>10329.54272920722</v>
      </c>
      <c r="D5753" s="12"/>
      <c r="E5753" s="12"/>
      <c r="F5753" s="11" t="s">
        <v>11127</v>
      </c>
      <c r="G5753" s="11" t="s">
        <v>11128</v>
      </c>
      <c r="H5753" s="157">
        <v>12794.172851845573</v>
      </c>
    </row>
    <row r="5754" spans="1:8" x14ac:dyDescent="0.25">
      <c r="A5754" s="11" t="s">
        <v>11074</v>
      </c>
      <c r="B5754" s="11" t="s">
        <v>3960</v>
      </c>
      <c r="C5754" s="157">
        <v>9936.952939344581</v>
      </c>
      <c r="F5754" s="11" t="s">
        <v>11791</v>
      </c>
      <c r="G5754" s="11" t="s">
        <v>9496</v>
      </c>
      <c r="H5754" s="157">
        <v>10270.97903996035</v>
      </c>
    </row>
    <row r="5755" spans="1:8" x14ac:dyDescent="0.25">
      <c r="A5755" s="11" t="s">
        <v>11075</v>
      </c>
      <c r="B5755" s="11" t="s">
        <v>11076</v>
      </c>
      <c r="C5755" s="157">
        <v>4482.7177178486927</v>
      </c>
      <c r="F5755" s="11" t="s">
        <v>11583</v>
      </c>
      <c r="G5755" s="11" t="s">
        <v>11584</v>
      </c>
      <c r="H5755" s="157">
        <v>20777.030182057541</v>
      </c>
    </row>
    <row r="5756" spans="1:8" x14ac:dyDescent="0.25">
      <c r="A5756" s="11" t="s">
        <v>6209</v>
      </c>
      <c r="B5756" s="11" t="s">
        <v>6210</v>
      </c>
      <c r="C5756" s="157">
        <v>17092.352687865176</v>
      </c>
      <c r="F5756" s="11" t="s">
        <v>11480</v>
      </c>
      <c r="G5756" s="11" t="s">
        <v>11481</v>
      </c>
      <c r="H5756" s="157">
        <v>21093.494049979719</v>
      </c>
    </row>
    <row r="5757" spans="1:8" x14ac:dyDescent="0.25">
      <c r="A5757" s="11" t="s">
        <v>3790</v>
      </c>
      <c r="B5757" s="11" t="s">
        <v>3791</v>
      </c>
      <c r="C5757" s="157">
        <v>10450.577132403791</v>
      </c>
      <c r="D5757" s="12"/>
      <c r="E5757" s="12"/>
      <c r="F5757" s="11" t="s">
        <v>11782</v>
      </c>
      <c r="G5757" s="11" t="s">
        <v>11783</v>
      </c>
      <c r="H5757" s="157">
        <v>10961.623241371914</v>
      </c>
    </row>
    <row r="5758" spans="1:8" x14ac:dyDescent="0.25">
      <c r="A5758" s="11" t="s">
        <v>4821</v>
      </c>
      <c r="B5758" s="11" t="s">
        <v>4822</v>
      </c>
      <c r="C5758" s="157">
        <v>8063.595339531038</v>
      </c>
      <c r="D5758" s="12"/>
      <c r="E5758" s="12"/>
      <c r="F5758" s="11" t="s">
        <v>11612</v>
      </c>
      <c r="G5758" s="11" t="s">
        <v>11613</v>
      </c>
      <c r="H5758" s="157">
        <v>6821.5311450786348</v>
      </c>
    </row>
    <row r="5759" spans="1:8" x14ac:dyDescent="0.25">
      <c r="A5759" s="11" t="s">
        <v>6553</v>
      </c>
      <c r="B5759" s="11" t="s">
        <v>6554</v>
      </c>
      <c r="C5759" s="157">
        <v>8006.4348887411961</v>
      </c>
      <c r="F5759" s="11" t="s">
        <v>11608</v>
      </c>
      <c r="G5759" s="11" t="s">
        <v>11609</v>
      </c>
      <c r="H5759" s="157">
        <v>12243.782072409222</v>
      </c>
    </row>
    <row r="5760" spans="1:8" x14ac:dyDescent="0.25">
      <c r="A5760" s="11" t="s">
        <v>3282</v>
      </c>
      <c r="B5760" s="11" t="s">
        <v>3283</v>
      </c>
      <c r="C5760" s="157">
        <v>10163.670503597117</v>
      </c>
      <c r="D5760" s="12"/>
      <c r="E5760" s="12"/>
      <c r="F5760" s="11" t="s">
        <v>11706</v>
      </c>
      <c r="G5760" s="11" t="s">
        <v>11707</v>
      </c>
      <c r="H5760" s="157">
        <v>9261.9534661857942</v>
      </c>
    </row>
    <row r="5761" spans="1:8" x14ac:dyDescent="0.25">
      <c r="A5761" s="11" t="s">
        <v>13257</v>
      </c>
      <c r="B5761" s="11" t="s">
        <v>13258</v>
      </c>
      <c r="C5761" s="157">
        <v>17126.743107989761</v>
      </c>
      <c r="F5761" s="11" t="s">
        <v>11796</v>
      </c>
      <c r="G5761" s="11" t="s">
        <v>11797</v>
      </c>
      <c r="H5761" s="157">
        <v>12499.228236586665</v>
      </c>
    </row>
    <row r="5762" spans="1:8" x14ac:dyDescent="0.25">
      <c r="A5762" s="11" t="s">
        <v>14518</v>
      </c>
      <c r="B5762" s="11" t="s">
        <v>14519</v>
      </c>
      <c r="C5762" s="157">
        <v>8894.0388924961699</v>
      </c>
      <c r="F5762" s="11" t="s">
        <v>11269</v>
      </c>
      <c r="G5762" s="11" t="s">
        <v>11270</v>
      </c>
      <c r="H5762" s="157">
        <v>6210.4271575286593</v>
      </c>
    </row>
    <row r="5763" spans="1:8" x14ac:dyDescent="0.25">
      <c r="A5763" s="11" t="s">
        <v>7488</v>
      </c>
      <c r="B5763" s="11" t="s">
        <v>7489</v>
      </c>
      <c r="C5763" s="157">
        <v>8557.08772587567</v>
      </c>
      <c r="F5763" s="11" t="s">
        <v>11123</v>
      </c>
      <c r="G5763" s="11" t="s">
        <v>11124</v>
      </c>
      <c r="H5763" s="157">
        <v>9823.9191217737553</v>
      </c>
    </row>
    <row r="5764" spans="1:8" x14ac:dyDescent="0.25">
      <c r="A5764" s="11" t="s">
        <v>12539</v>
      </c>
      <c r="B5764" s="11" t="s">
        <v>12540</v>
      </c>
      <c r="C5764" s="157">
        <v>7778.8127768157628</v>
      </c>
      <c r="F5764" s="11" t="s">
        <v>11355</v>
      </c>
      <c r="G5764" s="11" t="s">
        <v>11356</v>
      </c>
      <c r="H5764" s="157">
        <v>4680.8415426518732</v>
      </c>
    </row>
    <row r="5765" spans="1:8" x14ac:dyDescent="0.25">
      <c r="A5765" s="11" t="s">
        <v>6890</v>
      </c>
      <c r="B5765" s="11" t="s">
        <v>6891</v>
      </c>
      <c r="C5765" s="157">
        <v>12306.465311792128</v>
      </c>
      <c r="F5765" s="11" t="s">
        <v>11303</v>
      </c>
      <c r="G5765" s="11" t="s">
        <v>11304</v>
      </c>
      <c r="H5765" s="157">
        <v>3203.9155592583479</v>
      </c>
    </row>
    <row r="5766" spans="1:8" x14ac:dyDescent="0.25">
      <c r="A5766" s="11" t="s">
        <v>6892</v>
      </c>
      <c r="B5766" s="11" t="s">
        <v>6893</v>
      </c>
      <c r="C5766" s="157">
        <v>4728.0868341810501</v>
      </c>
      <c r="F5766" s="11" t="s">
        <v>11607</v>
      </c>
      <c r="G5766" s="11" t="s">
        <v>3910</v>
      </c>
      <c r="H5766" s="157">
        <v>3107.1150096890215</v>
      </c>
    </row>
    <row r="5767" spans="1:8" x14ac:dyDescent="0.25">
      <c r="A5767" s="11" t="s">
        <v>13462</v>
      </c>
      <c r="B5767" s="11" t="s">
        <v>13463</v>
      </c>
      <c r="C5767" s="157">
        <v>19886.789000447498</v>
      </c>
      <c r="F5767" s="11" t="s">
        <v>11259</v>
      </c>
      <c r="G5767" s="11" t="s">
        <v>11260</v>
      </c>
      <c r="H5767" s="157">
        <v>3910.6291321143049</v>
      </c>
    </row>
    <row r="5768" spans="1:8" x14ac:dyDescent="0.25">
      <c r="A5768" s="11" t="s">
        <v>13740</v>
      </c>
      <c r="B5768" s="11" t="s">
        <v>13741</v>
      </c>
      <c r="C5768" s="157">
        <v>8677.9190815997445</v>
      </c>
      <c r="F5768" s="11" t="s">
        <v>11267</v>
      </c>
      <c r="G5768" s="11" t="s">
        <v>11268</v>
      </c>
      <c r="H5768" s="157">
        <v>13568.565398651714</v>
      </c>
    </row>
    <row r="5769" spans="1:8" x14ac:dyDescent="0.25">
      <c r="A5769" s="11" t="s">
        <v>10439</v>
      </c>
      <c r="B5769" s="11" t="s">
        <v>10440</v>
      </c>
      <c r="C5769" s="157">
        <v>12784.92629374456</v>
      </c>
      <c r="F5769" s="11" t="s">
        <v>11279</v>
      </c>
      <c r="G5769" s="11" t="s">
        <v>11280</v>
      </c>
      <c r="H5769" s="157">
        <v>4637.8261938541518</v>
      </c>
    </row>
    <row r="5770" spans="1:8" x14ac:dyDescent="0.25">
      <c r="A5770" s="11" t="s">
        <v>11077</v>
      </c>
      <c r="B5770" s="11" t="s">
        <v>11078</v>
      </c>
      <c r="C5770" s="157">
        <v>12.496903145915411</v>
      </c>
      <c r="F5770" s="11" t="s">
        <v>11666</v>
      </c>
      <c r="G5770" s="11" t="s">
        <v>11667</v>
      </c>
      <c r="H5770" s="157">
        <v>8807.705043311089</v>
      </c>
    </row>
    <row r="5771" spans="1:8" x14ac:dyDescent="0.25">
      <c r="A5771" s="11" t="s">
        <v>3568</v>
      </c>
      <c r="B5771" s="11" t="s">
        <v>3569</v>
      </c>
      <c r="C5771" s="157">
        <v>3099.0426966465602</v>
      </c>
      <c r="D5771" s="12"/>
      <c r="E5771" s="12"/>
      <c r="F5771" s="11" t="s">
        <v>11247</v>
      </c>
      <c r="G5771" s="11" t="s">
        <v>11248</v>
      </c>
      <c r="H5771" s="157">
        <v>6173.4491044821325</v>
      </c>
    </row>
    <row r="5772" spans="1:8" x14ac:dyDescent="0.25">
      <c r="A5772" s="11" t="s">
        <v>7105</v>
      </c>
      <c r="B5772" s="11" t="s">
        <v>7106</v>
      </c>
      <c r="C5772" s="157">
        <v>9826.7696760623967</v>
      </c>
      <c r="F5772" s="11" t="s">
        <v>11315</v>
      </c>
      <c r="G5772" s="11" t="s">
        <v>11316</v>
      </c>
      <c r="H5772" s="157">
        <v>13404.057325345508</v>
      </c>
    </row>
    <row r="5773" spans="1:8" x14ac:dyDescent="0.25">
      <c r="A5773" s="11" t="s">
        <v>14759</v>
      </c>
      <c r="B5773" s="11" t="s">
        <v>14760</v>
      </c>
      <c r="C5773" s="157">
        <v>8150.7952705752614</v>
      </c>
      <c r="F5773" s="11" t="s">
        <v>11121</v>
      </c>
      <c r="G5773" s="11" t="s">
        <v>11122</v>
      </c>
      <c r="H5773" s="157">
        <v>4714.4921335382096</v>
      </c>
    </row>
    <row r="5774" spans="1:8" x14ac:dyDescent="0.25">
      <c r="A5774" s="11" t="s">
        <v>9551</v>
      </c>
      <c r="B5774" s="11" t="s">
        <v>9552</v>
      </c>
      <c r="C5774" s="157">
        <v>8685.6372586882917</v>
      </c>
      <c r="F5774" s="11" t="s">
        <v>11824</v>
      </c>
      <c r="G5774" s="11" t="s">
        <v>10409</v>
      </c>
      <c r="H5774" s="157">
        <v>3993.9037400825691</v>
      </c>
    </row>
    <row r="5775" spans="1:8" x14ac:dyDescent="0.25">
      <c r="A5775" s="11" t="s">
        <v>7899</v>
      </c>
      <c r="B5775" s="11" t="s">
        <v>7900</v>
      </c>
      <c r="C5775" s="157">
        <v>9394.1783292061245</v>
      </c>
      <c r="F5775" s="11" t="s">
        <v>11522</v>
      </c>
      <c r="G5775" s="11" t="s">
        <v>11523</v>
      </c>
      <c r="H5775" s="157">
        <v>2698.05089611622</v>
      </c>
    </row>
    <row r="5776" spans="1:8" x14ac:dyDescent="0.25">
      <c r="A5776" s="11" t="s">
        <v>11857</v>
      </c>
      <c r="B5776" s="11" t="s">
        <v>11858</v>
      </c>
      <c r="C5776" s="157">
        <v>14530.926817218118</v>
      </c>
      <c r="F5776" s="11" t="s">
        <v>11531</v>
      </c>
      <c r="G5776" s="11" t="s">
        <v>11532</v>
      </c>
      <c r="H5776" s="157">
        <v>6103.2787915504559</v>
      </c>
    </row>
    <row r="5777" spans="1:8" x14ac:dyDescent="0.25">
      <c r="A5777" s="11" t="s">
        <v>12541</v>
      </c>
      <c r="B5777" s="11" t="s">
        <v>12542</v>
      </c>
      <c r="C5777" s="157">
        <v>13237.109874630622</v>
      </c>
      <c r="F5777" s="11" t="s">
        <v>11526</v>
      </c>
      <c r="G5777" s="11" t="s">
        <v>10218</v>
      </c>
      <c r="H5777" s="157">
        <v>11839.325379822963</v>
      </c>
    </row>
    <row r="5778" spans="1:8" x14ac:dyDescent="0.25">
      <c r="A5778" s="11" t="s">
        <v>3029</v>
      </c>
      <c r="B5778" s="11" t="s">
        <v>3030</v>
      </c>
      <c r="C5778" s="157">
        <v>8544.347984363234</v>
      </c>
      <c r="D5778" s="12"/>
      <c r="E5778" s="12"/>
      <c r="F5778" s="11" t="s">
        <v>11365</v>
      </c>
      <c r="G5778" s="11" t="s">
        <v>5627</v>
      </c>
      <c r="H5778" s="157">
        <v>12364.338410683933</v>
      </c>
    </row>
    <row r="5779" spans="1:8" x14ac:dyDescent="0.25">
      <c r="A5779" s="11" t="s">
        <v>13259</v>
      </c>
      <c r="B5779" s="11" t="s">
        <v>13260</v>
      </c>
      <c r="C5779" s="157">
        <v>6102.4336458823109</v>
      </c>
      <c r="F5779" s="11" t="s">
        <v>11533</v>
      </c>
      <c r="G5779" s="11" t="s">
        <v>11534</v>
      </c>
      <c r="H5779" s="157">
        <v>11791.830829432976</v>
      </c>
    </row>
    <row r="5780" spans="1:8" x14ac:dyDescent="0.25">
      <c r="A5780" s="11" t="s">
        <v>12253</v>
      </c>
      <c r="B5780" s="11" t="s">
        <v>12254</v>
      </c>
      <c r="C5780" s="157">
        <v>9556.5716788909158</v>
      </c>
      <c r="F5780" s="11" t="s">
        <v>11253</v>
      </c>
      <c r="G5780" s="11" t="s">
        <v>11254</v>
      </c>
      <c r="H5780" s="157">
        <v>13250.745119859652</v>
      </c>
    </row>
    <row r="5781" spans="1:8" x14ac:dyDescent="0.25">
      <c r="A5781" s="11" t="s">
        <v>12929</v>
      </c>
      <c r="B5781" s="11" t="s">
        <v>12930</v>
      </c>
      <c r="C5781" s="157">
        <v>8498.6194826530027</v>
      </c>
      <c r="F5781" s="11" t="s">
        <v>11430</v>
      </c>
      <c r="G5781" s="11" t="s">
        <v>11431</v>
      </c>
      <c r="H5781" s="157">
        <v>7920.611000587789</v>
      </c>
    </row>
    <row r="5782" spans="1:8" x14ac:dyDescent="0.25">
      <c r="A5782" s="11" t="s">
        <v>8626</v>
      </c>
      <c r="B5782" s="11" t="s">
        <v>8627</v>
      </c>
      <c r="C5782" s="157">
        <v>2951.5076251794953</v>
      </c>
      <c r="F5782" s="11" t="s">
        <v>11897</v>
      </c>
      <c r="G5782" s="11" t="s">
        <v>11898</v>
      </c>
      <c r="H5782" s="157">
        <v>3094.0094151753947</v>
      </c>
    </row>
    <row r="5783" spans="1:8" x14ac:dyDescent="0.25">
      <c r="A5783" s="11" t="s">
        <v>13261</v>
      </c>
      <c r="B5783" s="11" t="s">
        <v>13262</v>
      </c>
      <c r="C5783" s="157">
        <v>9839.4467300771812</v>
      </c>
      <c r="F5783" s="11" t="s">
        <v>11434</v>
      </c>
      <c r="G5783" s="11" t="s">
        <v>11435</v>
      </c>
      <c r="H5783" s="157">
        <v>12378.998547933046</v>
      </c>
    </row>
    <row r="5784" spans="1:8" x14ac:dyDescent="0.25">
      <c r="A5784" s="11" t="s">
        <v>5871</v>
      </c>
      <c r="B5784" s="11" t="s">
        <v>5872</v>
      </c>
      <c r="C5784" s="157">
        <v>15216.888340708681</v>
      </c>
      <c r="F5784" s="11" t="s">
        <v>11177</v>
      </c>
      <c r="G5784" s="11" t="s">
        <v>11178</v>
      </c>
      <c r="H5784" s="157">
        <v>7823.1206298203551</v>
      </c>
    </row>
    <row r="5785" spans="1:8" x14ac:dyDescent="0.25">
      <c r="A5785" s="11" t="s">
        <v>12255</v>
      </c>
      <c r="B5785" s="11" t="s">
        <v>12256</v>
      </c>
      <c r="C5785" s="157">
        <v>8647.3514788274442</v>
      </c>
      <c r="F5785" s="11" t="s">
        <v>11237</v>
      </c>
      <c r="G5785" s="11" t="s">
        <v>11238</v>
      </c>
      <c r="H5785" s="157">
        <v>12810.03922378258</v>
      </c>
    </row>
    <row r="5786" spans="1:8" x14ac:dyDescent="0.25">
      <c r="A5786" s="11" t="s">
        <v>11859</v>
      </c>
      <c r="B5786" s="11" t="s">
        <v>11860</v>
      </c>
      <c r="C5786" s="157">
        <v>4280.7801699524407</v>
      </c>
      <c r="F5786" s="11" t="s">
        <v>11131</v>
      </c>
      <c r="G5786" s="11" t="s">
        <v>11132</v>
      </c>
      <c r="H5786" s="157">
        <v>5166.8088739748455</v>
      </c>
    </row>
    <row r="5787" spans="1:8" x14ac:dyDescent="0.25">
      <c r="A5787" s="11" t="s">
        <v>12257</v>
      </c>
      <c r="B5787" s="11" t="s">
        <v>11860</v>
      </c>
      <c r="C5787" s="157">
        <v>17473.31306357199</v>
      </c>
      <c r="F5787" s="11" t="s">
        <v>11215</v>
      </c>
      <c r="G5787" s="11" t="s">
        <v>11216</v>
      </c>
      <c r="H5787" s="157">
        <v>11638.537888728953</v>
      </c>
    </row>
    <row r="5788" spans="1:8" x14ac:dyDescent="0.25">
      <c r="A5788" s="11" t="s">
        <v>11079</v>
      </c>
      <c r="B5788" s="11" t="s">
        <v>11080</v>
      </c>
      <c r="C5788" s="157">
        <v>4386.6131875706633</v>
      </c>
      <c r="F5788" s="11" t="s">
        <v>11213</v>
      </c>
      <c r="G5788" s="11" t="s">
        <v>11214</v>
      </c>
      <c r="H5788" s="157">
        <v>14135.064495969993</v>
      </c>
    </row>
    <row r="5789" spans="1:8" x14ac:dyDescent="0.25">
      <c r="A5789" s="11" t="s">
        <v>12931</v>
      </c>
      <c r="B5789" s="11" t="s">
        <v>12932</v>
      </c>
      <c r="C5789" s="157">
        <v>19072.853540585067</v>
      </c>
      <c r="F5789" s="11" t="s">
        <v>11245</v>
      </c>
      <c r="G5789" s="11" t="s">
        <v>11246</v>
      </c>
      <c r="H5789" s="157">
        <v>7136.5385928105179</v>
      </c>
    </row>
    <row r="5790" spans="1:8" x14ac:dyDescent="0.25">
      <c r="A5790" s="11" t="s">
        <v>5469</v>
      </c>
      <c r="B5790" s="11" t="s">
        <v>5470</v>
      </c>
      <c r="C5790" s="157">
        <v>5374.8807734046713</v>
      </c>
      <c r="F5790" s="11" t="s">
        <v>11616</v>
      </c>
      <c r="G5790" s="11" t="s">
        <v>11617</v>
      </c>
      <c r="H5790" s="157">
        <v>10957.005347753049</v>
      </c>
    </row>
    <row r="5791" spans="1:8" x14ac:dyDescent="0.25">
      <c r="A5791" s="11" t="s">
        <v>7107</v>
      </c>
      <c r="B5791" s="11" t="s">
        <v>5470</v>
      </c>
      <c r="C5791" s="157">
        <v>13310.87830214182</v>
      </c>
      <c r="F5791" s="11" t="s">
        <v>11145</v>
      </c>
      <c r="G5791" s="11" t="s">
        <v>11146</v>
      </c>
      <c r="H5791" s="157">
        <v>5521.5454654680889</v>
      </c>
    </row>
    <row r="5792" spans="1:8" x14ac:dyDescent="0.25">
      <c r="A5792" s="11" t="s">
        <v>12933</v>
      </c>
      <c r="B5792" s="11" t="s">
        <v>12934</v>
      </c>
      <c r="C5792" s="157">
        <v>9999.0064364472255</v>
      </c>
      <c r="F5792" s="11" t="s">
        <v>11255</v>
      </c>
      <c r="G5792" s="11" t="s">
        <v>11256</v>
      </c>
      <c r="H5792" s="157">
        <v>11657.747987735484</v>
      </c>
    </row>
    <row r="5793" spans="1:8" x14ac:dyDescent="0.25">
      <c r="A5793" s="11" t="s">
        <v>3284</v>
      </c>
      <c r="B5793" s="11" t="s">
        <v>3285</v>
      </c>
      <c r="C5793" s="157">
        <v>16457.643508340174</v>
      </c>
      <c r="D5793" s="12"/>
      <c r="E5793" s="12"/>
      <c r="F5793" s="11" t="s">
        <v>11535</v>
      </c>
      <c r="G5793" s="11" t="s">
        <v>11536</v>
      </c>
      <c r="H5793" s="157">
        <v>7107.3095987116139</v>
      </c>
    </row>
    <row r="5794" spans="1:8" x14ac:dyDescent="0.25">
      <c r="A5794" s="11" t="s">
        <v>4303</v>
      </c>
      <c r="B5794" s="11" t="s">
        <v>4304</v>
      </c>
      <c r="C5794" s="157">
        <v>17790.032222679914</v>
      </c>
      <c r="D5794" s="12"/>
      <c r="E5794" s="12"/>
      <c r="F5794" s="11" t="s">
        <v>11424</v>
      </c>
      <c r="G5794" s="11" t="s">
        <v>11425</v>
      </c>
      <c r="H5794" s="157">
        <v>6867.8141925996551</v>
      </c>
    </row>
    <row r="5795" spans="1:8" x14ac:dyDescent="0.25">
      <c r="A5795" s="11" t="s">
        <v>2857</v>
      </c>
      <c r="B5795" s="11" t="s">
        <v>2858</v>
      </c>
      <c r="C5795" s="157">
        <v>37884.167265310643</v>
      </c>
      <c r="D5795" s="12"/>
      <c r="E5795" s="12"/>
      <c r="F5795" s="11" t="s">
        <v>11387</v>
      </c>
      <c r="G5795" s="11" t="s">
        <v>11388</v>
      </c>
      <c r="H5795" s="157">
        <v>9514.92115902771</v>
      </c>
    </row>
    <row r="5796" spans="1:8" x14ac:dyDescent="0.25">
      <c r="A5796" s="11" t="s">
        <v>11081</v>
      </c>
      <c r="B5796" s="11" t="s">
        <v>11082</v>
      </c>
      <c r="C5796" s="157">
        <v>6872.1441223694792</v>
      </c>
      <c r="F5796" s="11" t="s">
        <v>11451</v>
      </c>
      <c r="G5796" s="11" t="s">
        <v>11452</v>
      </c>
      <c r="H5796" s="157">
        <v>9457.2548809381351</v>
      </c>
    </row>
    <row r="5797" spans="1:8" x14ac:dyDescent="0.25">
      <c r="A5797" s="11" t="s">
        <v>3772</v>
      </c>
      <c r="B5797" s="11" t="s">
        <v>3773</v>
      </c>
      <c r="C5797" s="157">
        <v>6772.6655946507944</v>
      </c>
      <c r="D5797" s="12"/>
      <c r="E5797" s="12"/>
      <c r="F5797" s="11" t="s">
        <v>11432</v>
      </c>
      <c r="G5797" s="11" t="s">
        <v>11433</v>
      </c>
      <c r="H5797" s="157">
        <v>53098.118927324802</v>
      </c>
    </row>
    <row r="5798" spans="1:8" x14ac:dyDescent="0.25">
      <c r="A5798" s="11" t="s">
        <v>3774</v>
      </c>
      <c r="B5798" s="11" t="s">
        <v>3775</v>
      </c>
      <c r="C5798" s="157">
        <v>14383.003576595933</v>
      </c>
      <c r="D5798" s="12"/>
      <c r="E5798" s="12"/>
      <c r="F5798" s="11" t="s">
        <v>11205</v>
      </c>
      <c r="G5798" s="11" t="s">
        <v>11206</v>
      </c>
      <c r="H5798" s="157">
        <v>5743.8730048217185</v>
      </c>
    </row>
    <row r="5799" spans="1:8" x14ac:dyDescent="0.25">
      <c r="A5799" s="11" t="s">
        <v>3286</v>
      </c>
      <c r="B5799" s="11" t="s">
        <v>3287</v>
      </c>
      <c r="C5799" s="157">
        <v>4748.557241110635</v>
      </c>
      <c r="D5799" s="12"/>
      <c r="E5799" s="12"/>
      <c r="F5799" s="11" t="s">
        <v>11821</v>
      </c>
      <c r="G5799" s="11" t="s">
        <v>4294</v>
      </c>
      <c r="H5799" s="157">
        <v>7572.5342204540375</v>
      </c>
    </row>
    <row r="5800" spans="1:8" x14ac:dyDescent="0.25">
      <c r="A5800" s="11" t="s">
        <v>5873</v>
      </c>
      <c r="B5800" s="11" t="s">
        <v>5874</v>
      </c>
      <c r="C5800" s="157">
        <v>4487.9354350676895</v>
      </c>
      <c r="F5800" s="11" t="s">
        <v>11373</v>
      </c>
      <c r="G5800" s="11" t="s">
        <v>11374</v>
      </c>
      <c r="H5800" s="157">
        <v>6552.9325313201953</v>
      </c>
    </row>
    <row r="5801" spans="1:8" x14ac:dyDescent="0.25">
      <c r="A5801" s="11" t="s">
        <v>13464</v>
      </c>
      <c r="B5801" s="11" t="s">
        <v>13465</v>
      </c>
      <c r="C5801" s="157">
        <v>6656.3706044564797</v>
      </c>
      <c r="F5801" s="11" t="s">
        <v>11219</v>
      </c>
      <c r="G5801" s="11" t="s">
        <v>11220</v>
      </c>
      <c r="H5801" s="157">
        <v>13229.084459713911</v>
      </c>
    </row>
    <row r="5802" spans="1:8" x14ac:dyDescent="0.25">
      <c r="A5802" s="11" t="s">
        <v>13263</v>
      </c>
      <c r="B5802" s="11" t="s">
        <v>13264</v>
      </c>
      <c r="C5802" s="157">
        <v>9531.0729653961116</v>
      </c>
      <c r="F5802" s="11" t="s">
        <v>11217</v>
      </c>
      <c r="G5802" s="11" t="s">
        <v>11218</v>
      </c>
      <c r="H5802" s="157">
        <v>6667.584224870694</v>
      </c>
    </row>
    <row r="5803" spans="1:8" x14ac:dyDescent="0.25">
      <c r="A5803" s="11" t="s">
        <v>13742</v>
      </c>
      <c r="B5803" s="11" t="s">
        <v>13743</v>
      </c>
      <c r="C5803" s="157">
        <v>21788.576800910891</v>
      </c>
      <c r="F5803" s="11" t="s">
        <v>11716</v>
      </c>
      <c r="G5803" s="11" t="s">
        <v>6495</v>
      </c>
      <c r="H5803" s="157">
        <v>5498.8839564584423</v>
      </c>
    </row>
    <row r="5804" spans="1:8" x14ac:dyDescent="0.25">
      <c r="A5804" s="11" t="s">
        <v>9553</v>
      </c>
      <c r="B5804" s="11" t="s">
        <v>9554</v>
      </c>
      <c r="C5804" s="157">
        <v>8600.9798752345723</v>
      </c>
      <c r="F5804" s="11" t="s">
        <v>11848</v>
      </c>
      <c r="G5804" s="11" t="s">
        <v>11849</v>
      </c>
      <c r="H5804" s="157">
        <v>4432.8932205110368</v>
      </c>
    </row>
    <row r="5805" spans="1:8" x14ac:dyDescent="0.25">
      <c r="A5805" s="11" t="s">
        <v>6555</v>
      </c>
      <c r="B5805" s="11" t="s">
        <v>6556</v>
      </c>
      <c r="C5805" s="157">
        <v>4287.6773208125624</v>
      </c>
      <c r="F5805" s="11" t="s">
        <v>11438</v>
      </c>
      <c r="G5805" s="11" t="s">
        <v>11439</v>
      </c>
      <c r="H5805" s="157">
        <v>7547.474945290398</v>
      </c>
    </row>
    <row r="5806" spans="1:8" x14ac:dyDescent="0.25">
      <c r="A5806" s="11" t="s">
        <v>11083</v>
      </c>
      <c r="B5806" s="11" t="s">
        <v>11084</v>
      </c>
      <c r="C5806" s="157">
        <v>9628.5953015522846</v>
      </c>
      <c r="F5806" s="11" t="s">
        <v>11149</v>
      </c>
      <c r="G5806" s="11" t="s">
        <v>11150</v>
      </c>
      <c r="H5806" s="157">
        <v>8119.8785524787099</v>
      </c>
    </row>
    <row r="5807" spans="1:8" x14ac:dyDescent="0.25">
      <c r="A5807" s="11" t="s">
        <v>8029</v>
      </c>
      <c r="B5807" s="11" t="s">
        <v>8030</v>
      </c>
      <c r="C5807" s="157">
        <v>27994.669268219193</v>
      </c>
      <c r="F5807" s="11" t="s">
        <v>11740</v>
      </c>
      <c r="G5807" s="11" t="s">
        <v>11741</v>
      </c>
      <c r="H5807" s="157">
        <v>18966.17993372737</v>
      </c>
    </row>
    <row r="5808" spans="1:8" x14ac:dyDescent="0.25">
      <c r="A5808" s="11" t="s">
        <v>8628</v>
      </c>
      <c r="B5808" s="11" t="s">
        <v>8629</v>
      </c>
      <c r="C5808" s="157">
        <v>19111.228202661758</v>
      </c>
      <c r="F5808" s="11" t="s">
        <v>11767</v>
      </c>
      <c r="G5808" s="11" t="s">
        <v>11768</v>
      </c>
      <c r="H5808" s="157">
        <v>22180.625550573681</v>
      </c>
    </row>
    <row r="5809" spans="1:8" x14ac:dyDescent="0.25">
      <c r="A5809" s="11" t="s">
        <v>7326</v>
      </c>
      <c r="B5809" s="11" t="s">
        <v>7327</v>
      </c>
      <c r="C5809" s="157">
        <v>12412.855141704464</v>
      </c>
      <c r="F5809" s="11" t="s">
        <v>11137</v>
      </c>
      <c r="G5809" s="11" t="s">
        <v>11138</v>
      </c>
      <c r="H5809" s="157">
        <v>11586.37079006527</v>
      </c>
    </row>
    <row r="5810" spans="1:8" x14ac:dyDescent="0.25">
      <c r="A5810" s="11" t="s">
        <v>8256</v>
      </c>
      <c r="B5810" s="11" t="s">
        <v>8257</v>
      </c>
      <c r="C5810" s="157">
        <v>5070.3032010555171</v>
      </c>
      <c r="F5810" s="11" t="s">
        <v>11165</v>
      </c>
      <c r="G5810" s="11" t="s">
        <v>11166</v>
      </c>
      <c r="H5810" s="157">
        <v>6922.9704414810085</v>
      </c>
    </row>
    <row r="5811" spans="1:8" x14ac:dyDescent="0.25">
      <c r="A5811" s="11" t="s">
        <v>4305</v>
      </c>
      <c r="B5811" s="11" t="s">
        <v>4306</v>
      </c>
      <c r="C5811" s="157">
        <v>13640.909550659042</v>
      </c>
      <c r="D5811" s="12"/>
      <c r="E5811" s="12"/>
      <c r="F5811" s="11" t="s">
        <v>11508</v>
      </c>
      <c r="G5811" s="11" t="s">
        <v>11509</v>
      </c>
      <c r="H5811" s="157">
        <v>8637.7030253604389</v>
      </c>
    </row>
    <row r="5812" spans="1:8" x14ac:dyDescent="0.25">
      <c r="A5812" s="11" t="s">
        <v>4307</v>
      </c>
      <c r="B5812" s="11" t="s">
        <v>4308</v>
      </c>
      <c r="C5812" s="157">
        <v>4094.3584715664165</v>
      </c>
      <c r="D5812" s="12"/>
      <c r="E5812" s="12"/>
      <c r="F5812" s="11" t="s">
        <v>11633</v>
      </c>
      <c r="G5812" s="11" t="s">
        <v>11634</v>
      </c>
      <c r="H5812" s="157">
        <v>10669.356021147443</v>
      </c>
    </row>
    <row r="5813" spans="1:8" x14ac:dyDescent="0.25">
      <c r="A5813" s="11" t="s">
        <v>5471</v>
      </c>
      <c r="B5813" s="11" t="s">
        <v>5472</v>
      </c>
      <c r="C5813" s="157">
        <v>6587.2652392042874</v>
      </c>
      <c r="F5813" s="11" t="s">
        <v>11738</v>
      </c>
      <c r="G5813" s="11" t="s">
        <v>11739</v>
      </c>
      <c r="H5813" s="157">
        <v>9607.8598713765059</v>
      </c>
    </row>
    <row r="5814" spans="1:8" x14ac:dyDescent="0.25">
      <c r="A5814" s="11" t="s">
        <v>9555</v>
      </c>
      <c r="B5814" s="11" t="s">
        <v>9556</v>
      </c>
      <c r="C5814" s="157">
        <v>9920.7777240011474</v>
      </c>
      <c r="F5814" s="11" t="s">
        <v>11156</v>
      </c>
      <c r="G5814" s="11" t="s">
        <v>11157</v>
      </c>
      <c r="H5814" s="157">
        <v>19439.650262774299</v>
      </c>
    </row>
    <row r="5815" spans="1:8" x14ac:dyDescent="0.25">
      <c r="A5815" s="11" t="s">
        <v>8630</v>
      </c>
      <c r="B5815" s="11" t="s">
        <v>8631</v>
      </c>
      <c r="C5815" s="157">
        <v>7726.9464068221641</v>
      </c>
      <c r="F5815" s="11" t="s">
        <v>11551</v>
      </c>
      <c r="G5815" s="11" t="s">
        <v>11552</v>
      </c>
      <c r="H5815" s="157">
        <v>8090.8354070711093</v>
      </c>
    </row>
    <row r="5816" spans="1:8" x14ac:dyDescent="0.25">
      <c r="A5816" s="11" t="s">
        <v>4823</v>
      </c>
      <c r="B5816" s="11" t="s">
        <v>4824</v>
      </c>
      <c r="C5816" s="157">
        <v>15125.893305351487</v>
      </c>
      <c r="D5816" s="12"/>
      <c r="E5816" s="12"/>
      <c r="F5816" s="11" t="s">
        <v>11393</v>
      </c>
      <c r="G5816" s="11" t="s">
        <v>11394</v>
      </c>
      <c r="H5816" s="157">
        <v>5812.2463870195206</v>
      </c>
    </row>
    <row r="5817" spans="1:8" x14ac:dyDescent="0.25">
      <c r="A5817" s="11" t="s">
        <v>13744</v>
      </c>
      <c r="B5817" s="11" t="s">
        <v>13745</v>
      </c>
      <c r="C5817" s="157">
        <v>22507.626748972194</v>
      </c>
      <c r="F5817" s="11" t="s">
        <v>11266</v>
      </c>
      <c r="G5817" s="11" t="s">
        <v>10036</v>
      </c>
      <c r="H5817" s="157">
        <v>7725.6420203681255</v>
      </c>
    </row>
    <row r="5818" spans="1:8" x14ac:dyDescent="0.25">
      <c r="A5818" s="11" t="s">
        <v>7328</v>
      </c>
      <c r="B5818" s="11" t="s">
        <v>7329</v>
      </c>
      <c r="C5818" s="157">
        <v>10115.047014161692</v>
      </c>
      <c r="F5818" s="11" t="s">
        <v>11414</v>
      </c>
      <c r="G5818" s="11" t="s">
        <v>11415</v>
      </c>
      <c r="H5818" s="157">
        <v>5786.4161638632386</v>
      </c>
    </row>
    <row r="5819" spans="1:8" x14ac:dyDescent="0.25">
      <c r="A5819" s="11" t="s">
        <v>11861</v>
      </c>
      <c r="B5819" s="11" t="s">
        <v>11862</v>
      </c>
      <c r="C5819" s="157">
        <v>15908.700142278252</v>
      </c>
      <c r="F5819" s="11" t="s">
        <v>11416</v>
      </c>
      <c r="G5819" s="11" t="s">
        <v>11417</v>
      </c>
      <c r="H5819" s="157">
        <v>13826.533186118731</v>
      </c>
    </row>
    <row r="5820" spans="1:8" x14ac:dyDescent="0.25">
      <c r="A5820" s="11" t="s">
        <v>11863</v>
      </c>
      <c r="B5820" s="11" t="s">
        <v>11864</v>
      </c>
      <c r="C5820" s="157">
        <v>12194.397197067874</v>
      </c>
      <c r="F5820" s="11" t="s">
        <v>11561</v>
      </c>
      <c r="G5820" s="11" t="s">
        <v>11562</v>
      </c>
      <c r="H5820" s="157">
        <v>22453.14539177289</v>
      </c>
    </row>
    <row r="5821" spans="1:8" x14ac:dyDescent="0.25">
      <c r="A5821" s="11" t="s">
        <v>5875</v>
      </c>
      <c r="B5821" s="11" t="s">
        <v>5876</v>
      </c>
      <c r="C5821" s="157">
        <v>10501.444657950891</v>
      </c>
      <c r="F5821" s="11" t="s">
        <v>11313</v>
      </c>
      <c r="G5821" s="11" t="s">
        <v>11314</v>
      </c>
      <c r="H5821" s="157">
        <v>8989.4554352176419</v>
      </c>
    </row>
    <row r="5822" spans="1:8" x14ac:dyDescent="0.25">
      <c r="A5822" s="11" t="s">
        <v>5473</v>
      </c>
      <c r="B5822" s="11" t="s">
        <v>5474</v>
      </c>
      <c r="C5822" s="157">
        <v>6005.6266633355281</v>
      </c>
      <c r="F5822" s="11" t="s">
        <v>11307</v>
      </c>
      <c r="G5822" s="11" t="s">
        <v>11308</v>
      </c>
      <c r="H5822" s="157">
        <v>9146.0509339123964</v>
      </c>
    </row>
    <row r="5823" spans="1:8" x14ac:dyDescent="0.25">
      <c r="A5823" s="11" t="s">
        <v>10441</v>
      </c>
      <c r="B5823" s="11" t="s">
        <v>10442</v>
      </c>
      <c r="C5823" s="157">
        <v>9163.8521402851929</v>
      </c>
      <c r="F5823" s="11" t="s">
        <v>11449</v>
      </c>
      <c r="G5823" s="11" t="s">
        <v>11450</v>
      </c>
      <c r="H5823" s="157">
        <v>9295.154451064649</v>
      </c>
    </row>
    <row r="5824" spans="1:8" x14ac:dyDescent="0.25">
      <c r="A5824" s="11" t="s">
        <v>14761</v>
      </c>
      <c r="B5824" s="11" t="s">
        <v>14762</v>
      </c>
      <c r="C5824" s="157">
        <v>22024.899847860019</v>
      </c>
      <c r="F5824" s="11" t="s">
        <v>11345</v>
      </c>
      <c r="G5824" s="11" t="s">
        <v>11346</v>
      </c>
      <c r="H5824" s="157">
        <v>12347.256877492877</v>
      </c>
    </row>
    <row r="5825" spans="1:8" x14ac:dyDescent="0.25">
      <c r="A5825" s="11" t="s">
        <v>8365</v>
      </c>
      <c r="B5825" s="11" t="s">
        <v>8366</v>
      </c>
      <c r="C5825" s="157">
        <v>15664.828638090281</v>
      </c>
      <c r="F5825" s="11" t="s">
        <v>11469</v>
      </c>
      <c r="G5825" s="11" t="s">
        <v>8785</v>
      </c>
      <c r="H5825" s="157">
        <v>3520.9540368430662</v>
      </c>
    </row>
    <row r="5826" spans="1:8" x14ac:dyDescent="0.25">
      <c r="A5826" s="11" t="s">
        <v>8367</v>
      </c>
      <c r="B5826" s="11" t="s">
        <v>8368</v>
      </c>
      <c r="C5826" s="157">
        <v>13993.278040555249</v>
      </c>
      <c r="F5826" s="11" t="s">
        <v>11730</v>
      </c>
      <c r="G5826" s="11" t="s">
        <v>11731</v>
      </c>
      <c r="H5826" s="157">
        <v>6773.5399480004053</v>
      </c>
    </row>
    <row r="5827" spans="1:8" x14ac:dyDescent="0.25">
      <c r="A5827" s="11" t="s">
        <v>14047</v>
      </c>
      <c r="B5827" s="11" t="s">
        <v>8368</v>
      </c>
      <c r="C5827" s="157">
        <v>6006.9457241288455</v>
      </c>
      <c r="F5827" s="11" t="s">
        <v>11831</v>
      </c>
      <c r="G5827" s="11" t="s">
        <v>11832</v>
      </c>
      <c r="H5827" s="157">
        <v>3122.9303599100949</v>
      </c>
    </row>
    <row r="5828" spans="1:8" x14ac:dyDescent="0.25">
      <c r="A5828" s="11" t="s">
        <v>4825</v>
      </c>
      <c r="B5828" s="11" t="s">
        <v>4826</v>
      </c>
      <c r="C5828" s="157">
        <v>13518.04573013705</v>
      </c>
      <c r="D5828" s="12"/>
      <c r="E5828" s="12"/>
      <c r="F5828" s="11" t="s">
        <v>11405</v>
      </c>
      <c r="G5828" s="11" t="s">
        <v>10696</v>
      </c>
      <c r="H5828" s="157">
        <v>6771.9293105978313</v>
      </c>
    </row>
    <row r="5829" spans="1:8" x14ac:dyDescent="0.25">
      <c r="A5829" s="11" t="s">
        <v>14763</v>
      </c>
      <c r="B5829" s="11" t="s">
        <v>14764</v>
      </c>
      <c r="C5829" s="157">
        <v>8735.3288847093118</v>
      </c>
      <c r="F5829" s="11" t="s">
        <v>11529</v>
      </c>
      <c r="G5829" s="11" t="s">
        <v>11530</v>
      </c>
      <c r="H5829" s="157">
        <v>8669.9207633207334</v>
      </c>
    </row>
    <row r="5830" spans="1:8" x14ac:dyDescent="0.25">
      <c r="A5830" s="11" t="s">
        <v>3776</v>
      </c>
      <c r="B5830" s="11" t="s">
        <v>3777</v>
      </c>
      <c r="C5830" s="157">
        <v>3646.5769319677488</v>
      </c>
      <c r="D5830" s="12"/>
      <c r="E5830" s="12"/>
      <c r="F5830" s="11" t="s">
        <v>11867</v>
      </c>
      <c r="G5830" s="11" t="s">
        <v>11868</v>
      </c>
      <c r="H5830" s="157">
        <v>5221.3262675660899</v>
      </c>
    </row>
    <row r="5831" spans="1:8" x14ac:dyDescent="0.25">
      <c r="A5831" s="11" t="s">
        <v>14765</v>
      </c>
      <c r="B5831" s="11" t="s">
        <v>3777</v>
      </c>
      <c r="C5831" s="157">
        <v>12370.714073831705</v>
      </c>
      <c r="F5831" s="11" t="s">
        <v>11813</v>
      </c>
      <c r="G5831" s="11" t="s">
        <v>11814</v>
      </c>
      <c r="H5831" s="157">
        <v>3807.2699290662549</v>
      </c>
    </row>
    <row r="5832" spans="1:8" x14ac:dyDescent="0.25">
      <c r="A5832" s="11" t="s">
        <v>5877</v>
      </c>
      <c r="B5832" s="11" t="s">
        <v>5878</v>
      </c>
      <c r="C5832" s="157">
        <v>13182.933864447825</v>
      </c>
      <c r="F5832" s="11" t="s">
        <v>11734</v>
      </c>
      <c r="G5832" s="11" t="s">
        <v>11735</v>
      </c>
      <c r="H5832" s="157">
        <v>5116.0049915079717</v>
      </c>
    </row>
    <row r="5833" spans="1:8" x14ac:dyDescent="0.25">
      <c r="A5833" s="11" t="s">
        <v>14048</v>
      </c>
      <c r="B5833" s="11" t="s">
        <v>14049</v>
      </c>
      <c r="C5833" s="157">
        <v>9452.5593823302843</v>
      </c>
      <c r="F5833" s="11" t="s">
        <v>11571</v>
      </c>
      <c r="G5833" s="11" t="s">
        <v>11572</v>
      </c>
      <c r="H5833" s="157">
        <v>2089.5249380924347</v>
      </c>
    </row>
    <row r="5834" spans="1:8" x14ac:dyDescent="0.25">
      <c r="A5834" s="11" t="s">
        <v>13746</v>
      </c>
      <c r="B5834" s="11" t="s">
        <v>13747</v>
      </c>
      <c r="C5834" s="157">
        <v>9967.4672590629052</v>
      </c>
      <c r="F5834" s="11" t="s">
        <v>11859</v>
      </c>
      <c r="G5834" s="11" t="s">
        <v>11860</v>
      </c>
      <c r="H5834" s="157">
        <v>4280.7801699524407</v>
      </c>
    </row>
    <row r="5835" spans="1:8" x14ac:dyDescent="0.25">
      <c r="A5835" s="11" t="s">
        <v>3031</v>
      </c>
      <c r="B5835" s="11" t="s">
        <v>3032</v>
      </c>
      <c r="C5835" s="157">
        <v>7263.3668933193831</v>
      </c>
      <c r="D5835" s="12"/>
      <c r="E5835" s="12"/>
      <c r="F5835" s="11" t="s">
        <v>11643</v>
      </c>
      <c r="G5835" s="11" t="s">
        <v>11644</v>
      </c>
      <c r="H5835" s="157">
        <v>3267.0722762210544</v>
      </c>
    </row>
    <row r="5836" spans="1:8" x14ac:dyDescent="0.25">
      <c r="A5836" s="11" t="s">
        <v>9557</v>
      </c>
      <c r="B5836" s="11" t="s">
        <v>9558</v>
      </c>
      <c r="C5836" s="157">
        <v>6274.7067296452287</v>
      </c>
      <c r="F5836" s="11" t="s">
        <v>11614</v>
      </c>
      <c r="G5836" s="11" t="s">
        <v>11615</v>
      </c>
      <c r="H5836" s="157">
        <v>7133.4088290011832</v>
      </c>
    </row>
    <row r="5837" spans="1:8" x14ac:dyDescent="0.25">
      <c r="A5837" s="11" t="s">
        <v>7901</v>
      </c>
      <c r="B5837" s="11" t="s">
        <v>7902</v>
      </c>
      <c r="C5837" s="157">
        <v>8801.4066089151765</v>
      </c>
      <c r="F5837" s="11" t="s">
        <v>11143</v>
      </c>
      <c r="G5837" s="11" t="s">
        <v>11144</v>
      </c>
      <c r="H5837" s="157">
        <v>7321.3214181960275</v>
      </c>
    </row>
    <row r="5838" spans="1:8" x14ac:dyDescent="0.25">
      <c r="A5838" s="11" t="s">
        <v>8369</v>
      </c>
      <c r="B5838" s="11" t="s">
        <v>8370</v>
      </c>
      <c r="C5838" s="157">
        <v>12309.072738210931</v>
      </c>
      <c r="F5838" s="11" t="s">
        <v>11842</v>
      </c>
      <c r="G5838" s="11" t="s">
        <v>11843</v>
      </c>
      <c r="H5838" s="157">
        <v>12689.662925581635</v>
      </c>
    </row>
    <row r="5839" spans="1:8" x14ac:dyDescent="0.25">
      <c r="A5839" s="11" t="s">
        <v>5475</v>
      </c>
      <c r="B5839" s="11" t="s">
        <v>5476</v>
      </c>
      <c r="C5839" s="157">
        <v>26936.601434380504</v>
      </c>
      <c r="F5839" s="11" t="s">
        <v>11825</v>
      </c>
      <c r="G5839" s="11" t="s">
        <v>11826</v>
      </c>
      <c r="H5839" s="157">
        <v>5750.5877010919139</v>
      </c>
    </row>
    <row r="5840" spans="1:8" x14ac:dyDescent="0.25">
      <c r="A5840" s="11" t="s">
        <v>14377</v>
      </c>
      <c r="B5840" s="11" t="s">
        <v>14378</v>
      </c>
      <c r="C5840" s="157">
        <v>2885.8541123396699</v>
      </c>
      <c r="F5840" s="11" t="s">
        <v>11692</v>
      </c>
      <c r="G5840" s="11" t="s">
        <v>11693</v>
      </c>
      <c r="H5840" s="157">
        <v>5929.8154799001877</v>
      </c>
    </row>
    <row r="5841" spans="1:8" x14ac:dyDescent="0.25">
      <c r="A5841" s="11" t="s">
        <v>9559</v>
      </c>
      <c r="B5841" s="11" t="s">
        <v>9560</v>
      </c>
      <c r="C5841" s="157">
        <v>4930.4140219772144</v>
      </c>
      <c r="F5841" s="11" t="s">
        <v>11297</v>
      </c>
      <c r="G5841" s="11" t="s">
        <v>11298</v>
      </c>
      <c r="H5841" s="157">
        <v>10720.710544220045</v>
      </c>
    </row>
    <row r="5842" spans="1:8" x14ac:dyDescent="0.25">
      <c r="A5842" s="11" t="s">
        <v>3778</v>
      </c>
      <c r="B5842" s="11" t="s">
        <v>3779</v>
      </c>
      <c r="C5842" s="157">
        <v>13027.078737305988</v>
      </c>
      <c r="D5842" s="12"/>
      <c r="E5842" s="12"/>
      <c r="F5842" s="11" t="s">
        <v>11694</v>
      </c>
      <c r="G5842" s="11" t="s">
        <v>11695</v>
      </c>
      <c r="H5842" s="157">
        <v>4834.9041093328742</v>
      </c>
    </row>
    <row r="5843" spans="1:8" x14ac:dyDescent="0.25">
      <c r="A5843" s="11" t="s">
        <v>4309</v>
      </c>
      <c r="B5843" s="11" t="s">
        <v>4310</v>
      </c>
      <c r="C5843" s="157">
        <v>17150.814455859931</v>
      </c>
      <c r="D5843" s="12"/>
      <c r="E5843" s="12"/>
      <c r="F5843" s="11" t="s">
        <v>11655</v>
      </c>
      <c r="G5843" s="11" t="s">
        <v>10306</v>
      </c>
      <c r="H5843" s="157">
        <v>7494.9320196139315</v>
      </c>
    </row>
    <row r="5844" spans="1:8" x14ac:dyDescent="0.25">
      <c r="A5844" s="11" t="s">
        <v>7490</v>
      </c>
      <c r="B5844" s="11" t="s">
        <v>7491</v>
      </c>
      <c r="C5844" s="157">
        <v>7234.7428172160289</v>
      </c>
      <c r="F5844" s="11" t="s">
        <v>11201</v>
      </c>
      <c r="G5844" s="11" t="s">
        <v>11202</v>
      </c>
      <c r="H5844" s="157">
        <v>11596.06760467688</v>
      </c>
    </row>
    <row r="5845" spans="1:8" x14ac:dyDescent="0.25">
      <c r="A5845" s="11" t="s">
        <v>6557</v>
      </c>
      <c r="B5845" s="11" t="s">
        <v>6558</v>
      </c>
      <c r="C5845" s="157">
        <v>7705.9197349981414</v>
      </c>
      <c r="F5845" s="11" t="s">
        <v>11857</v>
      </c>
      <c r="G5845" s="11" t="s">
        <v>11858</v>
      </c>
      <c r="H5845" s="157">
        <v>14530.926817218118</v>
      </c>
    </row>
    <row r="5846" spans="1:8" x14ac:dyDescent="0.25">
      <c r="A5846" s="11" t="s">
        <v>11865</v>
      </c>
      <c r="B5846" s="11" t="s">
        <v>11866</v>
      </c>
      <c r="C5846" s="157">
        <v>4301.3845384108999</v>
      </c>
      <c r="F5846" s="11" t="s">
        <v>11873</v>
      </c>
      <c r="G5846" s="11" t="s">
        <v>11874</v>
      </c>
      <c r="H5846" s="157">
        <v>8209.8909058384925</v>
      </c>
    </row>
    <row r="5847" spans="1:8" x14ac:dyDescent="0.25">
      <c r="A5847" s="11" t="s">
        <v>8632</v>
      </c>
      <c r="B5847" s="11" t="s">
        <v>8633</v>
      </c>
      <c r="C5847" s="157">
        <v>7786.5466045750481</v>
      </c>
      <c r="F5847" s="11" t="s">
        <v>11191</v>
      </c>
      <c r="G5847" s="11" t="s">
        <v>11192</v>
      </c>
      <c r="H5847" s="157">
        <v>8323.1440112785385</v>
      </c>
    </row>
    <row r="5848" spans="1:8" x14ac:dyDescent="0.25">
      <c r="A5848" s="11" t="s">
        <v>6211</v>
      </c>
      <c r="B5848" s="11" t="s">
        <v>6212</v>
      </c>
      <c r="C5848" s="157">
        <v>6575.8003188195262</v>
      </c>
      <c r="F5848" s="11" t="s">
        <v>11305</v>
      </c>
      <c r="G5848" s="11" t="s">
        <v>11306</v>
      </c>
      <c r="H5848" s="157">
        <v>14082.64531441494</v>
      </c>
    </row>
    <row r="5849" spans="1:8" x14ac:dyDescent="0.25">
      <c r="A5849" s="11" t="s">
        <v>8258</v>
      </c>
      <c r="B5849" s="11" t="s">
        <v>8259</v>
      </c>
      <c r="C5849" s="157">
        <v>4227.8524569205738</v>
      </c>
      <c r="F5849" s="11" t="s">
        <v>11621</v>
      </c>
      <c r="G5849" s="11" t="s">
        <v>11622</v>
      </c>
      <c r="H5849" s="157">
        <v>4568.2371486761076</v>
      </c>
    </row>
    <row r="5850" spans="1:8" x14ac:dyDescent="0.25">
      <c r="A5850" s="11" t="s">
        <v>14648</v>
      </c>
      <c r="B5850" s="11" t="s">
        <v>14649</v>
      </c>
      <c r="C5850" s="157">
        <v>5837.6699572821899</v>
      </c>
      <c r="F5850" s="11" t="s">
        <v>11496</v>
      </c>
      <c r="G5850" s="11" t="s">
        <v>11497</v>
      </c>
      <c r="H5850" s="157">
        <v>9525.7464587911072</v>
      </c>
    </row>
    <row r="5851" spans="1:8" x14ac:dyDescent="0.25">
      <c r="A5851" s="11" t="s">
        <v>14766</v>
      </c>
      <c r="B5851" s="11" t="s">
        <v>14767</v>
      </c>
      <c r="C5851" s="157">
        <v>3882.2760359190156</v>
      </c>
      <c r="F5851" s="11" t="s">
        <v>11375</v>
      </c>
      <c r="G5851" s="11" t="s">
        <v>11376</v>
      </c>
      <c r="H5851" s="157">
        <v>14753.012662928961</v>
      </c>
    </row>
    <row r="5852" spans="1:8" x14ac:dyDescent="0.25">
      <c r="A5852" s="11" t="s">
        <v>8939</v>
      </c>
      <c r="B5852" s="11" t="s">
        <v>8940</v>
      </c>
      <c r="C5852" s="157">
        <v>8109.5946448105251</v>
      </c>
      <c r="F5852" s="11" t="s">
        <v>11623</v>
      </c>
      <c r="G5852" s="11" t="s">
        <v>11624</v>
      </c>
      <c r="H5852" s="157">
        <v>8223.0315443617383</v>
      </c>
    </row>
    <row r="5853" spans="1:8" x14ac:dyDescent="0.25">
      <c r="A5853" s="11" t="s">
        <v>9561</v>
      </c>
      <c r="B5853" s="11" t="s">
        <v>9562</v>
      </c>
      <c r="C5853" s="157">
        <v>3412.1591704348334</v>
      </c>
      <c r="F5853" s="11" t="s">
        <v>11379</v>
      </c>
      <c r="G5853" s="11" t="s">
        <v>11380</v>
      </c>
      <c r="H5853" s="157">
        <v>11205.180920682504</v>
      </c>
    </row>
    <row r="5854" spans="1:8" x14ac:dyDescent="0.25">
      <c r="A5854" s="11" t="s">
        <v>11085</v>
      </c>
      <c r="B5854" s="11" t="s">
        <v>11086</v>
      </c>
      <c r="C5854" s="157">
        <v>13096.460639508501</v>
      </c>
      <c r="F5854" s="11" t="s">
        <v>11273</v>
      </c>
      <c r="G5854" s="11" t="s">
        <v>11274</v>
      </c>
      <c r="H5854" s="157">
        <v>12314.647590228878</v>
      </c>
    </row>
    <row r="5855" spans="1:8" x14ac:dyDescent="0.25">
      <c r="A5855" s="11" t="s">
        <v>9927</v>
      </c>
      <c r="B5855" s="11" t="s">
        <v>9928</v>
      </c>
      <c r="C5855" s="157">
        <v>4701.6215522130715</v>
      </c>
      <c r="F5855" s="11" t="s">
        <v>11169</v>
      </c>
      <c r="G5855" s="11" t="s">
        <v>11170</v>
      </c>
      <c r="H5855" s="157">
        <v>6755.281899715199</v>
      </c>
    </row>
    <row r="5856" spans="1:8" x14ac:dyDescent="0.25">
      <c r="A5856" s="11" t="s">
        <v>11867</v>
      </c>
      <c r="B5856" s="11" t="s">
        <v>11868</v>
      </c>
      <c r="C5856" s="157">
        <v>5221.3262675660899</v>
      </c>
      <c r="F5856" s="11" t="s">
        <v>11726</v>
      </c>
      <c r="G5856" s="11" t="s">
        <v>11727</v>
      </c>
      <c r="H5856" s="157">
        <v>14906.933556070671</v>
      </c>
    </row>
    <row r="5857" spans="1:8" x14ac:dyDescent="0.25">
      <c r="A5857" s="11" t="s">
        <v>12935</v>
      </c>
      <c r="B5857" s="11" t="s">
        <v>12936</v>
      </c>
      <c r="C5857" s="157">
        <v>19168.209005355282</v>
      </c>
      <c r="F5857" s="11" t="s">
        <v>11366</v>
      </c>
      <c r="G5857" s="11" t="s">
        <v>5627</v>
      </c>
      <c r="H5857" s="157">
        <v>1938.7822470593524</v>
      </c>
    </row>
    <row r="5858" spans="1:8" x14ac:dyDescent="0.25">
      <c r="A5858" s="11" t="s">
        <v>5477</v>
      </c>
      <c r="B5858" s="11" t="s">
        <v>5478</v>
      </c>
      <c r="C5858" s="157">
        <v>7723.4030933798367</v>
      </c>
      <c r="F5858" s="11" t="s">
        <v>11852</v>
      </c>
      <c r="G5858" s="11" t="s">
        <v>3279</v>
      </c>
      <c r="H5858" s="157">
        <v>7212.7044432280763</v>
      </c>
    </row>
    <row r="5859" spans="1:8" x14ac:dyDescent="0.25">
      <c r="A5859" s="11" t="s">
        <v>9563</v>
      </c>
      <c r="B5859" s="11" t="s">
        <v>9564</v>
      </c>
      <c r="C5859" s="157">
        <v>6136.9387789804605</v>
      </c>
      <c r="F5859" s="11" t="s">
        <v>11516</v>
      </c>
      <c r="G5859" s="11" t="s">
        <v>11517</v>
      </c>
      <c r="H5859" s="157">
        <v>8462.4635725647549</v>
      </c>
    </row>
    <row r="5860" spans="1:8" x14ac:dyDescent="0.25">
      <c r="A5860" s="11" t="s">
        <v>11869</v>
      </c>
      <c r="B5860" s="11" t="s">
        <v>11870</v>
      </c>
      <c r="C5860" s="157">
        <v>9558.2592810308652</v>
      </c>
      <c r="F5860" s="11" t="s">
        <v>11589</v>
      </c>
      <c r="G5860" s="11" t="s">
        <v>11590</v>
      </c>
      <c r="H5860" s="157">
        <v>14653.372370443352</v>
      </c>
    </row>
    <row r="5861" spans="1:8" x14ac:dyDescent="0.25">
      <c r="A5861" s="11" t="s">
        <v>4311</v>
      </c>
      <c r="B5861" s="11" t="s">
        <v>4312</v>
      </c>
      <c r="C5861" s="157">
        <v>23699.751277137861</v>
      </c>
      <c r="D5861" s="12"/>
      <c r="E5861" s="12"/>
      <c r="F5861" s="11" t="s">
        <v>11670</v>
      </c>
      <c r="G5861" s="11" t="s">
        <v>11671</v>
      </c>
      <c r="H5861" s="157">
        <v>3235.1948221442622</v>
      </c>
    </row>
    <row r="5862" spans="1:8" x14ac:dyDescent="0.25">
      <c r="A5862" s="11" t="s">
        <v>7330</v>
      </c>
      <c r="B5862" s="11" t="s">
        <v>7331</v>
      </c>
      <c r="C5862" s="157">
        <v>4566.7417854198884</v>
      </c>
      <c r="F5862" s="11" t="s">
        <v>11547</v>
      </c>
      <c r="G5862" s="11" t="s">
        <v>11548</v>
      </c>
      <c r="H5862" s="157">
        <v>5543.2381482444844</v>
      </c>
    </row>
    <row r="5863" spans="1:8" x14ac:dyDescent="0.25">
      <c r="A5863" s="11" t="s">
        <v>4313</v>
      </c>
      <c r="B5863" s="11" t="s">
        <v>4314</v>
      </c>
      <c r="C5863" s="157">
        <v>21348.737442037233</v>
      </c>
      <c r="D5863" s="12"/>
      <c r="E5863" s="12"/>
      <c r="F5863" s="11" t="s">
        <v>11211</v>
      </c>
      <c r="G5863" s="11" t="s">
        <v>11212</v>
      </c>
      <c r="H5863" s="157">
        <v>5006.143749360067</v>
      </c>
    </row>
    <row r="5864" spans="1:8" x14ac:dyDescent="0.25">
      <c r="A5864" s="11" t="s">
        <v>6559</v>
      </c>
      <c r="B5864" s="11" t="s">
        <v>6560</v>
      </c>
      <c r="C5864" s="157">
        <v>19795.039599531967</v>
      </c>
      <c r="F5864" s="11" t="s">
        <v>11775</v>
      </c>
      <c r="G5864" s="11" t="s">
        <v>11776</v>
      </c>
      <c r="H5864" s="157">
        <v>10713.905699063545</v>
      </c>
    </row>
    <row r="5865" spans="1:8" x14ac:dyDescent="0.25">
      <c r="A5865" s="11" t="s">
        <v>14379</v>
      </c>
      <c r="B5865" s="11" t="s">
        <v>14380</v>
      </c>
      <c r="C5865" s="157">
        <v>8235.0784768400645</v>
      </c>
      <c r="F5865" s="11" t="s">
        <v>11335</v>
      </c>
      <c r="G5865" s="11" t="s">
        <v>11336</v>
      </c>
      <c r="H5865" s="157">
        <v>7722.262787566161</v>
      </c>
    </row>
    <row r="5866" spans="1:8" x14ac:dyDescent="0.25">
      <c r="A5866" s="11" t="s">
        <v>5479</v>
      </c>
      <c r="B5866" s="11" t="s">
        <v>5480</v>
      </c>
      <c r="C5866" s="157">
        <v>6151.3436584714173</v>
      </c>
      <c r="F5866" s="11" t="s">
        <v>11904</v>
      </c>
      <c r="G5866" s="11" t="s">
        <v>11905</v>
      </c>
      <c r="H5866" s="157">
        <v>4500.3848408221083</v>
      </c>
    </row>
    <row r="5867" spans="1:8" x14ac:dyDescent="0.25">
      <c r="A5867" s="11" t="s">
        <v>10443</v>
      </c>
      <c r="B5867" s="11" t="s">
        <v>10444</v>
      </c>
      <c r="C5867" s="157">
        <v>18976.452190756554</v>
      </c>
      <c r="F5867" s="11" t="s">
        <v>11319</v>
      </c>
      <c r="G5867" s="11" t="s">
        <v>11320</v>
      </c>
      <c r="H5867" s="157">
        <v>7149.1577559985644</v>
      </c>
    </row>
    <row r="5868" spans="1:8" x14ac:dyDescent="0.25">
      <c r="A5868" s="11" t="s">
        <v>5481</v>
      </c>
      <c r="B5868" s="11" t="s">
        <v>5482</v>
      </c>
      <c r="C5868" s="157">
        <v>4907.3484952615572</v>
      </c>
      <c r="F5868" s="11" t="s">
        <v>11599</v>
      </c>
      <c r="G5868" s="11" t="s">
        <v>11600</v>
      </c>
      <c r="H5868" s="157">
        <v>6759.3730839833152</v>
      </c>
    </row>
    <row r="5869" spans="1:8" x14ac:dyDescent="0.25">
      <c r="A5869" s="11" t="s">
        <v>13265</v>
      </c>
      <c r="B5869" s="11" t="s">
        <v>13266</v>
      </c>
      <c r="C5869" s="157">
        <v>18268.919927897099</v>
      </c>
      <c r="F5869" s="11" t="s">
        <v>11209</v>
      </c>
      <c r="G5869" s="11" t="s">
        <v>11210</v>
      </c>
      <c r="H5869" s="157">
        <v>9369.370832527653</v>
      </c>
    </row>
    <row r="5870" spans="1:8" x14ac:dyDescent="0.25">
      <c r="A5870" s="11" t="s">
        <v>13748</v>
      </c>
      <c r="B5870" s="11" t="s">
        <v>13749</v>
      </c>
      <c r="C5870" s="157">
        <v>9388.7680561629713</v>
      </c>
      <c r="F5870" s="11" t="s">
        <v>11175</v>
      </c>
      <c r="G5870" s="11" t="s">
        <v>11176</v>
      </c>
      <c r="H5870" s="157">
        <v>11784.027199346292</v>
      </c>
    </row>
    <row r="5871" spans="1:8" x14ac:dyDescent="0.25">
      <c r="A5871" s="11" t="s">
        <v>12937</v>
      </c>
      <c r="B5871" s="11" t="s">
        <v>12938</v>
      </c>
      <c r="C5871" s="157">
        <v>2799.5937086409758</v>
      </c>
      <c r="F5871" s="11" t="s">
        <v>11746</v>
      </c>
      <c r="G5871" s="11" t="s">
        <v>11747</v>
      </c>
      <c r="H5871" s="157">
        <v>9547.4522569713299</v>
      </c>
    </row>
    <row r="5872" spans="1:8" x14ac:dyDescent="0.25">
      <c r="A5872" s="11" t="s">
        <v>3961</v>
      </c>
      <c r="B5872" s="11" t="s">
        <v>3962</v>
      </c>
      <c r="C5872" s="157">
        <v>7561.2723386319813</v>
      </c>
      <c r="D5872" s="12"/>
      <c r="E5872" s="12"/>
      <c r="F5872" s="11" t="s">
        <v>11440</v>
      </c>
      <c r="G5872" s="11" t="s">
        <v>3134</v>
      </c>
      <c r="H5872" s="157">
        <v>4427.9837545789096</v>
      </c>
    </row>
    <row r="5873" spans="1:8" x14ac:dyDescent="0.25">
      <c r="A5873" s="11" t="s">
        <v>14520</v>
      </c>
      <c r="B5873" s="11" t="s">
        <v>14521</v>
      </c>
      <c r="C5873" s="157">
        <v>6398.5785602692786</v>
      </c>
      <c r="F5873" s="11" t="s">
        <v>11736</v>
      </c>
      <c r="G5873" s="11" t="s">
        <v>11737</v>
      </c>
      <c r="H5873" s="157">
        <v>12050.017619321172</v>
      </c>
    </row>
    <row r="5874" spans="1:8" x14ac:dyDescent="0.25">
      <c r="A5874" s="11" t="s">
        <v>8260</v>
      </c>
      <c r="B5874" s="11" t="s">
        <v>8261</v>
      </c>
      <c r="C5874" s="157">
        <v>4400.8641025517891</v>
      </c>
      <c r="F5874" s="11" t="s">
        <v>11161</v>
      </c>
      <c r="G5874" s="11" t="s">
        <v>11162</v>
      </c>
      <c r="H5874" s="157">
        <v>6400.1505426789727</v>
      </c>
    </row>
    <row r="5875" spans="1:8" x14ac:dyDescent="0.25">
      <c r="A5875" s="11" t="s">
        <v>7332</v>
      </c>
      <c r="B5875" s="11" t="s">
        <v>7333</v>
      </c>
      <c r="C5875" s="157">
        <v>15529.559346690756</v>
      </c>
      <c r="F5875" s="11" t="s">
        <v>11637</v>
      </c>
      <c r="G5875" s="11" t="s">
        <v>11638</v>
      </c>
      <c r="H5875" s="157">
        <v>20357.781321155158</v>
      </c>
    </row>
    <row r="5876" spans="1:8" x14ac:dyDescent="0.25">
      <c r="A5876" s="11" t="s">
        <v>11871</v>
      </c>
      <c r="B5876" s="11" t="s">
        <v>11872</v>
      </c>
      <c r="C5876" s="157">
        <v>8403.6719584634229</v>
      </c>
      <c r="F5876" s="11" t="s">
        <v>11696</v>
      </c>
      <c r="G5876" s="11" t="s">
        <v>11697</v>
      </c>
      <c r="H5876" s="157">
        <v>12941.802188893016</v>
      </c>
    </row>
    <row r="5877" spans="1:8" x14ac:dyDescent="0.25">
      <c r="A5877" s="11" t="s">
        <v>3780</v>
      </c>
      <c r="B5877" s="11" t="s">
        <v>3781</v>
      </c>
      <c r="C5877" s="157">
        <v>5826.2688745463038</v>
      </c>
      <c r="D5877" s="12"/>
      <c r="E5877" s="12"/>
      <c r="F5877" s="11" t="s">
        <v>11629</v>
      </c>
      <c r="G5877" s="11" t="s">
        <v>11630</v>
      </c>
      <c r="H5877" s="157">
        <v>11576.667743021993</v>
      </c>
    </row>
    <row r="5878" spans="1:8" x14ac:dyDescent="0.25">
      <c r="A5878" s="11" t="s">
        <v>9565</v>
      </c>
      <c r="B5878" s="11" t="s">
        <v>9566</v>
      </c>
      <c r="C5878" s="157">
        <v>7079.6958138800665</v>
      </c>
      <c r="F5878" s="11" t="s">
        <v>11702</v>
      </c>
      <c r="G5878" s="11" t="s">
        <v>11703</v>
      </c>
      <c r="H5878" s="157">
        <v>4541.1634839439212</v>
      </c>
    </row>
    <row r="5879" spans="1:8" x14ac:dyDescent="0.25">
      <c r="A5879" s="11" t="s">
        <v>9567</v>
      </c>
      <c r="B5879" s="11" t="s">
        <v>9568</v>
      </c>
      <c r="C5879" s="157">
        <v>5934.9529288609237</v>
      </c>
      <c r="F5879" s="11" t="s">
        <v>11587</v>
      </c>
      <c r="G5879" s="11" t="s">
        <v>11588</v>
      </c>
      <c r="H5879" s="157">
        <v>7242.0398123569648</v>
      </c>
    </row>
    <row r="5880" spans="1:8" x14ac:dyDescent="0.25">
      <c r="A5880" s="11" t="s">
        <v>9569</v>
      </c>
      <c r="B5880" s="11" t="s">
        <v>9570</v>
      </c>
      <c r="C5880" s="157">
        <v>13410.220908300393</v>
      </c>
      <c r="F5880" s="11" t="s">
        <v>11225</v>
      </c>
      <c r="G5880" s="11" t="s">
        <v>11226</v>
      </c>
      <c r="H5880" s="157">
        <v>9841.6789728252479</v>
      </c>
    </row>
    <row r="5881" spans="1:8" x14ac:dyDescent="0.25">
      <c r="A5881" s="11" t="s">
        <v>3570</v>
      </c>
      <c r="B5881" s="11" t="s">
        <v>3571</v>
      </c>
      <c r="C5881" s="157">
        <v>9613.3212722991357</v>
      </c>
      <c r="D5881" s="12"/>
      <c r="E5881" s="12"/>
      <c r="F5881" s="11" t="s">
        <v>11476</v>
      </c>
      <c r="G5881" s="11" t="s">
        <v>11477</v>
      </c>
      <c r="H5881" s="157">
        <v>5191.0061417330608</v>
      </c>
    </row>
    <row r="5882" spans="1:8" x14ac:dyDescent="0.25">
      <c r="A5882" s="11" t="s">
        <v>14768</v>
      </c>
      <c r="B5882" s="11" t="s">
        <v>14769</v>
      </c>
      <c r="C5882" s="157">
        <v>12434.439376347393</v>
      </c>
      <c r="F5882" s="11" t="s">
        <v>11514</v>
      </c>
      <c r="G5882" s="11" t="s">
        <v>11515</v>
      </c>
      <c r="H5882" s="157">
        <v>8669.5732176473775</v>
      </c>
    </row>
    <row r="5883" spans="1:8" x14ac:dyDescent="0.25">
      <c r="A5883" s="11" t="s">
        <v>2859</v>
      </c>
      <c r="B5883" s="11" t="s">
        <v>2860</v>
      </c>
      <c r="C5883" s="157">
        <v>12461.530798310545</v>
      </c>
      <c r="D5883" s="12"/>
      <c r="E5883" s="12"/>
      <c r="F5883" s="11" t="s">
        <v>11357</v>
      </c>
      <c r="G5883" s="11" t="s">
        <v>11358</v>
      </c>
      <c r="H5883" s="157">
        <v>4671.7488967130457</v>
      </c>
    </row>
    <row r="5884" spans="1:8" x14ac:dyDescent="0.25">
      <c r="A5884" s="11" t="s">
        <v>11873</v>
      </c>
      <c r="B5884" s="11" t="s">
        <v>11874</v>
      </c>
      <c r="C5884" s="157">
        <v>8209.8909058384925</v>
      </c>
      <c r="F5884" s="11" t="s">
        <v>11875</v>
      </c>
      <c r="G5884" s="11" t="s">
        <v>11876</v>
      </c>
      <c r="H5884" s="157">
        <v>4764.2844004642511</v>
      </c>
    </row>
    <row r="5885" spans="1:8" x14ac:dyDescent="0.25">
      <c r="A5885" s="11" t="s">
        <v>8941</v>
      </c>
      <c r="B5885" s="11" t="s">
        <v>8942</v>
      </c>
      <c r="C5885" s="157">
        <v>3056.8049295531519</v>
      </c>
      <c r="F5885" s="11" t="s">
        <v>11333</v>
      </c>
      <c r="G5885" s="11" t="s">
        <v>11334</v>
      </c>
      <c r="H5885" s="157">
        <v>4522.3515281057435</v>
      </c>
    </row>
    <row r="5886" spans="1:8" x14ac:dyDescent="0.25">
      <c r="A5886" s="11" t="s">
        <v>9571</v>
      </c>
      <c r="B5886" s="11" t="s">
        <v>9572</v>
      </c>
      <c r="C5886" s="157">
        <v>8377.4368425856046</v>
      </c>
      <c r="F5886" s="11" t="s">
        <v>11649</v>
      </c>
      <c r="G5886" s="11" t="s">
        <v>11650</v>
      </c>
      <c r="H5886" s="157">
        <v>5594.9435670609319</v>
      </c>
    </row>
    <row r="5887" spans="1:8" x14ac:dyDescent="0.25">
      <c r="A5887" s="11" t="s">
        <v>9573</v>
      </c>
      <c r="B5887" s="11" t="s">
        <v>9574</v>
      </c>
      <c r="C5887" s="157">
        <v>2965.2579791706821</v>
      </c>
      <c r="F5887" s="11" t="s">
        <v>11815</v>
      </c>
      <c r="G5887" s="11" t="s">
        <v>11816</v>
      </c>
      <c r="H5887" s="157">
        <v>4835.323838965488</v>
      </c>
    </row>
    <row r="5888" spans="1:8" x14ac:dyDescent="0.25">
      <c r="A5888" s="11" t="s">
        <v>13910</v>
      </c>
      <c r="B5888" s="11" t="s">
        <v>9574</v>
      </c>
      <c r="C5888" s="157">
        <v>7797.5259993530353</v>
      </c>
      <c r="F5888" s="11" t="s">
        <v>11229</v>
      </c>
      <c r="G5888" s="11" t="s">
        <v>11230</v>
      </c>
      <c r="H5888" s="157">
        <v>5666.1985589648284</v>
      </c>
    </row>
    <row r="5889" spans="1:8" x14ac:dyDescent="0.25">
      <c r="A5889" s="11" t="s">
        <v>14050</v>
      </c>
      <c r="B5889" s="11" t="s">
        <v>14051</v>
      </c>
      <c r="C5889" s="157">
        <v>13976.70691747614</v>
      </c>
      <c r="F5889" s="11" t="s">
        <v>11686</v>
      </c>
      <c r="G5889" s="11" t="s">
        <v>11687</v>
      </c>
      <c r="H5889" s="157">
        <v>2771.8504421360731</v>
      </c>
    </row>
    <row r="5890" spans="1:8" x14ac:dyDescent="0.25">
      <c r="A5890" s="11" t="s">
        <v>11087</v>
      </c>
      <c r="B5890" s="11" t="s">
        <v>11088</v>
      </c>
      <c r="C5890" s="157">
        <v>13727.724070762684</v>
      </c>
      <c r="F5890" s="11" t="s">
        <v>11717</v>
      </c>
      <c r="G5890" s="11" t="s">
        <v>11718</v>
      </c>
      <c r="H5890" s="157">
        <v>8296.1229946541498</v>
      </c>
    </row>
    <row r="5891" spans="1:8" x14ac:dyDescent="0.25">
      <c r="A5891" s="11" t="s">
        <v>5483</v>
      </c>
      <c r="B5891" s="11" t="s">
        <v>5484</v>
      </c>
      <c r="C5891" s="157">
        <v>7969.7421663135856</v>
      </c>
      <c r="F5891" s="11" t="s">
        <v>11325</v>
      </c>
      <c r="G5891" s="11" t="s">
        <v>11326</v>
      </c>
      <c r="H5891" s="157">
        <v>9854.4531551148411</v>
      </c>
    </row>
    <row r="5892" spans="1:8" x14ac:dyDescent="0.25">
      <c r="A5892" s="11" t="s">
        <v>14381</v>
      </c>
      <c r="B5892" s="11" t="s">
        <v>14382</v>
      </c>
      <c r="C5892" s="157">
        <v>8420.5490314459366</v>
      </c>
      <c r="F5892" s="11" t="s">
        <v>11383</v>
      </c>
      <c r="G5892" s="11" t="s">
        <v>11384</v>
      </c>
      <c r="H5892" s="157">
        <v>2618.1232915851883</v>
      </c>
    </row>
    <row r="5893" spans="1:8" x14ac:dyDescent="0.25">
      <c r="A5893" s="11" t="s">
        <v>5485</v>
      </c>
      <c r="B5893" s="11" t="s">
        <v>5486</v>
      </c>
      <c r="C5893" s="157">
        <v>0.51220262180649501</v>
      </c>
      <c r="F5893" s="11" t="s">
        <v>11199</v>
      </c>
      <c r="G5893" s="11" t="s">
        <v>11200</v>
      </c>
      <c r="H5893" s="157">
        <v>7179.1878026889444</v>
      </c>
    </row>
    <row r="5894" spans="1:8" x14ac:dyDescent="0.25">
      <c r="A5894" s="11" t="s">
        <v>9575</v>
      </c>
      <c r="B5894" s="11" t="s">
        <v>9576</v>
      </c>
      <c r="C5894" s="157">
        <v>7512.493593928536</v>
      </c>
      <c r="F5894" s="11" t="s">
        <v>11397</v>
      </c>
      <c r="G5894" s="11" t="s">
        <v>11398</v>
      </c>
      <c r="H5894" s="157">
        <v>8822.8476299294616</v>
      </c>
    </row>
    <row r="5895" spans="1:8" x14ac:dyDescent="0.25">
      <c r="A5895" s="11" t="s">
        <v>14522</v>
      </c>
      <c r="B5895" s="11" t="s">
        <v>9576</v>
      </c>
      <c r="C5895" s="157">
        <v>23615.425378057917</v>
      </c>
      <c r="F5895" s="11" t="s">
        <v>11760</v>
      </c>
      <c r="G5895" s="11" t="s">
        <v>5332</v>
      </c>
      <c r="H5895" s="157">
        <v>5491.9528696881353</v>
      </c>
    </row>
    <row r="5896" spans="1:8" x14ac:dyDescent="0.25">
      <c r="A5896" s="11" t="s">
        <v>9577</v>
      </c>
      <c r="B5896" s="11" t="s">
        <v>9578</v>
      </c>
      <c r="C5896" s="157">
        <v>6938.2328545079117</v>
      </c>
      <c r="F5896" s="11" t="s">
        <v>11455</v>
      </c>
      <c r="G5896" s="11" t="s">
        <v>11456</v>
      </c>
      <c r="H5896" s="157">
        <v>9358.6402720186798</v>
      </c>
    </row>
    <row r="5897" spans="1:8" x14ac:dyDescent="0.25">
      <c r="A5897" s="11" t="s">
        <v>10445</v>
      </c>
      <c r="B5897" s="11" t="s">
        <v>10446</v>
      </c>
      <c r="C5897" s="157">
        <v>4564.9619726280052</v>
      </c>
      <c r="F5897" s="11" t="s">
        <v>11653</v>
      </c>
      <c r="G5897" s="11" t="s">
        <v>11654</v>
      </c>
      <c r="H5897" s="157">
        <v>4775.7273019173344</v>
      </c>
    </row>
    <row r="5898" spans="1:8" x14ac:dyDescent="0.25">
      <c r="A5898" s="11" t="s">
        <v>11089</v>
      </c>
      <c r="B5898" s="11" t="s">
        <v>11090</v>
      </c>
      <c r="C5898" s="157">
        <v>9101.0472067190422</v>
      </c>
      <c r="F5898" s="11" t="s">
        <v>11545</v>
      </c>
      <c r="G5898" s="11" t="s">
        <v>11546</v>
      </c>
      <c r="H5898" s="157">
        <v>7273.3157080032533</v>
      </c>
    </row>
    <row r="5899" spans="1:8" x14ac:dyDescent="0.25">
      <c r="A5899" s="11" t="s">
        <v>13911</v>
      </c>
      <c r="B5899" s="11" t="s">
        <v>13912</v>
      </c>
      <c r="C5899" s="157">
        <v>23971.234587454361</v>
      </c>
      <c r="F5899" s="11" t="s">
        <v>11391</v>
      </c>
      <c r="G5899" s="11" t="s">
        <v>11392</v>
      </c>
      <c r="H5899" s="157">
        <v>2928.5675937117762</v>
      </c>
    </row>
    <row r="5900" spans="1:8" x14ac:dyDescent="0.25">
      <c r="A5900" s="11" t="s">
        <v>4315</v>
      </c>
      <c r="B5900" s="11" t="s">
        <v>4316</v>
      </c>
      <c r="C5900" s="157">
        <v>13105.151563436984</v>
      </c>
      <c r="D5900" s="12"/>
      <c r="E5900" s="12"/>
      <c r="F5900" s="11" t="s">
        <v>11173</v>
      </c>
      <c r="G5900" s="11" t="s">
        <v>11174</v>
      </c>
      <c r="H5900" s="157">
        <v>3758.8442719605819</v>
      </c>
    </row>
    <row r="5901" spans="1:8" x14ac:dyDescent="0.25">
      <c r="A5901" s="11" t="s">
        <v>8371</v>
      </c>
      <c r="B5901" s="11" t="s">
        <v>4316</v>
      </c>
      <c r="C5901" s="157">
        <v>2847.4727934932162</v>
      </c>
      <c r="F5901" s="11" t="s">
        <v>11553</v>
      </c>
      <c r="G5901" s="11" t="s">
        <v>11554</v>
      </c>
      <c r="H5901" s="157">
        <v>5092.780634214183</v>
      </c>
    </row>
    <row r="5902" spans="1:8" x14ac:dyDescent="0.25">
      <c r="A5902" s="11" t="s">
        <v>14052</v>
      </c>
      <c r="B5902" s="11" t="s">
        <v>14053</v>
      </c>
      <c r="C5902" s="157">
        <v>11644.051778336629</v>
      </c>
      <c r="F5902" s="11" t="s">
        <v>11339</v>
      </c>
      <c r="G5902" s="11" t="s">
        <v>11340</v>
      </c>
      <c r="H5902" s="157">
        <v>2106.9645467724781</v>
      </c>
    </row>
    <row r="5903" spans="1:8" x14ac:dyDescent="0.25">
      <c r="A5903" s="11" t="s">
        <v>4827</v>
      </c>
      <c r="B5903" s="11" t="s">
        <v>4828</v>
      </c>
      <c r="C5903" s="157">
        <v>6477.9838153618794</v>
      </c>
      <c r="D5903" s="12"/>
      <c r="E5903" s="12"/>
      <c r="F5903" s="11" t="s">
        <v>11163</v>
      </c>
      <c r="G5903" s="11" t="s">
        <v>11164</v>
      </c>
      <c r="H5903" s="157">
        <v>3666.3916225558592</v>
      </c>
    </row>
    <row r="5904" spans="1:8" x14ac:dyDescent="0.25">
      <c r="A5904" s="11" t="s">
        <v>3572</v>
      </c>
      <c r="B5904" s="11" t="s">
        <v>3573</v>
      </c>
      <c r="C5904" s="157">
        <v>2677.9070404217309</v>
      </c>
      <c r="D5904" s="12"/>
      <c r="E5904" s="12"/>
      <c r="F5904" s="11" t="s">
        <v>11688</v>
      </c>
      <c r="G5904" s="11" t="s">
        <v>11689</v>
      </c>
      <c r="H5904" s="157">
        <v>2959.1673734951528</v>
      </c>
    </row>
    <row r="5905" spans="1:8" x14ac:dyDescent="0.25">
      <c r="A5905" s="11" t="s">
        <v>7738</v>
      </c>
      <c r="B5905" s="11" t="s">
        <v>7739</v>
      </c>
      <c r="C5905" s="157">
        <v>1935.040126566209</v>
      </c>
      <c r="F5905" s="11" t="s">
        <v>11539</v>
      </c>
      <c r="G5905" s="11" t="s">
        <v>11540</v>
      </c>
      <c r="H5905" s="157">
        <v>5363.9976059703758</v>
      </c>
    </row>
    <row r="5906" spans="1:8" x14ac:dyDescent="0.25">
      <c r="A5906" s="11" t="s">
        <v>7740</v>
      </c>
      <c r="B5906" s="11" t="s">
        <v>7741</v>
      </c>
      <c r="C5906" s="157">
        <v>2047.0824197654185</v>
      </c>
      <c r="F5906" s="11" t="s">
        <v>11337</v>
      </c>
      <c r="G5906" s="11" t="s">
        <v>11338</v>
      </c>
      <c r="H5906" s="157">
        <v>3303.6315826184277</v>
      </c>
    </row>
    <row r="5907" spans="1:8" x14ac:dyDescent="0.25">
      <c r="A5907" s="11" t="s">
        <v>13750</v>
      </c>
      <c r="B5907" s="11" t="s">
        <v>13751</v>
      </c>
      <c r="C5907" s="157">
        <v>13950.602123822089</v>
      </c>
      <c r="F5907" s="11" t="s">
        <v>11708</v>
      </c>
      <c r="G5907" s="11" t="s">
        <v>11709</v>
      </c>
      <c r="H5907" s="157">
        <v>6567.8611114009946</v>
      </c>
    </row>
    <row r="5908" spans="1:8" x14ac:dyDescent="0.25">
      <c r="A5908" s="11" t="s">
        <v>2861</v>
      </c>
      <c r="B5908" s="11" t="s">
        <v>2862</v>
      </c>
      <c r="C5908" s="157">
        <v>12582.321849272241</v>
      </c>
      <c r="D5908" s="12"/>
      <c r="E5908" s="12"/>
      <c r="F5908" s="11" t="s">
        <v>11704</v>
      </c>
      <c r="G5908" s="11" t="s">
        <v>11705</v>
      </c>
      <c r="H5908" s="157">
        <v>6012.0154445377802</v>
      </c>
    </row>
    <row r="5909" spans="1:8" x14ac:dyDescent="0.25">
      <c r="A5909" s="11" t="s">
        <v>9579</v>
      </c>
      <c r="B5909" s="11" t="s">
        <v>9580</v>
      </c>
      <c r="C5909" s="157">
        <v>6876.1348123993203</v>
      </c>
      <c r="F5909" s="11" t="s">
        <v>11518</v>
      </c>
      <c r="G5909" s="11" t="s">
        <v>11519</v>
      </c>
      <c r="H5909" s="157">
        <v>5917.3173707476753</v>
      </c>
    </row>
    <row r="5910" spans="1:8" x14ac:dyDescent="0.25">
      <c r="A5910" s="11" t="s">
        <v>8262</v>
      </c>
      <c r="B5910" s="11" t="s">
        <v>8263</v>
      </c>
      <c r="C5910" s="157">
        <v>9176.6452580939185</v>
      </c>
      <c r="F5910" s="11" t="s">
        <v>5818</v>
      </c>
      <c r="G5910" s="11" t="s">
        <v>5819</v>
      </c>
      <c r="H5910" s="157">
        <v>9144.5054402708793</v>
      </c>
    </row>
    <row r="5911" spans="1:8" x14ac:dyDescent="0.25">
      <c r="A5911" s="11" t="s">
        <v>7742</v>
      </c>
      <c r="B5911" s="11" t="s">
        <v>7743</v>
      </c>
      <c r="C5911" s="157">
        <v>10542.528650258637</v>
      </c>
      <c r="F5911" s="11" t="s">
        <v>8232</v>
      </c>
      <c r="G5911" s="11" t="s">
        <v>8233</v>
      </c>
      <c r="H5911" s="157">
        <v>2825.6561921847606</v>
      </c>
    </row>
    <row r="5912" spans="1:8" x14ac:dyDescent="0.25">
      <c r="A5912" s="11" t="s">
        <v>13267</v>
      </c>
      <c r="B5912" s="11" t="s">
        <v>13268</v>
      </c>
      <c r="C5912" s="157">
        <v>8010.4162387048009</v>
      </c>
      <c r="F5912" s="11" t="s">
        <v>3466</v>
      </c>
      <c r="G5912" s="11" t="s">
        <v>3467</v>
      </c>
      <c r="H5912" s="157">
        <v>6712.0397089308271</v>
      </c>
    </row>
    <row r="5913" spans="1:8" x14ac:dyDescent="0.25">
      <c r="A5913" s="11" t="s">
        <v>9581</v>
      </c>
      <c r="B5913" s="11" t="s">
        <v>9582</v>
      </c>
      <c r="C5913" s="157">
        <v>14922.643453629489</v>
      </c>
      <c r="F5913" s="11" t="s">
        <v>14080</v>
      </c>
      <c r="G5913" s="11" t="s">
        <v>14081</v>
      </c>
      <c r="H5913" s="157">
        <v>420.39916068948691</v>
      </c>
    </row>
    <row r="5914" spans="1:8" x14ac:dyDescent="0.25">
      <c r="A5914" s="11" t="s">
        <v>11091</v>
      </c>
      <c r="B5914" s="11" t="s">
        <v>11092</v>
      </c>
      <c r="C5914" s="157">
        <v>5229.8902346998402</v>
      </c>
      <c r="F5914" s="11" t="s">
        <v>11492</v>
      </c>
      <c r="G5914" s="11" t="s">
        <v>11493</v>
      </c>
      <c r="H5914" s="157">
        <v>7345.3929936659115</v>
      </c>
    </row>
    <row r="5915" spans="1:8" x14ac:dyDescent="0.25">
      <c r="A5915" s="11" t="s">
        <v>12543</v>
      </c>
      <c r="B5915" s="11" t="s">
        <v>12544</v>
      </c>
      <c r="C5915" s="157">
        <v>26775.227618044104</v>
      </c>
      <c r="F5915" s="11" t="s">
        <v>14634</v>
      </c>
      <c r="G5915" s="11" t="s">
        <v>14635</v>
      </c>
      <c r="H5915" s="157">
        <v>142.55530023110731</v>
      </c>
    </row>
    <row r="5916" spans="1:8" x14ac:dyDescent="0.25">
      <c r="A5916" s="11" t="s">
        <v>4829</v>
      </c>
      <c r="B5916" s="11" t="s">
        <v>4830</v>
      </c>
      <c r="C5916" s="157">
        <v>17219.04046571147</v>
      </c>
      <c r="D5916" s="12"/>
      <c r="E5916" s="12"/>
      <c r="F5916" s="11" t="s">
        <v>2903</v>
      </c>
      <c r="G5916" s="11" t="s">
        <v>2904</v>
      </c>
      <c r="H5916" s="157">
        <v>632.29613019139424</v>
      </c>
    </row>
    <row r="5917" spans="1:8" x14ac:dyDescent="0.25">
      <c r="A5917" s="11" t="s">
        <v>3574</v>
      </c>
      <c r="B5917" s="11" t="s">
        <v>3575</v>
      </c>
      <c r="C5917" s="157">
        <v>11762.781417989278</v>
      </c>
      <c r="D5917" s="12"/>
      <c r="E5917" s="12"/>
      <c r="F5917" s="11" t="s">
        <v>3987</v>
      </c>
      <c r="G5917" s="11" t="s">
        <v>3988</v>
      </c>
      <c r="H5917" s="157">
        <v>15630.87679705839</v>
      </c>
    </row>
    <row r="5918" spans="1:8" x14ac:dyDescent="0.25">
      <c r="A5918" s="11" t="s">
        <v>2863</v>
      </c>
      <c r="B5918" s="11" t="s">
        <v>2864</v>
      </c>
      <c r="C5918" s="157">
        <v>8985.1541826358407</v>
      </c>
      <c r="D5918" s="12"/>
      <c r="E5918" s="12"/>
      <c r="F5918" s="11" t="s">
        <v>7082</v>
      </c>
      <c r="G5918" s="11" t="s">
        <v>7083</v>
      </c>
      <c r="H5918" s="157">
        <v>710.53917429456112</v>
      </c>
    </row>
    <row r="5919" spans="1:8" x14ac:dyDescent="0.25">
      <c r="A5919" s="11" t="s">
        <v>13913</v>
      </c>
      <c r="B5919" s="11" t="s">
        <v>13914</v>
      </c>
      <c r="C5919" s="157">
        <v>4347.0471799856678</v>
      </c>
      <c r="F5919" s="11" t="s">
        <v>8638</v>
      </c>
      <c r="G5919" s="11" t="s">
        <v>8639</v>
      </c>
      <c r="H5919" s="157">
        <v>5361.8701399000329</v>
      </c>
    </row>
    <row r="5920" spans="1:8" x14ac:dyDescent="0.25">
      <c r="A5920" s="11" t="s">
        <v>10447</v>
      </c>
      <c r="B5920" s="11" t="s">
        <v>10448</v>
      </c>
      <c r="C5920" s="157">
        <v>5345.7377834396639</v>
      </c>
      <c r="F5920" s="11" t="s">
        <v>13567</v>
      </c>
      <c r="G5920" s="11" t="s">
        <v>13034</v>
      </c>
      <c r="H5920" s="157">
        <v>7869.4277359260568</v>
      </c>
    </row>
    <row r="5921" spans="1:8" x14ac:dyDescent="0.25">
      <c r="A5921" s="11" t="s">
        <v>13269</v>
      </c>
      <c r="B5921" s="11" t="s">
        <v>10448</v>
      </c>
      <c r="C5921" s="157">
        <v>10752.059764288329</v>
      </c>
      <c r="F5921" s="11" t="s">
        <v>10205</v>
      </c>
      <c r="G5921" s="11" t="s">
        <v>10206</v>
      </c>
      <c r="H5921" s="157">
        <v>39.607372725485519</v>
      </c>
    </row>
    <row r="5922" spans="1:8" x14ac:dyDescent="0.25">
      <c r="A5922" s="11" t="s">
        <v>12939</v>
      </c>
      <c r="B5922" s="11" t="s">
        <v>12940</v>
      </c>
      <c r="C5922" s="157">
        <v>10044.973572673205</v>
      </c>
      <c r="F5922" s="11" t="s">
        <v>4701</v>
      </c>
      <c r="G5922" s="11" t="s">
        <v>4702</v>
      </c>
      <c r="H5922" s="157">
        <v>7504.561400986905</v>
      </c>
    </row>
    <row r="5923" spans="1:8" x14ac:dyDescent="0.25">
      <c r="A5923" s="11" t="s">
        <v>11875</v>
      </c>
      <c r="B5923" s="11" t="s">
        <v>11876</v>
      </c>
      <c r="C5923" s="157">
        <v>4764.2844004642511</v>
      </c>
      <c r="F5923" s="11" t="s">
        <v>7750</v>
      </c>
      <c r="G5923" s="11" t="s">
        <v>7751</v>
      </c>
      <c r="H5923" s="157">
        <v>31915.059898143572</v>
      </c>
    </row>
    <row r="5924" spans="1:8" x14ac:dyDescent="0.25">
      <c r="A5924" s="11" t="s">
        <v>11093</v>
      </c>
      <c r="B5924" s="11" t="s">
        <v>11094</v>
      </c>
      <c r="C5924" s="157">
        <v>8827.2545935793769</v>
      </c>
      <c r="F5924" s="11" t="s">
        <v>7095</v>
      </c>
      <c r="G5924" s="11" t="s">
        <v>7096</v>
      </c>
      <c r="H5924" s="157">
        <v>2387.1391618814855</v>
      </c>
    </row>
    <row r="5925" spans="1:8" x14ac:dyDescent="0.25">
      <c r="A5925" s="11" t="s">
        <v>11095</v>
      </c>
      <c r="B5925" s="11" t="s">
        <v>11096</v>
      </c>
      <c r="C5925" s="157">
        <v>4275.6365308324303</v>
      </c>
      <c r="F5925" s="11" t="s">
        <v>4488</v>
      </c>
      <c r="G5925" s="11" t="s">
        <v>3652</v>
      </c>
      <c r="H5925" s="157">
        <v>9278.7274092315583</v>
      </c>
    </row>
    <row r="5926" spans="1:8" x14ac:dyDescent="0.25">
      <c r="A5926" s="11" t="s">
        <v>5487</v>
      </c>
      <c r="B5926" s="11" t="s">
        <v>5488</v>
      </c>
      <c r="C5926" s="157">
        <v>1.1075243584931613</v>
      </c>
      <c r="F5926" s="11" t="s">
        <v>6356</v>
      </c>
      <c r="G5926" s="11" t="s">
        <v>6357</v>
      </c>
      <c r="H5926" s="157">
        <v>32163.717871043202</v>
      </c>
    </row>
    <row r="5927" spans="1:8" x14ac:dyDescent="0.25">
      <c r="A5927" s="11" t="s">
        <v>11097</v>
      </c>
      <c r="B5927" s="11" t="s">
        <v>11098</v>
      </c>
      <c r="C5927" s="157">
        <v>12931.17415005146</v>
      </c>
      <c r="F5927" s="11" t="s">
        <v>6117</v>
      </c>
      <c r="G5927" s="11" t="s">
        <v>6118</v>
      </c>
      <c r="H5927" s="157">
        <v>1170.1085265488418</v>
      </c>
    </row>
    <row r="5928" spans="1:8" x14ac:dyDescent="0.25">
      <c r="A5928" s="11" t="s">
        <v>14650</v>
      </c>
      <c r="B5928" s="11" t="s">
        <v>14651</v>
      </c>
      <c r="C5928" s="157">
        <v>18455.39899604442</v>
      </c>
      <c r="F5928" s="11" t="s">
        <v>9124</v>
      </c>
      <c r="G5928" s="11" t="s">
        <v>9125</v>
      </c>
      <c r="H5928" s="157">
        <v>8945.200090212129</v>
      </c>
    </row>
    <row r="5929" spans="1:8" x14ac:dyDescent="0.25">
      <c r="A5929" s="11" t="s">
        <v>12545</v>
      </c>
      <c r="B5929" s="11" t="s">
        <v>12546</v>
      </c>
      <c r="C5929" s="157">
        <v>30575.301240093588</v>
      </c>
      <c r="F5929" s="11" t="s">
        <v>2905</v>
      </c>
      <c r="G5929" s="11" t="s">
        <v>2906</v>
      </c>
      <c r="H5929" s="157">
        <v>9302.3798655393639</v>
      </c>
    </row>
    <row r="5930" spans="1:8" x14ac:dyDescent="0.25">
      <c r="A5930" s="11" t="s">
        <v>14168</v>
      </c>
      <c r="B5930" s="11" t="s">
        <v>14169</v>
      </c>
      <c r="C5930" s="157">
        <v>6988.0604372587231</v>
      </c>
      <c r="F5930" s="11" t="s">
        <v>11129</v>
      </c>
      <c r="G5930" s="11" t="s">
        <v>11130</v>
      </c>
      <c r="H5930" s="157">
        <v>1672.6272383235273</v>
      </c>
    </row>
    <row r="5931" spans="1:8" x14ac:dyDescent="0.25">
      <c r="A5931" s="11" t="s">
        <v>13915</v>
      </c>
      <c r="B5931" s="11" t="s">
        <v>13916</v>
      </c>
      <c r="C5931" s="157">
        <v>44268.985172388195</v>
      </c>
      <c r="F5931" s="11" t="s">
        <v>5229</v>
      </c>
      <c r="G5931" s="11" t="s">
        <v>5230</v>
      </c>
      <c r="H5931" s="157">
        <v>4583.3061447047285</v>
      </c>
    </row>
    <row r="5932" spans="1:8" x14ac:dyDescent="0.25">
      <c r="A5932" s="11" t="s">
        <v>5489</v>
      </c>
      <c r="B5932" s="11" t="s">
        <v>5490</v>
      </c>
      <c r="C5932" s="157">
        <v>5763.8780259579908</v>
      </c>
      <c r="F5932" s="11" t="s">
        <v>4900</v>
      </c>
      <c r="G5932" s="11" t="s">
        <v>4901</v>
      </c>
      <c r="H5932" s="157">
        <v>9771.0665520387847</v>
      </c>
    </row>
    <row r="5933" spans="1:8" x14ac:dyDescent="0.25">
      <c r="A5933" s="11" t="s">
        <v>7108</v>
      </c>
      <c r="B5933" s="11" t="s">
        <v>7109</v>
      </c>
      <c r="C5933" s="157">
        <v>11564.383295265825</v>
      </c>
      <c r="F5933" s="11" t="s">
        <v>6575</v>
      </c>
      <c r="G5933" s="11" t="s">
        <v>6576</v>
      </c>
      <c r="H5933" s="157">
        <v>2305.4716752171621</v>
      </c>
    </row>
    <row r="5934" spans="1:8" x14ac:dyDescent="0.25">
      <c r="A5934" s="11" t="s">
        <v>11099</v>
      </c>
      <c r="B5934" s="11" t="s">
        <v>11100</v>
      </c>
      <c r="C5934" s="157">
        <v>9999.0242454253039</v>
      </c>
      <c r="F5934" s="11" t="s">
        <v>5487</v>
      </c>
      <c r="G5934" s="11" t="s">
        <v>5488</v>
      </c>
      <c r="H5934" s="157">
        <v>1.1075243584931613</v>
      </c>
    </row>
    <row r="5935" spans="1:8" x14ac:dyDescent="0.25">
      <c r="A5935" s="11" t="s">
        <v>3033</v>
      </c>
      <c r="B5935" s="11" t="s">
        <v>3034</v>
      </c>
      <c r="C5935" s="157">
        <v>5800.7907396487635</v>
      </c>
      <c r="D5935" s="12"/>
      <c r="E5935" s="12"/>
      <c r="F5935" s="11" t="s">
        <v>7562</v>
      </c>
      <c r="G5935" s="11" t="s">
        <v>7563</v>
      </c>
      <c r="H5935" s="157">
        <v>2701.4459837807995</v>
      </c>
    </row>
    <row r="5936" spans="1:8" x14ac:dyDescent="0.25">
      <c r="A5936" s="11" t="s">
        <v>7110</v>
      </c>
      <c r="B5936" s="11" t="s">
        <v>7111</v>
      </c>
      <c r="C5936" s="157">
        <v>4296.0006133780144</v>
      </c>
      <c r="F5936" s="11" t="s">
        <v>12587</v>
      </c>
      <c r="G5936" s="11" t="s">
        <v>12588</v>
      </c>
      <c r="H5936" s="157">
        <v>14581.752540148722</v>
      </c>
    </row>
    <row r="5937" spans="1:8" x14ac:dyDescent="0.25">
      <c r="A5937" s="11" t="s">
        <v>8264</v>
      </c>
      <c r="B5937" s="11" t="s">
        <v>8265</v>
      </c>
      <c r="C5937" s="157">
        <v>3711.4102529899887</v>
      </c>
      <c r="F5937" s="11" t="s">
        <v>6641</v>
      </c>
      <c r="G5937" s="11" t="s">
        <v>6642</v>
      </c>
      <c r="H5937" s="157">
        <v>4323.9470872270676</v>
      </c>
    </row>
    <row r="5938" spans="1:8" x14ac:dyDescent="0.25">
      <c r="A5938" s="11" t="s">
        <v>12547</v>
      </c>
      <c r="B5938" s="11" t="s">
        <v>12548</v>
      </c>
      <c r="C5938" s="157">
        <v>7293.9910255779841</v>
      </c>
      <c r="F5938" s="11" t="s">
        <v>9505</v>
      </c>
      <c r="G5938" s="11" t="s">
        <v>9506</v>
      </c>
      <c r="H5938" s="157">
        <v>3888.3410449111757</v>
      </c>
    </row>
    <row r="5939" spans="1:8" x14ac:dyDescent="0.25">
      <c r="A5939" s="11" t="s">
        <v>10449</v>
      </c>
      <c r="B5939" s="11" t="s">
        <v>10450</v>
      </c>
      <c r="C5939" s="157">
        <v>6786.0423606658342</v>
      </c>
      <c r="F5939" s="11" t="s">
        <v>3414</v>
      </c>
      <c r="G5939" s="11" t="s">
        <v>3415</v>
      </c>
      <c r="H5939" s="157">
        <v>8801.5771414195642</v>
      </c>
    </row>
    <row r="5940" spans="1:8" x14ac:dyDescent="0.25">
      <c r="A5940" s="11" t="s">
        <v>8634</v>
      </c>
      <c r="B5940" s="11" t="s">
        <v>8635</v>
      </c>
      <c r="C5940" s="157">
        <v>12765.517661853411</v>
      </c>
      <c r="F5940" s="11" t="s">
        <v>3748</v>
      </c>
      <c r="G5940" s="11" t="s">
        <v>3749</v>
      </c>
      <c r="H5940" s="157">
        <v>4842.2412721921373</v>
      </c>
    </row>
    <row r="5941" spans="1:8" x14ac:dyDescent="0.25">
      <c r="A5941" s="11" t="s">
        <v>13466</v>
      </c>
      <c r="B5941" s="11" t="s">
        <v>13467</v>
      </c>
      <c r="C5941" s="157">
        <v>11791.256775844573</v>
      </c>
      <c r="F5941" s="11" t="s">
        <v>4775</v>
      </c>
      <c r="G5941" s="11" t="s">
        <v>4776</v>
      </c>
      <c r="H5941" s="157">
        <v>4481.7625838473214</v>
      </c>
    </row>
    <row r="5942" spans="1:8" x14ac:dyDescent="0.25">
      <c r="A5942" s="11" t="s">
        <v>14523</v>
      </c>
      <c r="B5942" s="11" t="s">
        <v>14524</v>
      </c>
      <c r="C5942" s="157">
        <v>28696.532500213551</v>
      </c>
      <c r="F5942" s="11" t="s">
        <v>4321</v>
      </c>
      <c r="G5942" s="11" t="s">
        <v>4322</v>
      </c>
      <c r="H5942" s="157">
        <v>5544.4808053544702</v>
      </c>
    </row>
    <row r="5943" spans="1:8" x14ac:dyDescent="0.25">
      <c r="A5943" s="11" t="s">
        <v>2865</v>
      </c>
      <c r="B5943" s="11" t="s">
        <v>2866</v>
      </c>
      <c r="C5943" s="157">
        <v>20690.825181114626</v>
      </c>
      <c r="D5943" s="12"/>
      <c r="E5943" s="12"/>
      <c r="F5943" s="11" t="s">
        <v>7615</v>
      </c>
      <c r="G5943" s="11" t="s">
        <v>7616</v>
      </c>
      <c r="H5943" s="157">
        <v>1462.1645868932851</v>
      </c>
    </row>
    <row r="5944" spans="1:8" x14ac:dyDescent="0.25">
      <c r="A5944" s="11" t="s">
        <v>13917</v>
      </c>
      <c r="B5944" s="11" t="s">
        <v>13918</v>
      </c>
      <c r="C5944" s="157">
        <v>19806.559605069542</v>
      </c>
      <c r="F5944" s="11" t="s">
        <v>12007</v>
      </c>
      <c r="G5944" s="11" t="s">
        <v>12008</v>
      </c>
      <c r="H5944" s="157">
        <v>5535.0026539289474</v>
      </c>
    </row>
    <row r="5945" spans="1:8" x14ac:dyDescent="0.25">
      <c r="A5945" s="11" t="s">
        <v>12258</v>
      </c>
      <c r="B5945" s="11" t="s">
        <v>12259</v>
      </c>
      <c r="C5945" s="157">
        <v>13429.703985661406</v>
      </c>
      <c r="F5945" s="11" t="s">
        <v>13584</v>
      </c>
      <c r="G5945" s="11" t="s">
        <v>13585</v>
      </c>
      <c r="H5945" s="157">
        <v>11463.174596913417</v>
      </c>
    </row>
    <row r="5946" spans="1:8" x14ac:dyDescent="0.25">
      <c r="A5946" s="11" t="s">
        <v>2867</v>
      </c>
      <c r="B5946" s="11" t="s">
        <v>2868</v>
      </c>
      <c r="C5946" s="157">
        <v>12273.967319552541</v>
      </c>
      <c r="D5946" s="12"/>
      <c r="E5946" s="12"/>
      <c r="F5946" s="11" t="s">
        <v>5081</v>
      </c>
      <c r="G5946" s="11" t="s">
        <v>5082</v>
      </c>
      <c r="H5946" s="157">
        <v>22380.36807738473</v>
      </c>
    </row>
    <row r="5947" spans="1:8" x14ac:dyDescent="0.25">
      <c r="A5947" s="11" t="s">
        <v>11101</v>
      </c>
      <c r="B5947" s="11" t="s">
        <v>11102</v>
      </c>
      <c r="C5947" s="157">
        <v>11965.011242655375</v>
      </c>
      <c r="F5947" s="11" t="s">
        <v>9838</v>
      </c>
      <c r="G5947" s="11" t="s">
        <v>9839</v>
      </c>
      <c r="H5947" s="157">
        <v>71.318871076665886</v>
      </c>
    </row>
    <row r="5948" spans="1:8" x14ac:dyDescent="0.25">
      <c r="A5948" s="11" t="s">
        <v>9583</v>
      </c>
      <c r="B5948" s="11" t="s">
        <v>9584</v>
      </c>
      <c r="C5948" s="157">
        <v>16081.458941843561</v>
      </c>
      <c r="F5948" s="11" t="s">
        <v>7937</v>
      </c>
      <c r="G5948" s="11" t="s">
        <v>7938</v>
      </c>
      <c r="H5948" s="157">
        <v>4048.2114871321064</v>
      </c>
    </row>
    <row r="5949" spans="1:8" x14ac:dyDescent="0.25">
      <c r="A5949" s="11" t="s">
        <v>9585</v>
      </c>
      <c r="B5949" s="11" t="s">
        <v>9586</v>
      </c>
      <c r="C5949" s="157">
        <v>12791.317968641441</v>
      </c>
      <c r="F5949" s="11" t="s">
        <v>4811</v>
      </c>
      <c r="G5949" s="11" t="s">
        <v>4812</v>
      </c>
      <c r="H5949" s="157">
        <v>7976.0284088054286</v>
      </c>
    </row>
    <row r="5950" spans="1:8" x14ac:dyDescent="0.25">
      <c r="A5950" s="11" t="s">
        <v>14383</v>
      </c>
      <c r="B5950" s="11" t="s">
        <v>14384</v>
      </c>
      <c r="C5950" s="157">
        <v>4400.6559228195629</v>
      </c>
      <c r="F5950" s="11" t="s">
        <v>9680</v>
      </c>
      <c r="G5950" s="11" t="s">
        <v>9681</v>
      </c>
      <c r="H5950" s="157">
        <v>12440.246047551904</v>
      </c>
    </row>
    <row r="5951" spans="1:8" x14ac:dyDescent="0.25">
      <c r="A5951" s="11" t="s">
        <v>9587</v>
      </c>
      <c r="B5951" s="11" t="s">
        <v>9588</v>
      </c>
      <c r="C5951" s="157">
        <v>5505.155517264925</v>
      </c>
      <c r="F5951" s="11" t="s">
        <v>6484</v>
      </c>
      <c r="G5951" s="11" t="s">
        <v>6485</v>
      </c>
      <c r="H5951" s="157">
        <v>6122.2439906229929</v>
      </c>
    </row>
    <row r="5952" spans="1:8" x14ac:dyDescent="0.25">
      <c r="A5952" s="11" t="s">
        <v>8943</v>
      </c>
      <c r="B5952" s="11" t="s">
        <v>8944</v>
      </c>
      <c r="C5952" s="157">
        <v>14334.380217489212</v>
      </c>
      <c r="F5952" s="11" t="s">
        <v>12688</v>
      </c>
      <c r="G5952" s="11" t="s">
        <v>12689</v>
      </c>
      <c r="H5952" s="157">
        <v>9823.4201300870154</v>
      </c>
    </row>
    <row r="5953" spans="1:8" x14ac:dyDescent="0.25">
      <c r="A5953" s="11" t="s">
        <v>11103</v>
      </c>
      <c r="B5953" s="11" t="s">
        <v>11104</v>
      </c>
      <c r="C5953" s="157">
        <v>16502.722912104942</v>
      </c>
      <c r="F5953" s="11" t="s">
        <v>11684</v>
      </c>
      <c r="G5953" s="11" t="s">
        <v>11685</v>
      </c>
      <c r="H5953" s="157">
        <v>20915.02176258944</v>
      </c>
    </row>
    <row r="5954" spans="1:8" x14ac:dyDescent="0.25">
      <c r="A5954" s="11" t="s">
        <v>12941</v>
      </c>
      <c r="B5954" s="11" t="s">
        <v>12942</v>
      </c>
      <c r="C5954" s="157">
        <v>8958.4829883648326</v>
      </c>
      <c r="F5954" s="11" t="s">
        <v>10797</v>
      </c>
      <c r="G5954" s="11" t="s">
        <v>10798</v>
      </c>
      <c r="H5954" s="157">
        <v>2979.2996709083855</v>
      </c>
    </row>
    <row r="5955" spans="1:8" x14ac:dyDescent="0.25">
      <c r="A5955" s="11" t="s">
        <v>13270</v>
      </c>
      <c r="B5955" s="11" t="s">
        <v>13271</v>
      </c>
      <c r="C5955" s="157">
        <v>11083.377555777797</v>
      </c>
      <c r="F5955" s="11" t="s">
        <v>3390</v>
      </c>
      <c r="G5955" s="11" t="s">
        <v>3391</v>
      </c>
      <c r="H5955" s="157">
        <v>13307.078030513252</v>
      </c>
    </row>
    <row r="5956" spans="1:8" x14ac:dyDescent="0.25">
      <c r="A5956" s="11" t="s">
        <v>12549</v>
      </c>
      <c r="B5956" s="11" t="s">
        <v>12550</v>
      </c>
      <c r="C5956" s="157">
        <v>17695.20036422964</v>
      </c>
      <c r="F5956" s="11" t="s">
        <v>6273</v>
      </c>
      <c r="G5956" s="11" t="s">
        <v>6274</v>
      </c>
      <c r="H5956" s="157">
        <v>8996.3982435378875</v>
      </c>
    </row>
    <row r="5957" spans="1:8" x14ac:dyDescent="0.25">
      <c r="A5957" s="11" t="s">
        <v>9929</v>
      </c>
      <c r="B5957" s="11" t="s">
        <v>9930</v>
      </c>
      <c r="C5957" s="157">
        <v>6619.6143713379188</v>
      </c>
      <c r="F5957" s="11" t="s">
        <v>10659</v>
      </c>
      <c r="G5957" s="11" t="s">
        <v>10660</v>
      </c>
      <c r="H5957" s="157">
        <v>5252.7276194103197</v>
      </c>
    </row>
    <row r="5958" spans="1:8" x14ac:dyDescent="0.25">
      <c r="A5958" s="11" t="s">
        <v>9931</v>
      </c>
      <c r="B5958" s="11" t="s">
        <v>9932</v>
      </c>
      <c r="C5958" s="157">
        <v>8693.2965172114637</v>
      </c>
      <c r="F5958" s="11" t="s">
        <v>2889</v>
      </c>
      <c r="G5958" s="11" t="s">
        <v>2890</v>
      </c>
      <c r="H5958" s="157">
        <v>6503.1564591282749</v>
      </c>
    </row>
    <row r="5959" spans="1:8" x14ac:dyDescent="0.25">
      <c r="A5959" s="11" t="s">
        <v>13272</v>
      </c>
      <c r="B5959" s="11" t="s">
        <v>9932</v>
      </c>
      <c r="C5959" s="157">
        <v>11733.329821476695</v>
      </c>
      <c r="F5959" s="11" t="s">
        <v>6502</v>
      </c>
      <c r="G5959" s="11" t="s">
        <v>6503</v>
      </c>
      <c r="H5959" s="157">
        <v>9130.7902069378051</v>
      </c>
    </row>
    <row r="5960" spans="1:8" x14ac:dyDescent="0.25">
      <c r="A5960" s="11" t="s">
        <v>14652</v>
      </c>
      <c r="B5960" s="11" t="s">
        <v>9932</v>
      </c>
      <c r="C5960" s="157">
        <v>5150.3029420521061</v>
      </c>
      <c r="F5960" s="11" t="s">
        <v>5303</v>
      </c>
      <c r="G5960" s="11" t="s">
        <v>5304</v>
      </c>
      <c r="H5960" s="157">
        <v>5230.3369070560429</v>
      </c>
    </row>
    <row r="5961" spans="1:8" x14ac:dyDescent="0.25">
      <c r="A5961" s="11" t="s">
        <v>4317</v>
      </c>
      <c r="B5961" s="11" t="s">
        <v>4318</v>
      </c>
      <c r="C5961" s="157">
        <v>14267.561427856646</v>
      </c>
      <c r="D5961" s="12"/>
      <c r="E5961" s="12"/>
      <c r="F5961" s="11" t="s">
        <v>2875</v>
      </c>
      <c r="G5961" s="11" t="s">
        <v>2876</v>
      </c>
      <c r="H5961" s="157">
        <v>15136.626371206094</v>
      </c>
    </row>
    <row r="5962" spans="1:8" x14ac:dyDescent="0.25">
      <c r="A5962" s="11" t="s">
        <v>9589</v>
      </c>
      <c r="B5962" s="11" t="s">
        <v>9590</v>
      </c>
      <c r="C5962" s="157">
        <v>8144.3359126124096</v>
      </c>
      <c r="F5962" s="11" t="s">
        <v>14260</v>
      </c>
      <c r="G5962" s="11" t="s">
        <v>14261</v>
      </c>
      <c r="H5962" s="157">
        <v>4414.9454183176322</v>
      </c>
    </row>
    <row r="5963" spans="1:8" x14ac:dyDescent="0.25">
      <c r="A5963" s="11" t="s">
        <v>10451</v>
      </c>
      <c r="B5963" s="11" t="s">
        <v>10452</v>
      </c>
      <c r="C5963" s="157">
        <v>26377.699283248352</v>
      </c>
      <c r="F5963" s="11" t="s">
        <v>4089</v>
      </c>
      <c r="G5963" s="11" t="s">
        <v>4090</v>
      </c>
      <c r="H5963" s="157">
        <v>4510.7001886595026</v>
      </c>
    </row>
    <row r="5964" spans="1:8" x14ac:dyDescent="0.25">
      <c r="A5964" s="11" t="s">
        <v>7492</v>
      </c>
      <c r="B5964" s="11" t="s">
        <v>7493</v>
      </c>
      <c r="C5964" s="157">
        <v>12558.715886157768</v>
      </c>
      <c r="F5964" s="11" t="s">
        <v>11786</v>
      </c>
      <c r="G5964" s="11" t="s">
        <v>11787</v>
      </c>
      <c r="H5964" s="157">
        <v>5757.2551131917353</v>
      </c>
    </row>
    <row r="5965" spans="1:8" x14ac:dyDescent="0.25">
      <c r="A5965" s="11" t="s">
        <v>12260</v>
      </c>
      <c r="B5965" s="11" t="s">
        <v>12261</v>
      </c>
      <c r="C5965" s="157">
        <v>4116.8958648748312</v>
      </c>
      <c r="F5965" s="11" t="s">
        <v>3368</v>
      </c>
      <c r="G5965" s="11" t="s">
        <v>3369</v>
      </c>
      <c r="H5965" s="157">
        <v>2673.7188060149988</v>
      </c>
    </row>
    <row r="5966" spans="1:8" x14ac:dyDescent="0.25">
      <c r="A5966" s="11" t="s">
        <v>7112</v>
      </c>
      <c r="B5966" s="11" t="s">
        <v>7113</v>
      </c>
      <c r="C5966" s="157">
        <v>19989.767112134359</v>
      </c>
      <c r="F5966" s="11" t="s">
        <v>3806</v>
      </c>
      <c r="G5966" s="11" t="s">
        <v>3807</v>
      </c>
      <c r="H5966" s="157">
        <v>5296.700841100137</v>
      </c>
    </row>
    <row r="5967" spans="1:8" x14ac:dyDescent="0.25">
      <c r="A5967" s="11" t="s">
        <v>10453</v>
      </c>
      <c r="B5967" s="11" t="s">
        <v>10454</v>
      </c>
      <c r="C5967" s="157">
        <v>8726.8683640592662</v>
      </c>
      <c r="F5967" s="11" t="s">
        <v>5449</v>
      </c>
      <c r="G5967" s="11" t="s">
        <v>5450</v>
      </c>
      <c r="H5967" s="157">
        <v>3699.398510462559</v>
      </c>
    </row>
    <row r="5968" spans="1:8" x14ac:dyDescent="0.25">
      <c r="A5968" s="11" t="s">
        <v>12551</v>
      </c>
      <c r="B5968" s="11" t="s">
        <v>12552</v>
      </c>
      <c r="C5968" s="157">
        <v>12582.996674340107</v>
      </c>
      <c r="F5968" s="11" t="s">
        <v>4479</v>
      </c>
      <c r="G5968" s="11" t="s">
        <v>4480</v>
      </c>
      <c r="H5968" s="157">
        <v>6182.179877704848</v>
      </c>
    </row>
    <row r="5969" spans="1:8" x14ac:dyDescent="0.25">
      <c r="A5969" s="11" t="s">
        <v>6213</v>
      </c>
      <c r="B5969" s="11" t="s">
        <v>6214</v>
      </c>
      <c r="C5969" s="157">
        <v>7453.3018789002081</v>
      </c>
      <c r="F5969" s="11" t="s">
        <v>14132</v>
      </c>
      <c r="G5969" s="11" t="s">
        <v>14133</v>
      </c>
      <c r="H5969" s="157">
        <v>11982.486724727803</v>
      </c>
    </row>
    <row r="5970" spans="1:8" x14ac:dyDescent="0.25">
      <c r="A5970" s="11" t="s">
        <v>2869</v>
      </c>
      <c r="B5970" s="11" t="s">
        <v>2870</v>
      </c>
      <c r="C5970" s="157">
        <v>14282.049317169007</v>
      </c>
      <c r="D5970" s="12"/>
      <c r="E5970" s="12"/>
      <c r="F5970" s="11" t="s">
        <v>7020</v>
      </c>
      <c r="G5970" s="11" t="s">
        <v>7021</v>
      </c>
      <c r="H5970" s="157">
        <v>3496.0092491424552</v>
      </c>
    </row>
    <row r="5971" spans="1:8" x14ac:dyDescent="0.25">
      <c r="A5971" s="11" t="s">
        <v>5879</v>
      </c>
      <c r="B5971" s="11" t="s">
        <v>5880</v>
      </c>
      <c r="C5971" s="157">
        <v>3510.873217780475</v>
      </c>
      <c r="F5971" s="11" t="s">
        <v>3458</v>
      </c>
      <c r="G5971" s="11" t="s">
        <v>3459</v>
      </c>
      <c r="H5971" s="157">
        <v>10661.713276513236</v>
      </c>
    </row>
    <row r="5972" spans="1:8" x14ac:dyDescent="0.25">
      <c r="A5972" s="11" t="s">
        <v>14054</v>
      </c>
      <c r="B5972" s="11" t="s">
        <v>14055</v>
      </c>
      <c r="C5972" s="157">
        <v>15120.889819291464</v>
      </c>
      <c r="F5972" s="11" t="s">
        <v>11939</v>
      </c>
      <c r="G5972" s="11" t="s">
        <v>11940</v>
      </c>
      <c r="H5972" s="157">
        <v>64092.170039122815</v>
      </c>
    </row>
    <row r="5973" spans="1:8" x14ac:dyDescent="0.25">
      <c r="A5973" s="11" t="s">
        <v>7334</v>
      </c>
      <c r="B5973" s="11" t="s">
        <v>7335</v>
      </c>
      <c r="C5973" s="157">
        <v>11638.658705838279</v>
      </c>
      <c r="F5973" s="11" t="s">
        <v>4865</v>
      </c>
      <c r="G5973" s="11" t="s">
        <v>4866</v>
      </c>
      <c r="H5973" s="157">
        <v>11453.202842407925</v>
      </c>
    </row>
    <row r="5974" spans="1:8" x14ac:dyDescent="0.25">
      <c r="A5974" s="11" t="s">
        <v>13919</v>
      </c>
      <c r="B5974" s="11" t="s">
        <v>13920</v>
      </c>
      <c r="C5974" s="157">
        <v>7797.088659193535</v>
      </c>
      <c r="F5974" s="11" t="s">
        <v>14138</v>
      </c>
      <c r="G5974" s="11" t="s">
        <v>14139</v>
      </c>
      <c r="H5974" s="157">
        <v>8381.1305026575537</v>
      </c>
    </row>
    <row r="5975" spans="1:8" x14ac:dyDescent="0.25">
      <c r="A5975" s="11" t="s">
        <v>7114</v>
      </c>
      <c r="B5975" s="11" t="s">
        <v>7115</v>
      </c>
      <c r="C5975" s="157">
        <v>2024.9023687555321</v>
      </c>
      <c r="F5975" s="11" t="s">
        <v>14106</v>
      </c>
      <c r="G5975" s="11" t="s">
        <v>14107</v>
      </c>
      <c r="H5975" s="157">
        <v>9329.2358198894672</v>
      </c>
    </row>
    <row r="5976" spans="1:8" x14ac:dyDescent="0.25">
      <c r="A5976" s="11" t="s">
        <v>12943</v>
      </c>
      <c r="B5976" s="11" t="s">
        <v>12944</v>
      </c>
      <c r="C5976" s="157">
        <v>17329.245860425082</v>
      </c>
      <c r="F5976" s="11" t="s">
        <v>6385</v>
      </c>
      <c r="G5976" s="11" t="s">
        <v>6386</v>
      </c>
      <c r="H5976" s="157">
        <v>1192.5087878261111</v>
      </c>
    </row>
    <row r="5977" spans="1:8" x14ac:dyDescent="0.25">
      <c r="A5977" s="11" t="s">
        <v>9591</v>
      </c>
      <c r="B5977" s="11" t="s">
        <v>9592</v>
      </c>
      <c r="C5977" s="157">
        <v>13760.973241205174</v>
      </c>
      <c r="F5977" s="11" t="s">
        <v>4099</v>
      </c>
      <c r="G5977" s="11" t="s">
        <v>4100</v>
      </c>
      <c r="H5977" s="157">
        <v>8318.0344120030113</v>
      </c>
    </row>
    <row r="5978" spans="1:8" x14ac:dyDescent="0.25">
      <c r="A5978" s="11" t="s">
        <v>3576</v>
      </c>
      <c r="B5978" s="11" t="s">
        <v>3577</v>
      </c>
      <c r="C5978" s="157">
        <v>13431.619442724645</v>
      </c>
      <c r="D5978" s="12"/>
      <c r="E5978" s="12"/>
      <c r="F5978" s="11" t="s">
        <v>6239</v>
      </c>
      <c r="G5978" s="11" t="s">
        <v>6240</v>
      </c>
      <c r="H5978" s="157">
        <v>4870.1147091698276</v>
      </c>
    </row>
    <row r="5979" spans="1:8" x14ac:dyDescent="0.25">
      <c r="A5979" s="11" t="s">
        <v>11877</v>
      </c>
      <c r="B5979" s="11" t="s">
        <v>11878</v>
      </c>
      <c r="C5979" s="157">
        <v>8442.6345188773394</v>
      </c>
      <c r="F5979" s="11" t="s">
        <v>5272</v>
      </c>
      <c r="G5979" s="11" t="s">
        <v>5273</v>
      </c>
      <c r="H5979" s="157">
        <v>7828.5502451989514</v>
      </c>
    </row>
    <row r="5980" spans="1:8" x14ac:dyDescent="0.25">
      <c r="A5980" s="11" t="s">
        <v>6894</v>
      </c>
      <c r="B5980" s="11" t="s">
        <v>6895</v>
      </c>
      <c r="C5980" s="157">
        <v>18721.328499914925</v>
      </c>
      <c r="F5980" s="11" t="s">
        <v>10635</v>
      </c>
      <c r="G5980" s="11" t="s">
        <v>10636</v>
      </c>
      <c r="H5980" s="157">
        <v>3760.8435768255758</v>
      </c>
    </row>
    <row r="5981" spans="1:8" x14ac:dyDescent="0.25">
      <c r="A5981" s="11" t="s">
        <v>7116</v>
      </c>
      <c r="B5981" s="11" t="s">
        <v>7117</v>
      </c>
      <c r="C5981" s="157">
        <v>6135.3377662496414</v>
      </c>
      <c r="F5981" s="11" t="s">
        <v>10093</v>
      </c>
      <c r="G5981" s="11" t="s">
        <v>10094</v>
      </c>
      <c r="H5981" s="157">
        <v>3825.1173018659147</v>
      </c>
    </row>
    <row r="5982" spans="1:8" x14ac:dyDescent="0.25">
      <c r="A5982" s="11" t="s">
        <v>13273</v>
      </c>
      <c r="B5982" s="11" t="s">
        <v>13274</v>
      </c>
      <c r="C5982" s="157">
        <v>45997.738581627942</v>
      </c>
      <c r="F5982" s="11" t="s">
        <v>14110</v>
      </c>
      <c r="G5982" s="11" t="s">
        <v>14111</v>
      </c>
      <c r="H5982" s="157">
        <v>6871.0517680246521</v>
      </c>
    </row>
    <row r="5983" spans="1:8" x14ac:dyDescent="0.25">
      <c r="A5983" s="11" t="s">
        <v>11879</v>
      </c>
      <c r="B5983" s="11" t="s">
        <v>11880</v>
      </c>
      <c r="C5983" s="157">
        <v>7136.5602235192264</v>
      </c>
      <c r="F5983" s="11" t="s">
        <v>5940</v>
      </c>
      <c r="G5983" s="11" t="s">
        <v>5941</v>
      </c>
      <c r="H5983" s="157">
        <v>11766.392413530355</v>
      </c>
    </row>
    <row r="5984" spans="1:8" x14ac:dyDescent="0.25">
      <c r="A5984" s="11" t="s">
        <v>7336</v>
      </c>
      <c r="B5984" s="11" t="s">
        <v>7337</v>
      </c>
      <c r="C5984" s="157">
        <v>9133.860597549934</v>
      </c>
      <c r="F5984" s="11" t="s">
        <v>14766</v>
      </c>
      <c r="G5984" s="11" t="s">
        <v>14767</v>
      </c>
      <c r="H5984" s="157">
        <v>3882.2760359190156</v>
      </c>
    </row>
    <row r="5985" spans="1:8" x14ac:dyDescent="0.25">
      <c r="A5985" s="11" t="s">
        <v>12262</v>
      </c>
      <c r="B5985" s="11" t="s">
        <v>12263</v>
      </c>
      <c r="C5985" s="157">
        <v>10334.5443194206</v>
      </c>
      <c r="F5985" s="11" t="s">
        <v>6000</v>
      </c>
      <c r="G5985" s="11" t="s">
        <v>6001</v>
      </c>
      <c r="H5985" s="157">
        <v>9284.6878985973544</v>
      </c>
    </row>
    <row r="5986" spans="1:8" x14ac:dyDescent="0.25">
      <c r="A5986" s="11" t="s">
        <v>3288</v>
      </c>
      <c r="B5986" s="11" t="s">
        <v>3289</v>
      </c>
      <c r="C5986" s="157">
        <v>2650.4423403152418</v>
      </c>
      <c r="D5986" s="12"/>
      <c r="E5986" s="12"/>
      <c r="F5986" s="11" t="s">
        <v>5278</v>
      </c>
      <c r="G5986" s="11" t="s">
        <v>5279</v>
      </c>
      <c r="H5986" s="157">
        <v>3272.8465353720062</v>
      </c>
    </row>
    <row r="5987" spans="1:8" x14ac:dyDescent="0.25">
      <c r="A5987" s="11" t="s">
        <v>7744</v>
      </c>
      <c r="B5987" s="11" t="s">
        <v>7745</v>
      </c>
      <c r="C5987" s="157">
        <v>3979.9270510605506</v>
      </c>
      <c r="F5987" s="11" t="s">
        <v>9333</v>
      </c>
      <c r="G5987" s="11" t="s">
        <v>9334</v>
      </c>
      <c r="H5987" s="157">
        <v>49.623982810845085</v>
      </c>
    </row>
    <row r="5988" spans="1:8" x14ac:dyDescent="0.25">
      <c r="A5988" s="11" t="s">
        <v>7746</v>
      </c>
      <c r="B5988" s="11" t="s">
        <v>7747</v>
      </c>
      <c r="C5988" s="157">
        <v>8104.029943863472</v>
      </c>
      <c r="F5988" s="11" t="s">
        <v>4629</v>
      </c>
      <c r="G5988" s="11" t="s">
        <v>4630</v>
      </c>
      <c r="H5988" s="157">
        <v>2343.976297196642</v>
      </c>
    </row>
    <row r="5989" spans="1:8" x14ac:dyDescent="0.25">
      <c r="A5989" s="11" t="s">
        <v>12264</v>
      </c>
      <c r="B5989" s="11" t="s">
        <v>12265</v>
      </c>
      <c r="C5989" s="157">
        <v>6585.1717782843552</v>
      </c>
      <c r="F5989" s="11" t="s">
        <v>12908</v>
      </c>
      <c r="G5989" s="11" t="s">
        <v>4294</v>
      </c>
      <c r="H5989" s="157">
        <v>4903.9332930913115</v>
      </c>
    </row>
    <row r="5990" spans="1:8" x14ac:dyDescent="0.25">
      <c r="A5990" s="11" t="s">
        <v>8266</v>
      </c>
      <c r="B5990" s="11" t="s">
        <v>8267</v>
      </c>
      <c r="C5990" s="157">
        <v>12579.999042152238</v>
      </c>
      <c r="F5990" s="11" t="s">
        <v>4381</v>
      </c>
      <c r="G5990" s="11" t="s">
        <v>4382</v>
      </c>
      <c r="H5990" s="157">
        <v>10139.548211792795</v>
      </c>
    </row>
    <row r="5991" spans="1:8" x14ac:dyDescent="0.25">
      <c r="A5991" s="11" t="s">
        <v>10455</v>
      </c>
      <c r="B5991" s="11" t="s">
        <v>10456</v>
      </c>
      <c r="C5991" s="157">
        <v>11376.785134131511</v>
      </c>
      <c r="F5991" s="11" t="s">
        <v>7887</v>
      </c>
      <c r="G5991" s="11" t="s">
        <v>7888</v>
      </c>
      <c r="H5991" s="157">
        <v>6452.1361440867886</v>
      </c>
    </row>
    <row r="5992" spans="1:8" x14ac:dyDescent="0.25">
      <c r="A5992" s="11" t="s">
        <v>9933</v>
      </c>
      <c r="B5992" s="11" t="s">
        <v>9934</v>
      </c>
      <c r="C5992" s="157">
        <v>6667.4791367399412</v>
      </c>
      <c r="F5992" s="11" t="s">
        <v>4289</v>
      </c>
      <c r="G5992" s="11" t="s">
        <v>4290</v>
      </c>
      <c r="H5992" s="157">
        <v>8730.4943800200035</v>
      </c>
    </row>
    <row r="5993" spans="1:8" x14ac:dyDescent="0.25">
      <c r="A5993" s="11" t="s">
        <v>3963</v>
      </c>
      <c r="B5993" s="11" t="s">
        <v>3964</v>
      </c>
      <c r="C5993" s="157">
        <v>9983.5742153804476</v>
      </c>
      <c r="D5993" s="12"/>
      <c r="E5993" s="12"/>
      <c r="F5993" s="11" t="s">
        <v>3726</v>
      </c>
      <c r="G5993" s="11" t="s">
        <v>3727</v>
      </c>
      <c r="H5993" s="157">
        <v>6711.9368820289101</v>
      </c>
    </row>
    <row r="5994" spans="1:8" x14ac:dyDescent="0.25">
      <c r="A5994" s="11" t="s">
        <v>5881</v>
      </c>
      <c r="B5994" s="11" t="s">
        <v>5882</v>
      </c>
      <c r="C5994" s="157">
        <v>5096.9662668800411</v>
      </c>
      <c r="F5994" s="11" t="s">
        <v>11575</v>
      </c>
      <c r="G5994" s="11" t="s">
        <v>11576</v>
      </c>
      <c r="H5994" s="157">
        <v>5127.9788679997127</v>
      </c>
    </row>
    <row r="5995" spans="1:8" x14ac:dyDescent="0.25">
      <c r="A5995" s="11" t="s">
        <v>12945</v>
      </c>
      <c r="B5995" s="11" t="s">
        <v>12946</v>
      </c>
      <c r="C5995" s="157">
        <v>13637.690860272056</v>
      </c>
      <c r="F5995" s="11" t="s">
        <v>4599</v>
      </c>
      <c r="G5995" s="11" t="s">
        <v>4600</v>
      </c>
      <c r="H5995" s="157">
        <v>9322.7773515997942</v>
      </c>
    </row>
    <row r="5996" spans="1:8" x14ac:dyDescent="0.25">
      <c r="A5996" s="11" t="s">
        <v>3965</v>
      </c>
      <c r="B5996" s="11" t="s">
        <v>3966</v>
      </c>
      <c r="C5996" s="157">
        <v>5296.8536438923729</v>
      </c>
      <c r="D5996" s="12"/>
      <c r="E5996" s="12"/>
      <c r="F5996" s="11" t="s">
        <v>6843</v>
      </c>
      <c r="G5996" s="11" t="s">
        <v>6844</v>
      </c>
      <c r="H5996" s="157">
        <v>6258.1147307917854</v>
      </c>
    </row>
    <row r="5997" spans="1:8" x14ac:dyDescent="0.25">
      <c r="A5997" s="11" t="s">
        <v>13921</v>
      </c>
      <c r="B5997" s="11" t="s">
        <v>13922</v>
      </c>
      <c r="C5997" s="157">
        <v>7842.520471255184</v>
      </c>
      <c r="F5997" s="11" t="s">
        <v>3913</v>
      </c>
      <c r="G5997" s="11" t="s">
        <v>3914</v>
      </c>
      <c r="H5997" s="157">
        <v>14910.741646272898</v>
      </c>
    </row>
    <row r="5998" spans="1:8" x14ac:dyDescent="0.25">
      <c r="A5998" s="11" t="s">
        <v>6215</v>
      </c>
      <c r="B5998" s="11" t="s">
        <v>6216</v>
      </c>
      <c r="C5998" s="157">
        <v>15050.475122767382</v>
      </c>
      <c r="F5998" s="11" t="s">
        <v>4761</v>
      </c>
      <c r="G5998" s="11" t="s">
        <v>4762</v>
      </c>
      <c r="H5998" s="157">
        <v>9951.6637296084482</v>
      </c>
    </row>
    <row r="5999" spans="1:8" x14ac:dyDescent="0.25">
      <c r="A5999" s="11" t="s">
        <v>9593</v>
      </c>
      <c r="B5999" s="11" t="s">
        <v>9594</v>
      </c>
      <c r="C5999" s="157">
        <v>7439.8186726966924</v>
      </c>
      <c r="F5999" s="11" t="s">
        <v>7203</v>
      </c>
      <c r="G5999" s="11" t="s">
        <v>7204</v>
      </c>
      <c r="H5999" s="157">
        <v>10811.244882278645</v>
      </c>
    </row>
    <row r="6000" spans="1:8" x14ac:dyDescent="0.25">
      <c r="A6000" s="11" t="s">
        <v>11881</v>
      </c>
      <c r="B6000" s="11" t="s">
        <v>11882</v>
      </c>
      <c r="C6000" s="157">
        <v>74.021324652216975</v>
      </c>
      <c r="F6000" s="11" t="s">
        <v>4635</v>
      </c>
      <c r="G6000" s="11" t="s">
        <v>4636</v>
      </c>
      <c r="H6000" s="157">
        <v>7071.8564729174977</v>
      </c>
    </row>
    <row r="6001" spans="1:8" x14ac:dyDescent="0.25">
      <c r="A6001" s="11" t="s">
        <v>12947</v>
      </c>
      <c r="B6001" s="11" t="s">
        <v>12948</v>
      </c>
      <c r="C6001" s="157">
        <v>13472.309645434467</v>
      </c>
      <c r="F6001" s="11" t="s">
        <v>13782</v>
      </c>
      <c r="G6001" s="11" t="s">
        <v>13783</v>
      </c>
      <c r="H6001" s="157">
        <v>63.424431640835131</v>
      </c>
    </row>
    <row r="6002" spans="1:8" x14ac:dyDescent="0.25">
      <c r="A6002" s="11" t="s">
        <v>13275</v>
      </c>
      <c r="B6002" s="11" t="s">
        <v>13276</v>
      </c>
      <c r="C6002" s="157">
        <v>5527.6274079951017</v>
      </c>
      <c r="F6002" s="11" t="s">
        <v>14150</v>
      </c>
      <c r="G6002" s="11" t="s">
        <v>14151</v>
      </c>
      <c r="H6002" s="157">
        <v>12648.413142921156</v>
      </c>
    </row>
    <row r="6003" spans="1:8" x14ac:dyDescent="0.25">
      <c r="A6003" s="11" t="s">
        <v>7748</v>
      </c>
      <c r="B6003" s="11" t="s">
        <v>7749</v>
      </c>
      <c r="C6003" s="157">
        <v>14160.954756233288</v>
      </c>
      <c r="F6003" s="11" t="s">
        <v>3107</v>
      </c>
      <c r="G6003" s="11" t="s">
        <v>3108</v>
      </c>
      <c r="H6003" s="157">
        <v>74.991549238997194</v>
      </c>
    </row>
    <row r="6004" spans="1:8" x14ac:dyDescent="0.25">
      <c r="A6004" s="11" t="s">
        <v>9595</v>
      </c>
      <c r="B6004" s="11" t="s">
        <v>9596</v>
      </c>
      <c r="C6004" s="157">
        <v>9310.9191771317292</v>
      </c>
      <c r="F6004" s="11" t="s">
        <v>8359</v>
      </c>
      <c r="G6004" s="11" t="s">
        <v>8360</v>
      </c>
      <c r="H6004" s="157">
        <v>47977.739866722259</v>
      </c>
    </row>
    <row r="6005" spans="1:8" x14ac:dyDescent="0.25">
      <c r="A6005" s="11" t="s">
        <v>8945</v>
      </c>
      <c r="B6005" s="11" t="s">
        <v>8946</v>
      </c>
      <c r="C6005" s="157">
        <v>7492.383199739681</v>
      </c>
      <c r="F6005" s="11" t="s">
        <v>8829</v>
      </c>
      <c r="G6005" s="11" t="s">
        <v>8830</v>
      </c>
      <c r="H6005" s="157">
        <v>3077.2807968684742</v>
      </c>
    </row>
    <row r="6006" spans="1:8" x14ac:dyDescent="0.25">
      <c r="A6006" s="11" t="s">
        <v>11883</v>
      </c>
      <c r="B6006" s="11" t="s">
        <v>11884</v>
      </c>
      <c r="C6006" s="157">
        <v>4258.8416442448479</v>
      </c>
      <c r="F6006" s="11" t="s">
        <v>12302</v>
      </c>
      <c r="G6006" s="11" t="s">
        <v>12303</v>
      </c>
      <c r="H6006" s="157">
        <v>25355.834251827917</v>
      </c>
    </row>
    <row r="6007" spans="1:8" x14ac:dyDescent="0.25">
      <c r="A6007" s="11" t="s">
        <v>7118</v>
      </c>
      <c r="B6007" s="11" t="s">
        <v>7119</v>
      </c>
      <c r="C6007" s="157">
        <v>5257.4208572052266</v>
      </c>
      <c r="F6007" s="11" t="s">
        <v>10274</v>
      </c>
      <c r="G6007" s="11" t="s">
        <v>10275</v>
      </c>
      <c r="H6007" s="157">
        <v>22485.408091841033</v>
      </c>
    </row>
    <row r="6008" spans="1:8" x14ac:dyDescent="0.25">
      <c r="A6008" s="11" t="s">
        <v>6896</v>
      </c>
      <c r="B6008" s="11" t="s">
        <v>6897</v>
      </c>
      <c r="C6008" s="157">
        <v>7111.3269606432032</v>
      </c>
      <c r="F6008" s="11" t="s">
        <v>11066</v>
      </c>
      <c r="G6008" s="11" t="s">
        <v>11067</v>
      </c>
      <c r="H6008" s="157">
        <v>6.3816111538207929</v>
      </c>
    </row>
    <row r="6009" spans="1:8" x14ac:dyDescent="0.25">
      <c r="A6009" s="11" t="s">
        <v>7120</v>
      </c>
      <c r="B6009" s="11" t="s">
        <v>7121</v>
      </c>
      <c r="C6009" s="157">
        <v>8960.1910927953977</v>
      </c>
      <c r="F6009" s="11" t="s">
        <v>4223</v>
      </c>
      <c r="G6009" s="11" t="s">
        <v>4224</v>
      </c>
      <c r="H6009" s="157">
        <v>14353.14895565695</v>
      </c>
    </row>
    <row r="6010" spans="1:8" x14ac:dyDescent="0.25">
      <c r="A6010" s="11" t="s">
        <v>8947</v>
      </c>
      <c r="B6010" s="11" t="s">
        <v>8948</v>
      </c>
      <c r="C6010" s="157">
        <v>11407.259555992501</v>
      </c>
      <c r="F6010" s="11" t="s">
        <v>3542</v>
      </c>
      <c r="G6010" s="11" t="s">
        <v>3543</v>
      </c>
      <c r="H6010" s="157">
        <v>7426.881101863376</v>
      </c>
    </row>
    <row r="6011" spans="1:8" x14ac:dyDescent="0.25">
      <c r="A6011" s="11" t="s">
        <v>5491</v>
      </c>
      <c r="B6011" s="11" t="s">
        <v>5492</v>
      </c>
      <c r="C6011" s="157">
        <v>14903.937525464211</v>
      </c>
      <c r="F6011" s="11" t="s">
        <v>6663</v>
      </c>
      <c r="G6011" s="11" t="s">
        <v>6664</v>
      </c>
      <c r="H6011" s="157">
        <v>2706.7915813920722</v>
      </c>
    </row>
    <row r="6012" spans="1:8" x14ac:dyDescent="0.25">
      <c r="A6012" s="11" t="s">
        <v>9597</v>
      </c>
      <c r="B6012" s="11" t="s">
        <v>9598</v>
      </c>
      <c r="C6012" s="157">
        <v>17127.29685347751</v>
      </c>
      <c r="F6012" s="11" t="s">
        <v>11672</v>
      </c>
      <c r="G6012" s="11" t="s">
        <v>11673</v>
      </c>
      <c r="H6012" s="157">
        <v>4051.6121163631642</v>
      </c>
    </row>
    <row r="6013" spans="1:8" x14ac:dyDescent="0.25">
      <c r="A6013" s="11" t="s">
        <v>3578</v>
      </c>
      <c r="B6013" s="11" t="s">
        <v>3579</v>
      </c>
      <c r="C6013" s="157">
        <v>6085.218002774518</v>
      </c>
      <c r="D6013" s="12"/>
      <c r="E6013" s="12"/>
      <c r="F6013" s="11" t="s">
        <v>11195</v>
      </c>
      <c r="G6013" s="11" t="s">
        <v>11196</v>
      </c>
      <c r="H6013" s="157">
        <v>8576.5396448905576</v>
      </c>
    </row>
    <row r="6014" spans="1:8" x14ac:dyDescent="0.25">
      <c r="A6014" s="11" t="s">
        <v>3580</v>
      </c>
      <c r="B6014" s="11" t="s">
        <v>3581</v>
      </c>
      <c r="C6014" s="157">
        <v>3772.8811329336168</v>
      </c>
      <c r="D6014" s="12"/>
      <c r="E6014" s="12"/>
      <c r="F6014" s="11" t="s">
        <v>11651</v>
      </c>
      <c r="G6014" s="11" t="s">
        <v>11652</v>
      </c>
      <c r="H6014" s="157">
        <v>5705.966646090541</v>
      </c>
    </row>
    <row r="6015" spans="1:8" x14ac:dyDescent="0.25">
      <c r="A6015" s="11" t="s">
        <v>12266</v>
      </c>
      <c r="B6015" s="11" t="s">
        <v>12267</v>
      </c>
      <c r="C6015" s="157">
        <v>5336.1404424059447</v>
      </c>
      <c r="F6015" s="11" t="s">
        <v>11486</v>
      </c>
      <c r="G6015" s="11" t="s">
        <v>11487</v>
      </c>
      <c r="H6015" s="157">
        <v>10704.149972156278</v>
      </c>
    </row>
    <row r="6016" spans="1:8" x14ac:dyDescent="0.25">
      <c r="A6016" s="11" t="s">
        <v>3035</v>
      </c>
      <c r="B6016" s="11" t="s">
        <v>3036</v>
      </c>
      <c r="C6016" s="157">
        <v>10095.811109360946</v>
      </c>
      <c r="D6016" s="12"/>
      <c r="E6016" s="12"/>
      <c r="F6016" s="11" t="s">
        <v>11249</v>
      </c>
      <c r="G6016" s="11" t="s">
        <v>11250</v>
      </c>
      <c r="H6016" s="157">
        <v>5906.7376077967983</v>
      </c>
    </row>
    <row r="6017" spans="1:8" x14ac:dyDescent="0.25">
      <c r="A6017" s="11" t="s">
        <v>7903</v>
      </c>
      <c r="B6017" s="11" t="s">
        <v>7904</v>
      </c>
      <c r="C6017" s="157">
        <v>5418.5024017598198</v>
      </c>
      <c r="F6017" s="11" t="s">
        <v>2779</v>
      </c>
      <c r="G6017" s="11" t="s">
        <v>2780</v>
      </c>
      <c r="H6017" s="157">
        <v>16184.858593233907</v>
      </c>
    </row>
    <row r="6018" spans="1:8" x14ac:dyDescent="0.25">
      <c r="A6018" s="11" t="s">
        <v>9599</v>
      </c>
      <c r="B6018" s="11" t="s">
        <v>9600</v>
      </c>
      <c r="C6018" s="157">
        <v>10153.584331172338</v>
      </c>
      <c r="F6018" s="11" t="s">
        <v>5001</v>
      </c>
      <c r="G6018" s="11" t="s">
        <v>5002</v>
      </c>
      <c r="H6018" s="157">
        <v>9498.4062135746481</v>
      </c>
    </row>
    <row r="6019" spans="1:8" x14ac:dyDescent="0.25">
      <c r="A6019" s="11" t="s">
        <v>7338</v>
      </c>
      <c r="B6019" s="11" t="s">
        <v>7339</v>
      </c>
      <c r="C6019" s="157">
        <v>9911.1252198747097</v>
      </c>
      <c r="F6019" s="11" t="s">
        <v>8581</v>
      </c>
      <c r="G6019" s="11" t="s">
        <v>8189</v>
      </c>
      <c r="H6019" s="157">
        <v>8801.1410368835077</v>
      </c>
    </row>
    <row r="6020" spans="1:8" x14ac:dyDescent="0.25">
      <c r="A6020" s="11" t="s">
        <v>8636</v>
      </c>
      <c r="B6020" s="11" t="s">
        <v>8637</v>
      </c>
      <c r="C6020" s="157">
        <v>9577.0177456581769</v>
      </c>
      <c r="F6020" s="11" t="s">
        <v>11231</v>
      </c>
      <c r="G6020" s="11" t="s">
        <v>11232</v>
      </c>
      <c r="H6020" s="157">
        <v>6115.5207639458431</v>
      </c>
    </row>
    <row r="6021" spans="1:8" x14ac:dyDescent="0.25">
      <c r="A6021" s="11" t="s">
        <v>13752</v>
      </c>
      <c r="B6021" s="11" t="s">
        <v>13753</v>
      </c>
      <c r="C6021" s="157">
        <v>13575.577909079713</v>
      </c>
      <c r="F6021" s="11" t="s">
        <v>6002</v>
      </c>
      <c r="G6021" s="11" t="s">
        <v>6003</v>
      </c>
      <c r="H6021" s="157">
        <v>43152.908704250498</v>
      </c>
    </row>
    <row r="6022" spans="1:8" x14ac:dyDescent="0.25">
      <c r="A6022" s="11" t="s">
        <v>5493</v>
      </c>
      <c r="B6022" s="11" t="s">
        <v>5494</v>
      </c>
      <c r="C6022" s="157">
        <v>6922.2704745809215</v>
      </c>
      <c r="F6022" s="11" t="s">
        <v>2851</v>
      </c>
      <c r="G6022" s="11" t="s">
        <v>2852</v>
      </c>
      <c r="H6022" s="157">
        <v>12208.355486588143</v>
      </c>
    </row>
    <row r="6023" spans="1:8" x14ac:dyDescent="0.25">
      <c r="A6023" s="11" t="s">
        <v>5495</v>
      </c>
      <c r="B6023" s="11" t="s">
        <v>5496</v>
      </c>
      <c r="C6023" s="157">
        <v>14150.450207952006</v>
      </c>
      <c r="F6023" s="11" t="s">
        <v>11965</v>
      </c>
      <c r="G6023" s="11" t="s">
        <v>11966</v>
      </c>
      <c r="H6023" s="157">
        <v>9513.2340712985315</v>
      </c>
    </row>
    <row r="6024" spans="1:8" x14ac:dyDescent="0.25">
      <c r="A6024" s="11" t="s">
        <v>3037</v>
      </c>
      <c r="B6024" s="11" t="s">
        <v>3038</v>
      </c>
      <c r="C6024" s="157">
        <v>6796.7155972506789</v>
      </c>
      <c r="D6024" s="12"/>
      <c r="E6024" s="12"/>
      <c r="F6024" s="11" t="s">
        <v>7591</v>
      </c>
      <c r="G6024" s="11" t="s">
        <v>7592</v>
      </c>
      <c r="H6024" s="157">
        <v>9568.0907988683339</v>
      </c>
    </row>
    <row r="6025" spans="1:8" x14ac:dyDescent="0.25">
      <c r="A6025" s="11" t="s">
        <v>5497</v>
      </c>
      <c r="B6025" s="11" t="s">
        <v>3038</v>
      </c>
      <c r="C6025" s="157">
        <v>3311.955154214802</v>
      </c>
      <c r="F6025" s="11" t="s">
        <v>12310</v>
      </c>
      <c r="G6025" s="11" t="s">
        <v>12311</v>
      </c>
      <c r="H6025" s="157">
        <v>14078.409050626829</v>
      </c>
    </row>
    <row r="6026" spans="1:8" x14ac:dyDescent="0.25">
      <c r="A6026" s="11" t="s">
        <v>11105</v>
      </c>
      <c r="B6026" s="11" t="s">
        <v>11106</v>
      </c>
      <c r="C6026" s="157">
        <v>7222.7590325141637</v>
      </c>
      <c r="F6026" s="11" t="s">
        <v>10325</v>
      </c>
      <c r="G6026" s="11" t="s">
        <v>10326</v>
      </c>
      <c r="H6026" s="157">
        <v>10685.984051733123</v>
      </c>
    </row>
    <row r="6027" spans="1:8" x14ac:dyDescent="0.25">
      <c r="A6027" s="11" t="s">
        <v>11885</v>
      </c>
      <c r="B6027" s="11" t="s">
        <v>11886</v>
      </c>
      <c r="C6027" s="157">
        <v>2984.7883418778601</v>
      </c>
      <c r="F6027" s="11" t="s">
        <v>10804</v>
      </c>
      <c r="G6027" s="11" t="s">
        <v>10805</v>
      </c>
      <c r="H6027" s="157">
        <v>8054.7501502313817</v>
      </c>
    </row>
    <row r="6028" spans="1:8" x14ac:dyDescent="0.25">
      <c r="A6028" s="11" t="s">
        <v>8268</v>
      </c>
      <c r="B6028" s="11" t="s">
        <v>8269</v>
      </c>
      <c r="C6028" s="157">
        <v>13846.208106475044</v>
      </c>
      <c r="F6028" s="11" t="s">
        <v>14112</v>
      </c>
      <c r="G6028" s="11" t="s">
        <v>14113</v>
      </c>
      <c r="H6028" s="157">
        <v>16572.975413806951</v>
      </c>
    </row>
    <row r="6029" spans="1:8" x14ac:dyDescent="0.25">
      <c r="A6029" s="11" t="s">
        <v>7750</v>
      </c>
      <c r="B6029" s="11" t="s">
        <v>7751</v>
      </c>
      <c r="C6029" s="157">
        <v>31915.059898143572</v>
      </c>
      <c r="F6029" s="11" t="s">
        <v>14570</v>
      </c>
      <c r="G6029" s="11" t="s">
        <v>14571</v>
      </c>
      <c r="H6029" s="157">
        <v>10038.085088238666</v>
      </c>
    </row>
    <row r="6030" spans="1:8" x14ac:dyDescent="0.25">
      <c r="A6030" s="11" t="s">
        <v>11107</v>
      </c>
      <c r="B6030" s="11" t="s">
        <v>11108</v>
      </c>
      <c r="C6030" s="157">
        <v>13982.144334791321</v>
      </c>
      <c r="F6030" s="11" t="s">
        <v>11700</v>
      </c>
      <c r="G6030" s="11" t="s">
        <v>11701</v>
      </c>
      <c r="H6030" s="157">
        <v>6210.2511327412521</v>
      </c>
    </row>
    <row r="6031" spans="1:8" x14ac:dyDescent="0.25">
      <c r="A6031" s="11" t="s">
        <v>11887</v>
      </c>
      <c r="B6031" s="11" t="s">
        <v>11888</v>
      </c>
      <c r="C6031" s="157">
        <v>5749.6543681985895</v>
      </c>
      <c r="F6031" s="11" t="s">
        <v>8636</v>
      </c>
      <c r="G6031" s="11" t="s">
        <v>8637</v>
      </c>
      <c r="H6031" s="157">
        <v>9577.0177456581769</v>
      </c>
    </row>
    <row r="6032" spans="1:8" x14ac:dyDescent="0.25">
      <c r="A6032" s="11" t="s">
        <v>12949</v>
      </c>
      <c r="B6032" s="11" t="s">
        <v>12950</v>
      </c>
      <c r="C6032" s="157">
        <v>17204.668981914638</v>
      </c>
      <c r="F6032" s="11" t="s">
        <v>12826</v>
      </c>
      <c r="G6032" s="11" t="s">
        <v>12827</v>
      </c>
      <c r="H6032" s="157">
        <v>78.505017947083999</v>
      </c>
    </row>
    <row r="6033" spans="1:8" x14ac:dyDescent="0.25">
      <c r="A6033" s="11" t="s">
        <v>7340</v>
      </c>
      <c r="B6033" s="11" t="s">
        <v>7341</v>
      </c>
      <c r="C6033" s="157">
        <v>22761.580541831903</v>
      </c>
      <c r="F6033" s="11" t="s">
        <v>6381</v>
      </c>
      <c r="G6033" s="11" t="s">
        <v>6382</v>
      </c>
      <c r="H6033" s="157">
        <v>6043.7390787686481</v>
      </c>
    </row>
    <row r="6034" spans="1:8" x14ac:dyDescent="0.25">
      <c r="A6034" s="11" t="s">
        <v>6217</v>
      </c>
      <c r="B6034" s="11" t="s">
        <v>6218</v>
      </c>
      <c r="C6034" s="157">
        <v>9274.7793136050514</v>
      </c>
      <c r="F6034" s="11" t="s">
        <v>6448</v>
      </c>
      <c r="G6034" s="11" t="s">
        <v>6449</v>
      </c>
      <c r="H6034" s="157">
        <v>8446.5306413721046</v>
      </c>
    </row>
    <row r="6035" spans="1:8" x14ac:dyDescent="0.25">
      <c r="A6035" s="11" t="s">
        <v>6219</v>
      </c>
      <c r="B6035" s="11" t="s">
        <v>6220</v>
      </c>
      <c r="C6035" s="157">
        <v>12701.99903515354</v>
      </c>
      <c r="F6035" s="11" t="s">
        <v>4591</v>
      </c>
      <c r="G6035" s="11" t="s">
        <v>4592</v>
      </c>
      <c r="H6035" s="157">
        <v>21693.434204609155</v>
      </c>
    </row>
    <row r="6036" spans="1:8" x14ac:dyDescent="0.25">
      <c r="A6036" s="11" t="s">
        <v>14770</v>
      </c>
      <c r="B6036" s="11" t="s">
        <v>14771</v>
      </c>
      <c r="C6036" s="157">
        <v>8183.3182085284889</v>
      </c>
      <c r="F6036" s="11" t="s">
        <v>13936</v>
      </c>
      <c r="G6036" s="11" t="s">
        <v>13937</v>
      </c>
      <c r="H6036" s="157">
        <v>12934.413106812734</v>
      </c>
    </row>
    <row r="6037" spans="1:8" x14ac:dyDescent="0.25">
      <c r="A6037" s="11" t="s">
        <v>14653</v>
      </c>
      <c r="B6037" s="11" t="s">
        <v>14654</v>
      </c>
      <c r="C6037" s="157">
        <v>7866.5547132624188</v>
      </c>
      <c r="F6037" s="11" t="s">
        <v>11154</v>
      </c>
      <c r="G6037" s="11" t="s">
        <v>11155</v>
      </c>
      <c r="H6037" s="157">
        <v>6628.1518047171976</v>
      </c>
    </row>
    <row r="6038" spans="1:8" x14ac:dyDescent="0.25">
      <c r="A6038" s="11" t="s">
        <v>4319</v>
      </c>
      <c r="B6038" s="11" t="s">
        <v>4320</v>
      </c>
      <c r="C6038" s="157">
        <v>19075.661028078481</v>
      </c>
      <c r="D6038" s="12"/>
      <c r="E6038" s="12"/>
      <c r="F6038" s="11" t="s">
        <v>5055</v>
      </c>
      <c r="G6038" s="11" t="s">
        <v>5056</v>
      </c>
      <c r="H6038" s="157">
        <v>11545.088007932558</v>
      </c>
    </row>
    <row r="6039" spans="1:8" x14ac:dyDescent="0.25">
      <c r="A6039" s="11" t="s">
        <v>9935</v>
      </c>
      <c r="B6039" s="11" t="s">
        <v>9936</v>
      </c>
      <c r="C6039" s="157">
        <v>7840.0671503818148</v>
      </c>
      <c r="F6039" s="11" t="s">
        <v>8460</v>
      </c>
      <c r="G6039" s="11" t="s">
        <v>8461</v>
      </c>
      <c r="H6039" s="157">
        <v>2875.4377794721481</v>
      </c>
    </row>
    <row r="6040" spans="1:8" x14ac:dyDescent="0.25">
      <c r="A6040" s="11" t="s">
        <v>12268</v>
      </c>
      <c r="B6040" s="11" t="s">
        <v>12269</v>
      </c>
      <c r="C6040" s="157">
        <v>3997.4754786614253</v>
      </c>
      <c r="F6040" s="11" t="s">
        <v>11909</v>
      </c>
      <c r="G6040" s="11" t="s">
        <v>11910</v>
      </c>
      <c r="H6040" s="157">
        <v>4277.1270427852269</v>
      </c>
    </row>
    <row r="6041" spans="1:8" x14ac:dyDescent="0.25">
      <c r="A6041" s="11" t="s">
        <v>11109</v>
      </c>
      <c r="B6041" s="11" t="s">
        <v>11110</v>
      </c>
      <c r="C6041" s="157">
        <v>4145.1342971238419</v>
      </c>
      <c r="F6041" s="11" t="s">
        <v>12017</v>
      </c>
      <c r="G6041" s="11" t="s">
        <v>12018</v>
      </c>
      <c r="H6041" s="157">
        <v>6096.2529214583301</v>
      </c>
    </row>
    <row r="6042" spans="1:8" x14ac:dyDescent="0.25">
      <c r="A6042" s="11" t="s">
        <v>11889</v>
      </c>
      <c r="B6042" s="11" t="s">
        <v>11890</v>
      </c>
      <c r="C6042" s="157">
        <v>3254.9675674995024</v>
      </c>
      <c r="F6042" s="11" t="s">
        <v>3454</v>
      </c>
      <c r="G6042" s="11" t="s">
        <v>3455</v>
      </c>
      <c r="H6042" s="157">
        <v>14125.538774288041</v>
      </c>
    </row>
    <row r="6043" spans="1:8" x14ac:dyDescent="0.25">
      <c r="A6043" s="11" t="s">
        <v>10457</v>
      </c>
      <c r="B6043" s="11" t="s">
        <v>10458</v>
      </c>
      <c r="C6043" s="157">
        <v>10755.031042611405</v>
      </c>
      <c r="F6043" s="11" t="s">
        <v>11187</v>
      </c>
      <c r="G6043" s="11" t="s">
        <v>11188</v>
      </c>
      <c r="H6043" s="157">
        <v>15518.295670336345</v>
      </c>
    </row>
    <row r="6044" spans="1:8" x14ac:dyDescent="0.25">
      <c r="A6044" s="11" t="s">
        <v>3782</v>
      </c>
      <c r="B6044" s="11" t="s">
        <v>3783</v>
      </c>
      <c r="C6044" s="157">
        <v>7505.8527589233454</v>
      </c>
      <c r="D6044" s="12"/>
      <c r="E6044" s="12"/>
      <c r="F6044" s="11" t="s">
        <v>11235</v>
      </c>
      <c r="G6044" s="11" t="s">
        <v>11236</v>
      </c>
      <c r="H6044" s="157">
        <v>3428.8615084560115</v>
      </c>
    </row>
    <row r="6045" spans="1:8" x14ac:dyDescent="0.25">
      <c r="A6045" s="11" t="s">
        <v>7122</v>
      </c>
      <c r="B6045" s="11" t="s">
        <v>3783</v>
      </c>
      <c r="C6045" s="157">
        <v>8248.1375800478891</v>
      </c>
      <c r="F6045" s="11" t="s">
        <v>6859</v>
      </c>
      <c r="G6045" s="11" t="s">
        <v>6860</v>
      </c>
      <c r="H6045" s="157">
        <v>4477.8630547955636</v>
      </c>
    </row>
    <row r="6046" spans="1:8" x14ac:dyDescent="0.25">
      <c r="A6046" s="11" t="s">
        <v>12553</v>
      </c>
      <c r="B6046" s="11" t="s">
        <v>12554</v>
      </c>
      <c r="C6046" s="157">
        <v>19247.016640045076</v>
      </c>
      <c r="F6046" s="11" t="s">
        <v>6689</v>
      </c>
      <c r="G6046" s="11" t="s">
        <v>6690</v>
      </c>
      <c r="H6046" s="157">
        <v>13281.029757849707</v>
      </c>
    </row>
    <row r="6047" spans="1:8" x14ac:dyDescent="0.25">
      <c r="A6047" s="11" t="s">
        <v>12555</v>
      </c>
      <c r="B6047" s="11" t="s">
        <v>12556</v>
      </c>
      <c r="C6047" s="157">
        <v>8840.3548718878355</v>
      </c>
      <c r="F6047" s="11" t="s">
        <v>14195</v>
      </c>
      <c r="G6047" s="11" t="s">
        <v>14196</v>
      </c>
      <c r="H6047" s="157">
        <v>5845.5251724270001</v>
      </c>
    </row>
    <row r="6048" spans="1:8" x14ac:dyDescent="0.25">
      <c r="A6048" s="11" t="s">
        <v>10459</v>
      </c>
      <c r="B6048" s="11" t="s">
        <v>10460</v>
      </c>
      <c r="C6048" s="157">
        <v>18825.491666914913</v>
      </c>
      <c r="F6048" s="11" t="s">
        <v>6776</v>
      </c>
      <c r="G6048" s="11" t="s">
        <v>6777</v>
      </c>
      <c r="H6048" s="157">
        <v>7033.7330850380131</v>
      </c>
    </row>
    <row r="6049" spans="1:8" x14ac:dyDescent="0.25">
      <c r="A6049" s="11" t="s">
        <v>10461</v>
      </c>
      <c r="B6049" s="11" t="s">
        <v>10462</v>
      </c>
      <c r="C6049" s="157">
        <v>3183.6570637164236</v>
      </c>
      <c r="F6049" s="11" t="s">
        <v>3216</v>
      </c>
      <c r="G6049" s="11" t="s">
        <v>3217</v>
      </c>
      <c r="H6049" s="157">
        <v>8034.8291854341487</v>
      </c>
    </row>
    <row r="6050" spans="1:8" x14ac:dyDescent="0.25">
      <c r="A6050" s="11" t="s">
        <v>11111</v>
      </c>
      <c r="B6050" s="11" t="s">
        <v>11112</v>
      </c>
      <c r="C6050" s="157">
        <v>14493.471860441174</v>
      </c>
      <c r="F6050" s="11" t="s">
        <v>10203</v>
      </c>
      <c r="G6050" s="11" t="s">
        <v>10204</v>
      </c>
      <c r="H6050" s="157">
        <v>36.753299642203551</v>
      </c>
    </row>
    <row r="6051" spans="1:8" x14ac:dyDescent="0.25">
      <c r="A6051" s="11" t="s">
        <v>9601</v>
      </c>
      <c r="B6051" s="11" t="s">
        <v>9602</v>
      </c>
      <c r="C6051" s="157">
        <v>3687.3440258404858</v>
      </c>
      <c r="F6051" s="11" t="s">
        <v>3951</v>
      </c>
      <c r="G6051" s="11" t="s">
        <v>3952</v>
      </c>
      <c r="H6051" s="157">
        <v>8267.3092770703479</v>
      </c>
    </row>
    <row r="6052" spans="1:8" x14ac:dyDescent="0.25">
      <c r="A6052" s="11" t="s">
        <v>7342</v>
      </c>
      <c r="B6052" s="11" t="s">
        <v>7343</v>
      </c>
      <c r="C6052" s="157">
        <v>7671.7028274018594</v>
      </c>
      <c r="F6052" s="11" t="s">
        <v>6697</v>
      </c>
      <c r="G6052" s="11" t="s">
        <v>6698</v>
      </c>
      <c r="H6052" s="157">
        <v>4581.2826062053464</v>
      </c>
    </row>
    <row r="6053" spans="1:8" x14ac:dyDescent="0.25">
      <c r="A6053" s="11" t="s">
        <v>14056</v>
      </c>
      <c r="B6053" s="11" t="s">
        <v>14057</v>
      </c>
      <c r="C6053" s="157">
        <v>11476.000962815522</v>
      </c>
      <c r="F6053" s="11" t="s">
        <v>11948</v>
      </c>
      <c r="G6053" s="11" t="s">
        <v>11949</v>
      </c>
      <c r="H6053" s="157">
        <v>8989.6723002979488</v>
      </c>
    </row>
    <row r="6054" spans="1:8" x14ac:dyDescent="0.25">
      <c r="A6054" s="11" t="s">
        <v>8638</v>
      </c>
      <c r="B6054" s="11" t="s">
        <v>8639</v>
      </c>
      <c r="C6054" s="157">
        <v>5361.8701399000329</v>
      </c>
      <c r="F6054" s="11" t="s">
        <v>11341</v>
      </c>
      <c r="G6054" s="11" t="s">
        <v>11342</v>
      </c>
      <c r="H6054" s="157">
        <v>4339.5352038649407</v>
      </c>
    </row>
    <row r="6055" spans="1:8" x14ac:dyDescent="0.25">
      <c r="A6055" s="11" t="s">
        <v>3967</v>
      </c>
      <c r="B6055" s="11" t="s">
        <v>3968</v>
      </c>
      <c r="C6055" s="157">
        <v>8048.0591261272302</v>
      </c>
      <c r="D6055" s="12"/>
      <c r="E6055" s="12"/>
      <c r="F6055" s="11" t="s">
        <v>8673</v>
      </c>
      <c r="G6055" s="11" t="s">
        <v>8674</v>
      </c>
      <c r="H6055" s="157">
        <v>6067.0878573284981</v>
      </c>
    </row>
    <row r="6056" spans="1:8" x14ac:dyDescent="0.25">
      <c r="A6056" s="11" t="s">
        <v>8949</v>
      </c>
      <c r="B6056" s="11" t="s">
        <v>8950</v>
      </c>
      <c r="C6056" s="157">
        <v>10084.77640375434</v>
      </c>
      <c r="F6056" s="11" t="s">
        <v>5415</v>
      </c>
      <c r="G6056" s="11" t="s">
        <v>5416</v>
      </c>
      <c r="H6056" s="157">
        <v>15728.901788779651</v>
      </c>
    </row>
    <row r="6057" spans="1:8" x14ac:dyDescent="0.25">
      <c r="A6057" s="11" t="s">
        <v>7494</v>
      </c>
      <c r="B6057" s="11" t="s">
        <v>7495</v>
      </c>
      <c r="C6057" s="157">
        <v>16956.888008076152</v>
      </c>
      <c r="F6057" s="11" t="s">
        <v>5413</v>
      </c>
      <c r="G6057" s="11" t="s">
        <v>5414</v>
      </c>
      <c r="H6057" s="157">
        <v>12890.428460014398</v>
      </c>
    </row>
    <row r="6058" spans="1:8" x14ac:dyDescent="0.25">
      <c r="A6058" s="11" t="s">
        <v>13754</v>
      </c>
      <c r="B6058" s="11" t="s">
        <v>13755</v>
      </c>
      <c r="C6058" s="157">
        <v>7429.4340336117402</v>
      </c>
      <c r="F6058" s="11" t="s">
        <v>4021</v>
      </c>
      <c r="G6058" s="11" t="s">
        <v>4022</v>
      </c>
      <c r="H6058" s="157">
        <v>636.30292887718781</v>
      </c>
    </row>
    <row r="6059" spans="1:8" x14ac:dyDescent="0.25">
      <c r="A6059" s="11" t="s">
        <v>12951</v>
      </c>
      <c r="B6059" s="11" t="s">
        <v>12952</v>
      </c>
      <c r="C6059" s="157">
        <v>16786.403273443288</v>
      </c>
      <c r="F6059" s="11" t="s">
        <v>13512</v>
      </c>
      <c r="G6059" s="11" t="s">
        <v>13513</v>
      </c>
      <c r="H6059" s="157">
        <v>8644.0911449772921</v>
      </c>
    </row>
    <row r="6060" spans="1:8" x14ac:dyDescent="0.25">
      <c r="A6060" s="11" t="s">
        <v>3582</v>
      </c>
      <c r="B6060" s="11" t="s">
        <v>3583</v>
      </c>
      <c r="C6060" s="157">
        <v>6760.4849356933873</v>
      </c>
      <c r="D6060" s="12"/>
      <c r="E6060" s="12"/>
      <c r="F6060" s="11" t="s">
        <v>8850</v>
      </c>
      <c r="G6060" s="11" t="s">
        <v>8851</v>
      </c>
      <c r="H6060" s="157">
        <v>4790.0055242443723</v>
      </c>
    </row>
    <row r="6061" spans="1:8" x14ac:dyDescent="0.25">
      <c r="A6061" s="11" t="s">
        <v>11891</v>
      </c>
      <c r="B6061" s="11" t="s">
        <v>11892</v>
      </c>
      <c r="C6061" s="157">
        <v>5751.7812530988267</v>
      </c>
      <c r="F6061" s="11" t="s">
        <v>7514</v>
      </c>
      <c r="G6061" s="11" t="s">
        <v>7515</v>
      </c>
      <c r="H6061" s="157">
        <v>9415.7532751960789</v>
      </c>
    </row>
    <row r="6062" spans="1:8" x14ac:dyDescent="0.25">
      <c r="A6062" s="11" t="s">
        <v>12270</v>
      </c>
      <c r="B6062" s="11" t="s">
        <v>12271</v>
      </c>
      <c r="C6062" s="157">
        <v>4898.9039394772381</v>
      </c>
      <c r="F6062" s="11" t="s">
        <v>5447</v>
      </c>
      <c r="G6062" s="11" t="s">
        <v>5448</v>
      </c>
      <c r="H6062" s="157">
        <v>12932.592288857253</v>
      </c>
    </row>
    <row r="6063" spans="1:8" x14ac:dyDescent="0.25">
      <c r="A6063" s="11" t="s">
        <v>13468</v>
      </c>
      <c r="B6063" s="11" t="s">
        <v>13469</v>
      </c>
      <c r="C6063" s="157">
        <v>10486.456657248222</v>
      </c>
      <c r="F6063" s="11" t="s">
        <v>6679</v>
      </c>
      <c r="G6063" s="11" t="s">
        <v>6680</v>
      </c>
      <c r="H6063" s="157">
        <v>7749.7758923487218</v>
      </c>
    </row>
    <row r="6064" spans="1:8" x14ac:dyDescent="0.25">
      <c r="A6064" s="11" t="s">
        <v>13756</v>
      </c>
      <c r="B6064" s="11" t="s">
        <v>13757</v>
      </c>
      <c r="C6064" s="157">
        <v>11518.244133639559</v>
      </c>
      <c r="F6064" s="11" t="s">
        <v>3498</v>
      </c>
      <c r="G6064" s="11" t="s">
        <v>3499</v>
      </c>
      <c r="H6064" s="157">
        <v>6903.6813596177626</v>
      </c>
    </row>
    <row r="6065" spans="1:8" x14ac:dyDescent="0.25">
      <c r="A6065" s="11" t="s">
        <v>12272</v>
      </c>
      <c r="B6065" s="11" t="s">
        <v>12273</v>
      </c>
      <c r="C6065" s="157">
        <v>12448.773287989352</v>
      </c>
      <c r="F6065" s="11" t="s">
        <v>11406</v>
      </c>
      <c r="G6065" s="11" t="s">
        <v>11407</v>
      </c>
      <c r="H6065" s="157">
        <v>4571.9916787195916</v>
      </c>
    </row>
    <row r="6066" spans="1:8" x14ac:dyDescent="0.25">
      <c r="A6066" s="11" t="s">
        <v>11113</v>
      </c>
      <c r="B6066" s="11" t="s">
        <v>11114</v>
      </c>
      <c r="C6066" s="157">
        <v>10355.749773609694</v>
      </c>
      <c r="F6066" s="11" t="s">
        <v>11183</v>
      </c>
      <c r="G6066" s="11" t="s">
        <v>11184</v>
      </c>
      <c r="H6066" s="157">
        <v>5285.1379705504341</v>
      </c>
    </row>
    <row r="6067" spans="1:8" x14ac:dyDescent="0.25">
      <c r="A6067" s="11" t="s">
        <v>3969</v>
      </c>
      <c r="B6067" s="11" t="s">
        <v>3970</v>
      </c>
      <c r="C6067" s="157">
        <v>8242.3065922940932</v>
      </c>
      <c r="D6067" s="12"/>
      <c r="E6067" s="12"/>
      <c r="F6067" s="11" t="s">
        <v>11789</v>
      </c>
      <c r="G6067" s="11" t="s">
        <v>11790</v>
      </c>
      <c r="H6067" s="157">
        <v>5036.7764114898309</v>
      </c>
    </row>
    <row r="6068" spans="1:8" x14ac:dyDescent="0.25">
      <c r="A6068" s="11" t="s">
        <v>12557</v>
      </c>
      <c r="B6068" s="11" t="s">
        <v>12558</v>
      </c>
      <c r="C6068" s="157">
        <v>26423.11717319399</v>
      </c>
      <c r="F6068" s="11" t="s">
        <v>11472</v>
      </c>
      <c r="G6068" s="11" t="s">
        <v>11473</v>
      </c>
      <c r="H6068" s="157">
        <v>6066.5555350539307</v>
      </c>
    </row>
    <row r="6069" spans="1:8" x14ac:dyDescent="0.25">
      <c r="A6069" s="11" t="s">
        <v>8270</v>
      </c>
      <c r="B6069" s="11" t="s">
        <v>8271</v>
      </c>
      <c r="C6069" s="157">
        <v>10383.708115773778</v>
      </c>
      <c r="F6069" s="11" t="s">
        <v>6820</v>
      </c>
      <c r="G6069" s="11" t="s">
        <v>6821</v>
      </c>
      <c r="H6069" s="157">
        <v>7243.9079756772016</v>
      </c>
    </row>
    <row r="6070" spans="1:8" x14ac:dyDescent="0.25">
      <c r="A6070" s="11" t="s">
        <v>8951</v>
      </c>
      <c r="B6070" s="11" t="s">
        <v>8952</v>
      </c>
      <c r="C6070" s="157">
        <v>9445.0919329980716</v>
      </c>
      <c r="F6070" s="11" t="s">
        <v>3702</v>
      </c>
      <c r="G6070" s="11" t="s">
        <v>3703</v>
      </c>
      <c r="H6070" s="157">
        <v>10561.508028814626</v>
      </c>
    </row>
    <row r="6071" spans="1:8" x14ac:dyDescent="0.25">
      <c r="A6071" s="11" t="s">
        <v>8640</v>
      </c>
      <c r="B6071" s="11" t="s">
        <v>8641</v>
      </c>
      <c r="C6071" s="157">
        <v>10995.393613742939</v>
      </c>
      <c r="F6071" s="11" t="s">
        <v>11441</v>
      </c>
      <c r="G6071" s="11" t="s">
        <v>11442</v>
      </c>
      <c r="H6071" s="157">
        <v>7223.2871366258105</v>
      </c>
    </row>
    <row r="6072" spans="1:8" x14ac:dyDescent="0.25">
      <c r="A6072" s="11" t="s">
        <v>7123</v>
      </c>
      <c r="B6072" s="11" t="s">
        <v>7124</v>
      </c>
      <c r="C6072" s="157">
        <v>4442.8336109708889</v>
      </c>
      <c r="F6072" s="11" t="s">
        <v>11678</v>
      </c>
      <c r="G6072" s="11" t="s">
        <v>11679</v>
      </c>
      <c r="H6072" s="157">
        <v>9591.959602866531</v>
      </c>
    </row>
    <row r="6073" spans="1:8" x14ac:dyDescent="0.25">
      <c r="A6073" s="11" t="s">
        <v>8642</v>
      </c>
      <c r="B6073" s="11" t="s">
        <v>8643</v>
      </c>
      <c r="C6073" s="157">
        <v>9630.6284686991639</v>
      </c>
      <c r="F6073" s="11" t="s">
        <v>6597</v>
      </c>
      <c r="G6073" s="11" t="s">
        <v>6598</v>
      </c>
      <c r="H6073" s="157">
        <v>13900.072310462972</v>
      </c>
    </row>
    <row r="6074" spans="1:8" x14ac:dyDescent="0.25">
      <c r="A6074" s="11" t="s">
        <v>7496</v>
      </c>
      <c r="B6074" s="11" t="s">
        <v>7497</v>
      </c>
      <c r="C6074" s="157">
        <v>4415.6463220336655</v>
      </c>
      <c r="F6074" s="11" t="s">
        <v>11784</v>
      </c>
      <c r="G6074" s="11" t="s">
        <v>11785</v>
      </c>
      <c r="H6074" s="157">
        <v>6646.1823210050834</v>
      </c>
    </row>
    <row r="6075" spans="1:8" x14ac:dyDescent="0.25">
      <c r="A6075" s="11" t="s">
        <v>2871</v>
      </c>
      <c r="B6075" s="11" t="s">
        <v>2872</v>
      </c>
      <c r="C6075" s="157">
        <v>14541.164202795922</v>
      </c>
      <c r="D6075" s="12"/>
      <c r="E6075" s="12"/>
      <c r="F6075" s="11" t="s">
        <v>3007</v>
      </c>
      <c r="G6075" s="11" t="s">
        <v>3008</v>
      </c>
      <c r="H6075" s="157">
        <v>6842.9453679260314</v>
      </c>
    </row>
    <row r="6076" spans="1:8" x14ac:dyDescent="0.25">
      <c r="A6076" s="11" t="s">
        <v>9937</v>
      </c>
      <c r="B6076" s="11" t="s">
        <v>9938</v>
      </c>
      <c r="C6076" s="157">
        <v>11360.472936799411</v>
      </c>
      <c r="F6076" s="11" t="s">
        <v>11197</v>
      </c>
      <c r="G6076" s="11" t="s">
        <v>11198</v>
      </c>
      <c r="H6076" s="157">
        <v>8278.6960760890724</v>
      </c>
    </row>
    <row r="6077" spans="1:8" x14ac:dyDescent="0.25">
      <c r="A6077" s="11" t="s">
        <v>9939</v>
      </c>
      <c r="B6077" s="11" t="s">
        <v>9940</v>
      </c>
      <c r="C6077" s="157">
        <v>10506.363619231397</v>
      </c>
      <c r="F6077" s="11" t="s">
        <v>6435</v>
      </c>
      <c r="G6077" s="11" t="s">
        <v>6436</v>
      </c>
      <c r="H6077" s="157">
        <v>12043.913817877878</v>
      </c>
    </row>
    <row r="6078" spans="1:8" x14ac:dyDescent="0.25">
      <c r="A6078" s="11" t="s">
        <v>13470</v>
      </c>
      <c r="B6078" s="11" t="s">
        <v>13471</v>
      </c>
      <c r="C6078" s="157">
        <v>10411.472818331651</v>
      </c>
      <c r="F6078" s="11" t="s">
        <v>11555</v>
      </c>
      <c r="G6078" s="11" t="s">
        <v>11556</v>
      </c>
      <c r="H6078" s="157">
        <v>5598.087035419152</v>
      </c>
    </row>
    <row r="6079" spans="1:8" x14ac:dyDescent="0.25">
      <c r="A6079" s="11" t="s">
        <v>14385</v>
      </c>
      <c r="B6079" s="11" t="s">
        <v>14386</v>
      </c>
      <c r="C6079" s="157">
        <v>6551.4280331816171</v>
      </c>
      <c r="F6079" s="11" t="s">
        <v>3560</v>
      </c>
      <c r="G6079" s="11" t="s">
        <v>3561</v>
      </c>
      <c r="H6079" s="157">
        <v>10880.23321879504</v>
      </c>
    </row>
    <row r="6080" spans="1:8" x14ac:dyDescent="0.25">
      <c r="A6080" s="11" t="s">
        <v>7125</v>
      </c>
      <c r="B6080" s="11" t="s">
        <v>7126</v>
      </c>
      <c r="C6080" s="157">
        <v>9584.8302281373744</v>
      </c>
      <c r="F6080" s="11" t="s">
        <v>5572</v>
      </c>
      <c r="G6080" s="11" t="s">
        <v>5573</v>
      </c>
      <c r="H6080" s="157">
        <v>9786.9659221929705</v>
      </c>
    </row>
    <row r="6081" spans="1:8" x14ac:dyDescent="0.25">
      <c r="A6081" s="11" t="s">
        <v>5498</v>
      </c>
      <c r="B6081" s="11" t="s">
        <v>5499</v>
      </c>
      <c r="C6081" s="157">
        <v>10586.183557206354</v>
      </c>
      <c r="F6081" s="11" t="s">
        <v>11461</v>
      </c>
      <c r="G6081" s="11" t="s">
        <v>11462</v>
      </c>
      <c r="H6081" s="157">
        <v>5088.4039491996436</v>
      </c>
    </row>
    <row r="6082" spans="1:8" x14ac:dyDescent="0.25">
      <c r="A6082" s="11" t="s">
        <v>4831</v>
      </c>
      <c r="B6082" s="11" t="s">
        <v>4832</v>
      </c>
      <c r="C6082" s="157">
        <v>9586.8229111261771</v>
      </c>
      <c r="D6082" s="12"/>
      <c r="E6082" s="12"/>
      <c r="F6082" s="11" t="s">
        <v>5053</v>
      </c>
      <c r="G6082" s="11" t="s">
        <v>5054</v>
      </c>
      <c r="H6082" s="157">
        <v>10044.300313696631</v>
      </c>
    </row>
    <row r="6083" spans="1:8" x14ac:dyDescent="0.25">
      <c r="A6083" s="11" t="s">
        <v>14387</v>
      </c>
      <c r="B6083" s="11" t="s">
        <v>14388</v>
      </c>
      <c r="C6083" s="157">
        <v>9859.001561370882</v>
      </c>
      <c r="F6083" s="11" t="s">
        <v>8170</v>
      </c>
      <c r="G6083" s="11" t="s">
        <v>8171</v>
      </c>
      <c r="H6083" s="157">
        <v>12363.180723580552</v>
      </c>
    </row>
    <row r="6084" spans="1:8" x14ac:dyDescent="0.25">
      <c r="A6084" s="11" t="s">
        <v>11893</v>
      </c>
      <c r="B6084" s="11" t="s">
        <v>11894</v>
      </c>
      <c r="C6084" s="157">
        <v>7064.5729042461116</v>
      </c>
      <c r="F6084" s="11" t="s">
        <v>11265</v>
      </c>
      <c r="G6084" s="11" t="s">
        <v>6288</v>
      </c>
      <c r="H6084" s="157">
        <v>15291.40606490252</v>
      </c>
    </row>
    <row r="6085" spans="1:8" x14ac:dyDescent="0.25">
      <c r="A6085" s="11" t="s">
        <v>13472</v>
      </c>
      <c r="B6085" s="11" t="s">
        <v>13473</v>
      </c>
      <c r="C6085" s="157">
        <v>14608.128061385278</v>
      </c>
      <c r="F6085" s="11" t="s">
        <v>8532</v>
      </c>
      <c r="G6085" s="11" t="s">
        <v>8533</v>
      </c>
      <c r="H6085" s="157">
        <v>6344.9017853268051</v>
      </c>
    </row>
    <row r="6086" spans="1:8" x14ac:dyDescent="0.25">
      <c r="A6086" s="11" t="s">
        <v>9603</v>
      </c>
      <c r="B6086" s="11" t="s">
        <v>9604</v>
      </c>
      <c r="C6086" s="157">
        <v>16622.577032111883</v>
      </c>
      <c r="F6086" s="11" t="s">
        <v>13946</v>
      </c>
      <c r="G6086" s="11" t="s">
        <v>13947</v>
      </c>
      <c r="H6086" s="157">
        <v>147.85543245426598</v>
      </c>
    </row>
    <row r="6087" spans="1:8" x14ac:dyDescent="0.25">
      <c r="A6087" s="11" t="s">
        <v>7752</v>
      </c>
      <c r="B6087" s="11" t="s">
        <v>7753</v>
      </c>
      <c r="C6087" s="157">
        <v>10105.791969113059</v>
      </c>
      <c r="F6087" s="11" t="s">
        <v>11498</v>
      </c>
      <c r="G6087" s="11" t="s">
        <v>11499</v>
      </c>
      <c r="H6087" s="157">
        <v>5658.4206452471144</v>
      </c>
    </row>
    <row r="6088" spans="1:8" x14ac:dyDescent="0.25">
      <c r="A6088" s="11" t="s">
        <v>14389</v>
      </c>
      <c r="B6088" s="11" t="s">
        <v>14390</v>
      </c>
      <c r="C6088" s="157">
        <v>5048.0453446988495</v>
      </c>
      <c r="F6088" s="11" t="s">
        <v>11537</v>
      </c>
      <c r="G6088" s="11" t="s">
        <v>11538</v>
      </c>
      <c r="H6088" s="157">
        <v>4983.5152024568297</v>
      </c>
    </row>
    <row r="6089" spans="1:8" x14ac:dyDescent="0.25">
      <c r="A6089" s="11" t="s">
        <v>13277</v>
      </c>
      <c r="B6089" s="11" t="s">
        <v>13278</v>
      </c>
      <c r="C6089" s="157">
        <v>6745.8941503100141</v>
      </c>
      <c r="F6089" s="11" t="s">
        <v>11488</v>
      </c>
      <c r="G6089" s="11" t="s">
        <v>11489</v>
      </c>
      <c r="H6089" s="157">
        <v>4626.4425336809018</v>
      </c>
    </row>
    <row r="6090" spans="1:8" x14ac:dyDescent="0.25">
      <c r="A6090" s="11" t="s">
        <v>3784</v>
      </c>
      <c r="B6090" s="11" t="s">
        <v>3785</v>
      </c>
      <c r="C6090" s="157">
        <v>8383.1717834896135</v>
      </c>
      <c r="D6090" s="12"/>
      <c r="E6090" s="12"/>
      <c r="F6090" s="11" t="s">
        <v>11418</v>
      </c>
      <c r="G6090" s="11" t="s">
        <v>11419</v>
      </c>
      <c r="H6090" s="157">
        <v>6367.080662478571</v>
      </c>
    </row>
    <row r="6091" spans="1:8" x14ac:dyDescent="0.25">
      <c r="A6091" s="11" t="s">
        <v>6221</v>
      </c>
      <c r="B6091" s="11" t="s">
        <v>6222</v>
      </c>
      <c r="C6091" s="157">
        <v>16179.538751134854</v>
      </c>
      <c r="F6091" s="11" t="s">
        <v>6387</v>
      </c>
      <c r="G6091" s="11" t="s">
        <v>6388</v>
      </c>
      <c r="H6091" s="157">
        <v>25708.640474974749</v>
      </c>
    </row>
    <row r="6092" spans="1:8" x14ac:dyDescent="0.25">
      <c r="A6092" s="11" t="s">
        <v>8953</v>
      </c>
      <c r="B6092" s="11" t="s">
        <v>8954</v>
      </c>
      <c r="C6092" s="157">
        <v>21599.77644067851</v>
      </c>
      <c r="F6092" s="11" t="s">
        <v>2721</v>
      </c>
      <c r="G6092" s="11" t="s">
        <v>2722</v>
      </c>
      <c r="H6092" s="157">
        <v>15832.010076414126</v>
      </c>
    </row>
    <row r="6093" spans="1:8" x14ac:dyDescent="0.25">
      <c r="A6093" s="11" t="s">
        <v>5500</v>
      </c>
      <c r="B6093" s="11" t="s">
        <v>5501</v>
      </c>
      <c r="C6093" s="157">
        <v>3820.8739015642</v>
      </c>
      <c r="F6093" s="11" t="s">
        <v>4902</v>
      </c>
      <c r="G6093" s="11" t="s">
        <v>4903</v>
      </c>
      <c r="H6093" s="157">
        <v>9874.0424630841571</v>
      </c>
    </row>
    <row r="6094" spans="1:8" x14ac:dyDescent="0.25">
      <c r="A6094" s="11" t="s">
        <v>6561</v>
      </c>
      <c r="B6094" s="11" t="s">
        <v>6562</v>
      </c>
      <c r="C6094" s="157">
        <v>6144.8890040148463</v>
      </c>
      <c r="F6094" s="11" t="s">
        <v>4767</v>
      </c>
      <c r="G6094" s="11" t="s">
        <v>4768</v>
      </c>
      <c r="H6094" s="157">
        <v>21554.328764403024</v>
      </c>
    </row>
    <row r="6095" spans="1:8" x14ac:dyDescent="0.25">
      <c r="A6095" s="11" t="s">
        <v>4833</v>
      </c>
      <c r="B6095" s="11" t="s">
        <v>4834</v>
      </c>
      <c r="C6095" s="157">
        <v>16820.005201530366</v>
      </c>
      <c r="D6095" s="12"/>
      <c r="E6095" s="12"/>
      <c r="F6095" s="11" t="s">
        <v>11443</v>
      </c>
      <c r="G6095" s="11" t="s">
        <v>11444</v>
      </c>
      <c r="H6095" s="157">
        <v>10036.491984692402</v>
      </c>
    </row>
    <row r="6096" spans="1:8" x14ac:dyDescent="0.25">
      <c r="A6096" s="11" t="s">
        <v>3290</v>
      </c>
      <c r="B6096" s="11" t="s">
        <v>3291</v>
      </c>
      <c r="C6096" s="157">
        <v>3214.8919753459058</v>
      </c>
      <c r="D6096" s="12"/>
      <c r="E6096" s="12"/>
      <c r="F6096" s="11" t="s">
        <v>11559</v>
      </c>
      <c r="G6096" s="11" t="s">
        <v>11560</v>
      </c>
      <c r="H6096" s="157">
        <v>3258.9469881058544</v>
      </c>
    </row>
    <row r="6097" spans="1:8" x14ac:dyDescent="0.25">
      <c r="A6097" s="11" t="s">
        <v>7905</v>
      </c>
      <c r="B6097" s="11" t="s">
        <v>7906</v>
      </c>
      <c r="C6097" s="157">
        <v>5835.0457935904433</v>
      </c>
      <c r="F6097" s="11" t="s">
        <v>6039</v>
      </c>
      <c r="G6097" s="11" t="s">
        <v>6040</v>
      </c>
      <c r="H6097" s="157">
        <v>7233.889947995438</v>
      </c>
    </row>
    <row r="6098" spans="1:8" x14ac:dyDescent="0.25">
      <c r="A6098" s="11" t="s">
        <v>13758</v>
      </c>
      <c r="B6098" s="11" t="s">
        <v>13759</v>
      </c>
      <c r="C6098" s="157">
        <v>4043.3807930563917</v>
      </c>
      <c r="F6098" s="11" t="s">
        <v>11577</v>
      </c>
      <c r="G6098" s="11" t="s">
        <v>11578</v>
      </c>
      <c r="H6098" s="157">
        <v>7020.1752300922572</v>
      </c>
    </row>
    <row r="6099" spans="1:8" x14ac:dyDescent="0.25">
      <c r="A6099" s="11" t="s">
        <v>10463</v>
      </c>
      <c r="B6099" s="11" t="s">
        <v>10464</v>
      </c>
      <c r="C6099" s="157">
        <v>5120.8566381583332</v>
      </c>
      <c r="F6099" s="11" t="s">
        <v>4537</v>
      </c>
      <c r="G6099" s="11" t="s">
        <v>4538</v>
      </c>
      <c r="H6099" s="157">
        <v>7497.8156171710598</v>
      </c>
    </row>
    <row r="6100" spans="1:8" x14ac:dyDescent="0.25">
      <c r="A6100" s="11" t="s">
        <v>9941</v>
      </c>
      <c r="B6100" s="11" t="s">
        <v>9942</v>
      </c>
      <c r="C6100" s="157">
        <v>13634.35663602243</v>
      </c>
      <c r="F6100" s="11" t="s">
        <v>5526</v>
      </c>
      <c r="G6100" s="11" t="s">
        <v>5527</v>
      </c>
      <c r="H6100" s="157">
        <v>10860.999459716404</v>
      </c>
    </row>
    <row r="6101" spans="1:8" x14ac:dyDescent="0.25">
      <c r="A6101" s="11" t="s">
        <v>10465</v>
      </c>
      <c r="B6101" s="11" t="s">
        <v>10466</v>
      </c>
      <c r="C6101" s="157">
        <v>10201.877339599438</v>
      </c>
      <c r="F6101" s="11" t="s">
        <v>4953</v>
      </c>
      <c r="G6101" s="11" t="s">
        <v>4954</v>
      </c>
      <c r="H6101" s="157">
        <v>4854.2962317552056</v>
      </c>
    </row>
    <row r="6102" spans="1:8" x14ac:dyDescent="0.25">
      <c r="A6102" s="11" t="s">
        <v>13760</v>
      </c>
      <c r="B6102" s="11" t="s">
        <v>13761</v>
      </c>
      <c r="C6102" s="157">
        <v>8893.3394275755854</v>
      </c>
      <c r="F6102" s="11" t="s">
        <v>4342</v>
      </c>
      <c r="G6102" s="11" t="s">
        <v>4343</v>
      </c>
      <c r="H6102" s="157">
        <v>29651.147165216196</v>
      </c>
    </row>
    <row r="6103" spans="1:8" x14ac:dyDescent="0.25">
      <c r="A6103" s="11" t="s">
        <v>2873</v>
      </c>
      <c r="B6103" s="11" t="s">
        <v>2874</v>
      </c>
      <c r="C6103" s="157">
        <v>12477.361728930107</v>
      </c>
      <c r="D6103" s="12"/>
      <c r="E6103" s="12"/>
      <c r="F6103" s="11" t="s">
        <v>4649</v>
      </c>
      <c r="G6103" s="11" t="s">
        <v>4650</v>
      </c>
      <c r="H6103" s="157">
        <v>32010.569588390452</v>
      </c>
    </row>
    <row r="6104" spans="1:8" x14ac:dyDescent="0.25">
      <c r="A6104" s="11" t="s">
        <v>9943</v>
      </c>
      <c r="B6104" s="11" t="s">
        <v>9944</v>
      </c>
      <c r="C6104" s="157">
        <v>6127.1674299445958</v>
      </c>
      <c r="F6104" s="11" t="s">
        <v>4193</v>
      </c>
      <c r="G6104" s="11" t="s">
        <v>4194</v>
      </c>
      <c r="H6104" s="157">
        <v>20164.096167931373</v>
      </c>
    </row>
    <row r="6105" spans="1:8" x14ac:dyDescent="0.25">
      <c r="A6105" s="11" t="s">
        <v>6563</v>
      </c>
      <c r="B6105" s="11" t="s">
        <v>6564</v>
      </c>
      <c r="C6105" s="157">
        <v>6612.7341549693392</v>
      </c>
      <c r="F6105" s="11" t="s">
        <v>4645</v>
      </c>
      <c r="G6105" s="11" t="s">
        <v>4646</v>
      </c>
      <c r="H6105" s="157">
        <v>17944.767964356692</v>
      </c>
    </row>
    <row r="6106" spans="1:8" x14ac:dyDescent="0.25">
      <c r="A6106" s="11" t="s">
        <v>9605</v>
      </c>
      <c r="B6106" s="11" t="s">
        <v>9606</v>
      </c>
      <c r="C6106" s="157">
        <v>14231.793509910443</v>
      </c>
      <c r="F6106" s="11" t="s">
        <v>3386</v>
      </c>
      <c r="G6106" s="11" t="s">
        <v>3387</v>
      </c>
      <c r="H6106" s="157">
        <v>13859.283640812953</v>
      </c>
    </row>
    <row r="6107" spans="1:8" x14ac:dyDescent="0.25">
      <c r="A6107" s="11" t="s">
        <v>13279</v>
      </c>
      <c r="B6107" s="11" t="s">
        <v>13280</v>
      </c>
      <c r="C6107" s="157">
        <v>19371.625919832586</v>
      </c>
      <c r="F6107" s="11" t="s">
        <v>5651</v>
      </c>
      <c r="G6107" s="11" t="s">
        <v>5652</v>
      </c>
      <c r="H6107" s="157">
        <v>8071.2121271740643</v>
      </c>
    </row>
    <row r="6108" spans="1:8" x14ac:dyDescent="0.25">
      <c r="A6108" s="11" t="s">
        <v>5883</v>
      </c>
      <c r="B6108" s="11" t="s">
        <v>5884</v>
      </c>
      <c r="C6108" s="157">
        <v>11578.590488067415</v>
      </c>
      <c r="F6108" s="11" t="s">
        <v>11193</v>
      </c>
      <c r="G6108" s="11" t="s">
        <v>11194</v>
      </c>
      <c r="H6108" s="157">
        <v>16430.103056480264</v>
      </c>
    </row>
    <row r="6109" spans="1:8" x14ac:dyDescent="0.25">
      <c r="A6109" s="11" t="s">
        <v>13281</v>
      </c>
      <c r="B6109" s="11" t="s">
        <v>5884</v>
      </c>
      <c r="C6109" s="157">
        <v>12904.269129982533</v>
      </c>
      <c r="F6109" s="11" t="s">
        <v>4149</v>
      </c>
      <c r="G6109" s="11" t="s">
        <v>4150</v>
      </c>
      <c r="H6109" s="157">
        <v>356.47002782479655</v>
      </c>
    </row>
    <row r="6110" spans="1:8" x14ac:dyDescent="0.25">
      <c r="A6110" s="11" t="s">
        <v>12559</v>
      </c>
      <c r="B6110" s="11" t="s">
        <v>12560</v>
      </c>
      <c r="C6110" s="157">
        <v>15802.128358630909</v>
      </c>
      <c r="F6110" s="11" t="s">
        <v>8098</v>
      </c>
      <c r="G6110" s="11" t="s">
        <v>8099</v>
      </c>
      <c r="H6110" s="157">
        <v>6296.5102217704398</v>
      </c>
    </row>
    <row r="6111" spans="1:8" x14ac:dyDescent="0.25">
      <c r="A6111" s="11" t="s">
        <v>4321</v>
      </c>
      <c r="B6111" s="11" t="s">
        <v>4322</v>
      </c>
      <c r="C6111" s="157">
        <v>5544.4808053544702</v>
      </c>
      <c r="D6111" s="12"/>
      <c r="E6111" s="12"/>
      <c r="F6111" s="11" t="s">
        <v>4011</v>
      </c>
      <c r="G6111" s="11" t="s">
        <v>4012</v>
      </c>
      <c r="H6111" s="157">
        <v>8772.0651171022291</v>
      </c>
    </row>
    <row r="6112" spans="1:8" x14ac:dyDescent="0.25">
      <c r="A6112" s="11" t="s">
        <v>8272</v>
      </c>
      <c r="B6112" s="11" t="s">
        <v>4322</v>
      </c>
      <c r="C6112" s="157">
        <v>12095.448349850063</v>
      </c>
      <c r="F6112" s="11" t="s">
        <v>3742</v>
      </c>
      <c r="G6112" s="11" t="s">
        <v>3743</v>
      </c>
      <c r="H6112" s="157">
        <v>7439.2303161899863</v>
      </c>
    </row>
    <row r="6113" spans="1:8" x14ac:dyDescent="0.25">
      <c r="A6113" s="11" t="s">
        <v>11895</v>
      </c>
      <c r="B6113" s="11" t="s">
        <v>4322</v>
      </c>
      <c r="C6113" s="157">
        <v>3754.3407165278109</v>
      </c>
      <c r="F6113" s="11" t="s">
        <v>9507</v>
      </c>
      <c r="G6113" s="11" t="s">
        <v>9508</v>
      </c>
      <c r="H6113" s="157">
        <v>3.3981378186525357</v>
      </c>
    </row>
    <row r="6114" spans="1:8" x14ac:dyDescent="0.25">
      <c r="A6114" s="11" t="s">
        <v>11896</v>
      </c>
      <c r="B6114" s="11" t="s">
        <v>4322</v>
      </c>
      <c r="C6114" s="157">
        <v>14775.846754776667</v>
      </c>
      <c r="F6114" s="11" t="s">
        <v>11605</v>
      </c>
      <c r="G6114" s="11" t="s">
        <v>11606</v>
      </c>
      <c r="H6114" s="157">
        <v>5878.8242203583923</v>
      </c>
    </row>
    <row r="6115" spans="1:8" x14ac:dyDescent="0.25">
      <c r="A6115" s="11" t="s">
        <v>9607</v>
      </c>
      <c r="B6115" s="11" t="s">
        <v>9608</v>
      </c>
      <c r="C6115" s="157">
        <v>6810.3965075466604</v>
      </c>
      <c r="F6115" s="11" t="s">
        <v>4071</v>
      </c>
      <c r="G6115" s="11" t="s">
        <v>4072</v>
      </c>
      <c r="H6115" s="157">
        <v>18740.738912907691</v>
      </c>
    </row>
    <row r="6116" spans="1:8" x14ac:dyDescent="0.25">
      <c r="A6116" s="11" t="s">
        <v>12701</v>
      </c>
      <c r="B6116" s="11" t="s">
        <v>12702</v>
      </c>
      <c r="C6116" s="157">
        <v>3348.2899068977567</v>
      </c>
      <c r="F6116" s="11" t="s">
        <v>5075</v>
      </c>
      <c r="G6116" s="11" t="s">
        <v>5076</v>
      </c>
      <c r="H6116" s="157">
        <v>9156.3043696843051</v>
      </c>
    </row>
    <row r="6117" spans="1:8" x14ac:dyDescent="0.25">
      <c r="A6117" s="11" t="s">
        <v>13474</v>
      </c>
      <c r="B6117" s="11" t="s">
        <v>13475</v>
      </c>
      <c r="C6117" s="157">
        <v>9335.2309836773456</v>
      </c>
      <c r="F6117" s="11" t="s">
        <v>4009</v>
      </c>
      <c r="G6117" s="11" t="s">
        <v>4010</v>
      </c>
      <c r="H6117" s="157">
        <v>39.219823282046207</v>
      </c>
    </row>
    <row r="6118" spans="1:8" x14ac:dyDescent="0.25">
      <c r="A6118" s="11" t="s">
        <v>3039</v>
      </c>
      <c r="B6118" s="11" t="s">
        <v>3040</v>
      </c>
      <c r="C6118" s="157">
        <v>8893.2948312298377</v>
      </c>
      <c r="D6118" s="12"/>
      <c r="E6118" s="12"/>
      <c r="F6118" s="11" t="s">
        <v>7617</v>
      </c>
      <c r="G6118" s="11" t="s">
        <v>7618</v>
      </c>
      <c r="H6118" s="157">
        <v>97.628171397655677</v>
      </c>
    </row>
    <row r="6119" spans="1:8" x14ac:dyDescent="0.25">
      <c r="A6119" s="11" t="s">
        <v>5885</v>
      </c>
      <c r="B6119" s="11" t="s">
        <v>3040</v>
      </c>
      <c r="C6119" s="157">
        <v>10412.525639787233</v>
      </c>
      <c r="F6119" s="11" t="s">
        <v>3598</v>
      </c>
      <c r="G6119" s="11" t="s">
        <v>3599</v>
      </c>
      <c r="H6119" s="157">
        <v>6858.1282678423549</v>
      </c>
    </row>
    <row r="6120" spans="1:8" x14ac:dyDescent="0.25">
      <c r="A6120" s="11" t="s">
        <v>5886</v>
      </c>
      <c r="B6120" s="11" t="s">
        <v>3040</v>
      </c>
      <c r="C6120" s="157">
        <v>6170.6359375220909</v>
      </c>
      <c r="F6120" s="11" t="s">
        <v>6358</v>
      </c>
      <c r="G6120" s="11" t="s">
        <v>6359</v>
      </c>
      <c r="H6120" s="157">
        <v>8106.2478599156611</v>
      </c>
    </row>
    <row r="6121" spans="1:8" x14ac:dyDescent="0.25">
      <c r="A6121" s="11" t="s">
        <v>7127</v>
      </c>
      <c r="B6121" s="11" t="s">
        <v>3040</v>
      </c>
      <c r="C6121" s="157">
        <v>4935.0802332460617</v>
      </c>
      <c r="F6121" s="11" t="s">
        <v>7399</v>
      </c>
      <c r="G6121" s="11" t="s">
        <v>7400</v>
      </c>
      <c r="H6121" s="157">
        <v>5899.4239220911941</v>
      </c>
    </row>
    <row r="6122" spans="1:8" x14ac:dyDescent="0.25">
      <c r="A6122" s="11" t="s">
        <v>12561</v>
      </c>
      <c r="B6122" s="11" t="s">
        <v>3040</v>
      </c>
      <c r="C6122" s="157">
        <v>9367.0236715394258</v>
      </c>
      <c r="F6122" s="11" t="s">
        <v>4105</v>
      </c>
      <c r="G6122" s="11" t="s">
        <v>4106</v>
      </c>
      <c r="H6122" s="157">
        <v>8779.7953147952412</v>
      </c>
    </row>
    <row r="6123" spans="1:8" x14ac:dyDescent="0.25">
      <c r="A6123" s="11" t="s">
        <v>13762</v>
      </c>
      <c r="B6123" s="11" t="s">
        <v>13763</v>
      </c>
      <c r="C6123" s="157">
        <v>16543.49146009067</v>
      </c>
      <c r="F6123" s="11" t="s">
        <v>4051</v>
      </c>
      <c r="G6123" s="11" t="s">
        <v>4052</v>
      </c>
      <c r="H6123" s="157">
        <v>7353.9711355040727</v>
      </c>
    </row>
    <row r="6124" spans="1:8" x14ac:dyDescent="0.25">
      <c r="A6124" s="11" t="s">
        <v>6223</v>
      </c>
      <c r="B6124" s="11" t="s">
        <v>6224</v>
      </c>
      <c r="C6124" s="157">
        <v>5051.8830458381235</v>
      </c>
      <c r="F6124" s="11" t="s">
        <v>5644</v>
      </c>
      <c r="G6124" s="11" t="s">
        <v>5645</v>
      </c>
      <c r="H6124" s="157">
        <v>13493.266774763555</v>
      </c>
    </row>
    <row r="6125" spans="1:8" x14ac:dyDescent="0.25">
      <c r="A6125" s="11" t="s">
        <v>14525</v>
      </c>
      <c r="B6125" s="11" t="s">
        <v>14526</v>
      </c>
      <c r="C6125" s="157">
        <v>6771.4709474436231</v>
      </c>
      <c r="F6125" s="11" t="s">
        <v>4973</v>
      </c>
      <c r="G6125" s="11" t="s">
        <v>4974</v>
      </c>
      <c r="H6125" s="157">
        <v>3189.0147934346805</v>
      </c>
    </row>
    <row r="6126" spans="1:8" x14ac:dyDescent="0.25">
      <c r="A6126" s="11" t="s">
        <v>12562</v>
      </c>
      <c r="B6126" s="11" t="s">
        <v>12563</v>
      </c>
      <c r="C6126" s="157">
        <v>12111.745115676587</v>
      </c>
      <c r="F6126" s="11" t="s">
        <v>10053</v>
      </c>
      <c r="G6126" s="11" t="s">
        <v>10054</v>
      </c>
      <c r="H6126" s="157">
        <v>4382.9591249114137</v>
      </c>
    </row>
    <row r="6127" spans="1:8" x14ac:dyDescent="0.25">
      <c r="A6127" s="11" t="s">
        <v>11897</v>
      </c>
      <c r="B6127" s="11" t="s">
        <v>11898</v>
      </c>
      <c r="C6127" s="157">
        <v>3094.0094151753947</v>
      </c>
      <c r="F6127" s="11" t="s">
        <v>4555</v>
      </c>
      <c r="G6127" s="11" t="s">
        <v>4556</v>
      </c>
      <c r="H6127" s="157">
        <v>17781.792989694037</v>
      </c>
    </row>
    <row r="6128" spans="1:8" x14ac:dyDescent="0.25">
      <c r="A6128" s="11" t="s">
        <v>9945</v>
      </c>
      <c r="B6128" s="11" t="s">
        <v>9946</v>
      </c>
      <c r="C6128" s="157">
        <v>12087.252884747873</v>
      </c>
      <c r="F6128" s="11" t="s">
        <v>13824</v>
      </c>
      <c r="G6128" s="11" t="s">
        <v>13825</v>
      </c>
      <c r="H6128" s="157">
        <v>37.456620909056888</v>
      </c>
    </row>
    <row r="6129" spans="1:8" x14ac:dyDescent="0.25">
      <c r="A6129" s="11" t="s">
        <v>8025</v>
      </c>
      <c r="B6129" s="11" t="s">
        <v>8026</v>
      </c>
      <c r="C6129" s="157">
        <v>29740.7602896424</v>
      </c>
      <c r="F6129" s="11" t="s">
        <v>14244</v>
      </c>
      <c r="G6129" s="11" t="s">
        <v>14245</v>
      </c>
      <c r="H6129" s="157">
        <v>4545.0560537670399</v>
      </c>
    </row>
    <row r="6130" spans="1:8" x14ac:dyDescent="0.25">
      <c r="A6130" s="11" t="s">
        <v>6898</v>
      </c>
      <c r="B6130" s="11" t="s">
        <v>6899</v>
      </c>
      <c r="C6130" s="157">
        <v>7237.4652278459707</v>
      </c>
      <c r="F6130" s="11" t="s">
        <v>11050</v>
      </c>
      <c r="G6130" s="11" t="s">
        <v>11051</v>
      </c>
      <c r="H6130" s="157">
        <v>4270.2685232519689</v>
      </c>
    </row>
    <row r="6131" spans="1:8" x14ac:dyDescent="0.25">
      <c r="A6131" s="11" t="s">
        <v>7128</v>
      </c>
      <c r="B6131" s="11" t="s">
        <v>7129</v>
      </c>
      <c r="C6131" s="157">
        <v>10585.304501501378</v>
      </c>
      <c r="F6131" s="11" t="s">
        <v>9774</v>
      </c>
      <c r="G6131" s="11" t="s">
        <v>9775</v>
      </c>
      <c r="H6131" s="157">
        <v>2750.1813080476986</v>
      </c>
    </row>
    <row r="6132" spans="1:8" x14ac:dyDescent="0.25">
      <c r="A6132" s="11" t="s">
        <v>11899</v>
      </c>
      <c r="B6132" s="11" t="s">
        <v>7129</v>
      </c>
      <c r="C6132" s="157">
        <v>10387.916682976058</v>
      </c>
      <c r="F6132" s="11" t="s">
        <v>6949</v>
      </c>
      <c r="G6132" s="11" t="s">
        <v>6950</v>
      </c>
      <c r="H6132" s="157">
        <v>3545.7496878644442</v>
      </c>
    </row>
    <row r="6133" spans="1:8" x14ac:dyDescent="0.25">
      <c r="A6133" s="11" t="s">
        <v>8372</v>
      </c>
      <c r="B6133" s="11" t="s">
        <v>8373</v>
      </c>
      <c r="C6133" s="157">
        <v>7330.6902672085944</v>
      </c>
      <c r="F6133" s="11" t="s">
        <v>7054</v>
      </c>
      <c r="G6133" s="11" t="s">
        <v>7055</v>
      </c>
      <c r="H6133" s="157">
        <v>3216.6324063032157</v>
      </c>
    </row>
    <row r="6134" spans="1:8" x14ac:dyDescent="0.25">
      <c r="A6134" s="11" t="s">
        <v>9609</v>
      </c>
      <c r="B6134" s="11" t="s">
        <v>9610</v>
      </c>
      <c r="C6134" s="157">
        <v>6673.4850921212346</v>
      </c>
      <c r="F6134" s="11" t="s">
        <v>10566</v>
      </c>
      <c r="G6134" s="11" t="s">
        <v>10567</v>
      </c>
      <c r="H6134" s="157">
        <v>6356.6937161713586</v>
      </c>
    </row>
    <row r="6135" spans="1:8" x14ac:dyDescent="0.25">
      <c r="A6135" s="11" t="s">
        <v>9947</v>
      </c>
      <c r="B6135" s="11" t="s">
        <v>9948</v>
      </c>
      <c r="C6135" s="157">
        <v>13125.001716033392</v>
      </c>
      <c r="F6135" s="11" t="s">
        <v>14142</v>
      </c>
      <c r="G6135" s="11" t="s">
        <v>14143</v>
      </c>
      <c r="H6135" s="157">
        <v>32966.414954775442</v>
      </c>
    </row>
    <row r="6136" spans="1:8" x14ac:dyDescent="0.25">
      <c r="A6136" s="11" t="s">
        <v>12564</v>
      </c>
      <c r="B6136" s="11" t="s">
        <v>12565</v>
      </c>
      <c r="C6136" s="157">
        <v>9299.9983306969734</v>
      </c>
      <c r="F6136" s="11" t="s">
        <v>6911</v>
      </c>
      <c r="G6136" s="11" t="s">
        <v>6912</v>
      </c>
      <c r="H6136" s="157">
        <v>20966.540127117689</v>
      </c>
    </row>
    <row r="6137" spans="1:8" x14ac:dyDescent="0.25">
      <c r="A6137" s="11" t="s">
        <v>8027</v>
      </c>
      <c r="B6137" s="11" t="s">
        <v>8028</v>
      </c>
      <c r="C6137" s="157">
        <v>11642.294098763443</v>
      </c>
      <c r="F6137" s="11" t="s">
        <v>6939</v>
      </c>
      <c r="G6137" s="11" t="s">
        <v>6940</v>
      </c>
      <c r="H6137" s="157">
        <v>4753.3300134713127</v>
      </c>
    </row>
    <row r="6138" spans="1:8" x14ac:dyDescent="0.25">
      <c r="A6138" s="11" t="s">
        <v>9611</v>
      </c>
      <c r="B6138" s="11" t="s">
        <v>9612</v>
      </c>
      <c r="C6138" s="157">
        <v>2988.292788005172</v>
      </c>
      <c r="F6138" s="11" t="s">
        <v>7169</v>
      </c>
      <c r="G6138" s="11" t="s">
        <v>7170</v>
      </c>
      <c r="H6138" s="157">
        <v>6220.4610388838728</v>
      </c>
    </row>
    <row r="6139" spans="1:8" x14ac:dyDescent="0.25">
      <c r="A6139" s="11" t="s">
        <v>7344</v>
      </c>
      <c r="B6139" s="11" t="s">
        <v>7345</v>
      </c>
      <c r="C6139" s="157">
        <v>10282.279916739531</v>
      </c>
      <c r="F6139" s="11" t="s">
        <v>7281</v>
      </c>
      <c r="G6139" s="11" t="s">
        <v>7282</v>
      </c>
      <c r="H6139" s="157">
        <v>19955.32412041237</v>
      </c>
    </row>
    <row r="6140" spans="1:8" x14ac:dyDescent="0.25">
      <c r="A6140" s="11" t="s">
        <v>7130</v>
      </c>
      <c r="B6140" s="11" t="s">
        <v>7131</v>
      </c>
      <c r="C6140" s="157">
        <v>7346.9773055257856</v>
      </c>
      <c r="F6140" s="11" t="s">
        <v>3488</v>
      </c>
      <c r="G6140" s="11" t="s">
        <v>3489</v>
      </c>
      <c r="H6140" s="157">
        <v>4742.0145795652679</v>
      </c>
    </row>
    <row r="6141" spans="1:8" x14ac:dyDescent="0.25">
      <c r="A6141" s="11" t="s">
        <v>9613</v>
      </c>
      <c r="B6141" s="11" t="s">
        <v>9614</v>
      </c>
      <c r="C6141" s="157">
        <v>5488.3710389153084</v>
      </c>
      <c r="F6141" s="11" t="s">
        <v>5003</v>
      </c>
      <c r="G6141" s="11" t="s">
        <v>5004</v>
      </c>
      <c r="H6141" s="157">
        <v>2691.0201124046298</v>
      </c>
    </row>
    <row r="6142" spans="1:8" x14ac:dyDescent="0.25">
      <c r="A6142" s="11" t="s">
        <v>3971</v>
      </c>
      <c r="B6142" s="11" t="s">
        <v>3972</v>
      </c>
      <c r="C6142" s="157">
        <v>15212.426659968871</v>
      </c>
      <c r="D6142" s="12"/>
      <c r="E6142" s="12"/>
      <c r="F6142" s="11" t="s">
        <v>9868</v>
      </c>
      <c r="G6142" s="11" t="s">
        <v>9869</v>
      </c>
      <c r="H6142" s="157">
        <v>13782.485602032768</v>
      </c>
    </row>
    <row r="6143" spans="1:8" x14ac:dyDescent="0.25">
      <c r="A6143" s="11" t="s">
        <v>12953</v>
      </c>
      <c r="B6143" s="11" t="s">
        <v>12954</v>
      </c>
      <c r="C6143" s="157">
        <v>21965.153036049494</v>
      </c>
      <c r="F6143" s="11" t="s">
        <v>14648</v>
      </c>
      <c r="G6143" s="11" t="s">
        <v>14649</v>
      </c>
      <c r="H6143" s="157">
        <v>5837.6699572821899</v>
      </c>
    </row>
    <row r="6144" spans="1:8" x14ac:dyDescent="0.25">
      <c r="A6144" s="11" t="s">
        <v>5887</v>
      </c>
      <c r="B6144" s="11" t="s">
        <v>5888</v>
      </c>
      <c r="C6144" s="157">
        <v>10211.228313437459</v>
      </c>
      <c r="F6144" s="11" t="s">
        <v>9639</v>
      </c>
      <c r="G6144" s="11" t="s">
        <v>9640</v>
      </c>
      <c r="H6144" s="157">
        <v>3579.1909218491619</v>
      </c>
    </row>
    <row r="6145" spans="1:8" x14ac:dyDescent="0.25">
      <c r="A6145" s="11" t="s">
        <v>11115</v>
      </c>
      <c r="B6145" s="11" t="s">
        <v>11116</v>
      </c>
      <c r="C6145" s="157">
        <v>9493.9924538041287</v>
      </c>
      <c r="F6145" s="11" t="s">
        <v>7229</v>
      </c>
      <c r="G6145" s="11" t="s">
        <v>7230</v>
      </c>
      <c r="H6145" s="157">
        <v>16331.275427440787</v>
      </c>
    </row>
    <row r="6146" spans="1:8" x14ac:dyDescent="0.25">
      <c r="A6146" s="11" t="s">
        <v>12566</v>
      </c>
      <c r="B6146" s="11" t="s">
        <v>12567</v>
      </c>
      <c r="C6146" s="157">
        <v>13465.240739746849</v>
      </c>
      <c r="F6146" s="11" t="s">
        <v>5960</v>
      </c>
      <c r="G6146" s="11" t="s">
        <v>5961</v>
      </c>
      <c r="H6146" s="157">
        <v>7758.8045891034944</v>
      </c>
    </row>
    <row r="6147" spans="1:8" x14ac:dyDescent="0.25">
      <c r="A6147" s="11" t="s">
        <v>8031</v>
      </c>
      <c r="B6147" s="11" t="s">
        <v>8032</v>
      </c>
      <c r="C6147" s="157">
        <v>6902.1966435234526</v>
      </c>
      <c r="F6147" s="11" t="s">
        <v>5972</v>
      </c>
      <c r="G6147" s="11" t="s">
        <v>5973</v>
      </c>
      <c r="H6147" s="157">
        <v>5630.5790244928758</v>
      </c>
    </row>
    <row r="6148" spans="1:8" x14ac:dyDescent="0.25">
      <c r="A6148" s="11" t="s">
        <v>2875</v>
      </c>
      <c r="B6148" s="11" t="s">
        <v>2876</v>
      </c>
      <c r="C6148" s="157">
        <v>15136.626371206094</v>
      </c>
      <c r="D6148" s="12"/>
      <c r="E6148" s="12"/>
      <c r="F6148" s="11" t="s">
        <v>4307</v>
      </c>
      <c r="G6148" s="11" t="s">
        <v>4308</v>
      </c>
      <c r="H6148" s="157">
        <v>4094.3584715664165</v>
      </c>
    </row>
    <row r="6149" spans="1:8" x14ac:dyDescent="0.25">
      <c r="A6149" s="11" t="s">
        <v>12274</v>
      </c>
      <c r="B6149" s="11" t="s">
        <v>12275</v>
      </c>
      <c r="C6149" s="157">
        <v>14425.116534648312</v>
      </c>
      <c r="F6149" s="11" t="s">
        <v>8264</v>
      </c>
      <c r="G6149" s="11" t="s">
        <v>8265</v>
      </c>
      <c r="H6149" s="157">
        <v>3711.4102529899887</v>
      </c>
    </row>
    <row r="6150" spans="1:8" x14ac:dyDescent="0.25">
      <c r="A6150" s="11" t="s">
        <v>6900</v>
      </c>
      <c r="B6150" s="11" t="s">
        <v>6901</v>
      </c>
      <c r="C6150" s="157">
        <v>9804.5292425714033</v>
      </c>
      <c r="F6150" s="11" t="s">
        <v>9663</v>
      </c>
      <c r="G6150" s="11" t="s">
        <v>9664</v>
      </c>
      <c r="H6150" s="157">
        <v>5518.810866351736</v>
      </c>
    </row>
    <row r="6151" spans="1:8" x14ac:dyDescent="0.25">
      <c r="A6151" s="11" t="s">
        <v>4835</v>
      </c>
      <c r="B6151" s="11" t="s">
        <v>4836</v>
      </c>
      <c r="C6151" s="157">
        <v>10147.728745003986</v>
      </c>
      <c r="D6151" s="12"/>
      <c r="E6151" s="12"/>
      <c r="F6151" s="11" t="s">
        <v>9631</v>
      </c>
      <c r="G6151" s="11" t="s">
        <v>9632</v>
      </c>
      <c r="H6151" s="157">
        <v>3253.8877920188893</v>
      </c>
    </row>
    <row r="6152" spans="1:8" x14ac:dyDescent="0.25">
      <c r="A6152" s="11" t="s">
        <v>13764</v>
      </c>
      <c r="B6152" s="11" t="s">
        <v>13765</v>
      </c>
      <c r="C6152" s="157">
        <v>22375.556874095451</v>
      </c>
      <c r="F6152" s="11" t="s">
        <v>9633</v>
      </c>
      <c r="G6152" s="11" t="s">
        <v>9634</v>
      </c>
      <c r="H6152" s="157">
        <v>4021.415826279424</v>
      </c>
    </row>
    <row r="6153" spans="1:8" x14ac:dyDescent="0.25">
      <c r="A6153" s="11" t="s">
        <v>3292</v>
      </c>
      <c r="B6153" s="11" t="s">
        <v>3293</v>
      </c>
      <c r="C6153" s="157">
        <v>10412.63747016603</v>
      </c>
      <c r="D6153" s="12"/>
      <c r="E6153" s="12"/>
      <c r="F6153" s="11" t="s">
        <v>8044</v>
      </c>
      <c r="G6153" s="11" t="s">
        <v>8045</v>
      </c>
      <c r="H6153" s="157">
        <v>6155.2806410024623</v>
      </c>
    </row>
    <row r="6154" spans="1:8" x14ac:dyDescent="0.25">
      <c r="A6154" s="11" t="s">
        <v>12276</v>
      </c>
      <c r="B6154" s="11" t="s">
        <v>12277</v>
      </c>
      <c r="C6154" s="157">
        <v>973.06538286591717</v>
      </c>
      <c r="F6154" s="11" t="s">
        <v>7669</v>
      </c>
      <c r="G6154" s="11" t="s">
        <v>7670</v>
      </c>
      <c r="H6154" s="157">
        <v>1.9464448221674711</v>
      </c>
    </row>
    <row r="6155" spans="1:8" x14ac:dyDescent="0.25">
      <c r="A6155" s="11" t="s">
        <v>9615</v>
      </c>
      <c r="B6155" s="11" t="s">
        <v>9616</v>
      </c>
      <c r="C6155" s="157">
        <v>13609.672641105612</v>
      </c>
      <c r="F6155" s="11" t="s">
        <v>8200</v>
      </c>
      <c r="G6155" s="11" t="s">
        <v>8201</v>
      </c>
      <c r="H6155" s="157">
        <v>5790.5400827023159</v>
      </c>
    </row>
    <row r="6156" spans="1:8" x14ac:dyDescent="0.25">
      <c r="A6156" s="11" t="s">
        <v>6225</v>
      </c>
      <c r="B6156" s="11" t="s">
        <v>6226</v>
      </c>
      <c r="C6156" s="157">
        <v>16130.341670760328</v>
      </c>
      <c r="F6156" s="11" t="s">
        <v>8132</v>
      </c>
      <c r="G6156" s="11" t="s">
        <v>8133</v>
      </c>
      <c r="H6156" s="157">
        <v>6782.0809975191451</v>
      </c>
    </row>
    <row r="6157" spans="1:8" x14ac:dyDescent="0.25">
      <c r="A6157" s="11" t="s">
        <v>6565</v>
      </c>
      <c r="B6157" s="11" t="s">
        <v>6566</v>
      </c>
      <c r="C6157" s="157">
        <v>8770.014393302079</v>
      </c>
      <c r="F6157" s="11" t="s">
        <v>7265</v>
      </c>
      <c r="G6157" s="11" t="s">
        <v>7266</v>
      </c>
      <c r="H6157" s="157">
        <v>6383.1151061952933</v>
      </c>
    </row>
    <row r="6158" spans="1:8" x14ac:dyDescent="0.25">
      <c r="A6158" s="11" t="s">
        <v>6902</v>
      </c>
      <c r="B6158" s="11" t="s">
        <v>6903</v>
      </c>
      <c r="C6158" s="157">
        <v>23850.185755945968</v>
      </c>
      <c r="F6158" s="11" t="s">
        <v>10597</v>
      </c>
      <c r="G6158" s="11" t="s">
        <v>10598</v>
      </c>
      <c r="H6158" s="157">
        <v>87.048081835009427</v>
      </c>
    </row>
    <row r="6159" spans="1:8" x14ac:dyDescent="0.25">
      <c r="A6159" s="11" t="s">
        <v>12568</v>
      </c>
      <c r="B6159" s="11" t="s">
        <v>12569</v>
      </c>
      <c r="C6159" s="157">
        <v>6089.4381660168065</v>
      </c>
      <c r="F6159" s="11" t="s">
        <v>11986</v>
      </c>
      <c r="G6159" s="11" t="s">
        <v>11987</v>
      </c>
      <c r="H6159" s="157">
        <v>558.87238881857877</v>
      </c>
    </row>
    <row r="6160" spans="1:8" x14ac:dyDescent="0.25">
      <c r="A6160" s="11" t="s">
        <v>14391</v>
      </c>
      <c r="B6160" s="11" t="s">
        <v>14392</v>
      </c>
      <c r="C6160" s="157">
        <v>11817.108140261507</v>
      </c>
      <c r="F6160" s="11" t="s">
        <v>6522</v>
      </c>
      <c r="G6160" s="11" t="s">
        <v>6523</v>
      </c>
      <c r="H6160" s="157">
        <v>6129.9843001796035</v>
      </c>
    </row>
    <row r="6161" spans="1:8" x14ac:dyDescent="0.25">
      <c r="A6161" s="11" t="s">
        <v>13282</v>
      </c>
      <c r="B6161" s="11" t="s">
        <v>13283</v>
      </c>
      <c r="C6161" s="157">
        <v>10439.076588112077</v>
      </c>
      <c r="F6161" s="11" t="s">
        <v>6123</v>
      </c>
      <c r="G6161" s="11" t="s">
        <v>6124</v>
      </c>
      <c r="H6161" s="157">
        <v>202.84306557353815</v>
      </c>
    </row>
    <row r="6162" spans="1:8" x14ac:dyDescent="0.25">
      <c r="A6162" s="11" t="s">
        <v>12570</v>
      </c>
      <c r="B6162" s="11" t="s">
        <v>12571</v>
      </c>
      <c r="C6162" s="157">
        <v>10691.849322129432</v>
      </c>
      <c r="F6162" s="11" t="s">
        <v>13746</v>
      </c>
      <c r="G6162" s="11" t="s">
        <v>13747</v>
      </c>
      <c r="H6162" s="157">
        <v>9967.4672590629052</v>
      </c>
    </row>
    <row r="6163" spans="1:8" x14ac:dyDescent="0.25">
      <c r="A6163" s="11" t="s">
        <v>14527</v>
      </c>
      <c r="B6163" s="11" t="s">
        <v>14528</v>
      </c>
      <c r="C6163" s="157">
        <v>12137.108362928087</v>
      </c>
      <c r="F6163" s="11" t="s">
        <v>3131</v>
      </c>
      <c r="G6163" s="11" t="s">
        <v>3132</v>
      </c>
      <c r="H6163" s="157">
        <v>37.474851536031096</v>
      </c>
    </row>
    <row r="6164" spans="1:8" x14ac:dyDescent="0.25">
      <c r="A6164" s="11" t="s">
        <v>3786</v>
      </c>
      <c r="B6164" s="11" t="s">
        <v>3787</v>
      </c>
      <c r="C6164" s="157">
        <v>17337.655994502813</v>
      </c>
      <c r="D6164" s="12"/>
      <c r="E6164" s="12"/>
      <c r="F6164" s="11" t="s">
        <v>5743</v>
      </c>
      <c r="G6164" s="11" t="s">
        <v>5744</v>
      </c>
      <c r="H6164" s="157">
        <v>1416.8178018713575</v>
      </c>
    </row>
    <row r="6165" spans="1:8" x14ac:dyDescent="0.25">
      <c r="A6165" s="11" t="s">
        <v>14393</v>
      </c>
      <c r="B6165" s="11" t="s">
        <v>14394</v>
      </c>
      <c r="C6165" s="157">
        <v>4046.5512430598455</v>
      </c>
      <c r="F6165" s="11" t="s">
        <v>6933</v>
      </c>
      <c r="G6165" s="11" t="s">
        <v>6934</v>
      </c>
      <c r="H6165" s="157">
        <v>8066.9304722248417</v>
      </c>
    </row>
    <row r="6166" spans="1:8" x14ac:dyDescent="0.25">
      <c r="A6166" s="11" t="s">
        <v>11900</v>
      </c>
      <c r="B6166" s="11" t="s">
        <v>11901</v>
      </c>
      <c r="C6166" s="157">
        <v>4279.6539355091572</v>
      </c>
      <c r="F6166" s="11" t="s">
        <v>3700</v>
      </c>
      <c r="G6166" s="11" t="s">
        <v>3701</v>
      </c>
      <c r="H6166" s="157">
        <v>7025.4631303220813</v>
      </c>
    </row>
    <row r="6167" spans="1:8" x14ac:dyDescent="0.25">
      <c r="A6167" s="11" t="s">
        <v>4837</v>
      </c>
      <c r="B6167" s="11" t="s">
        <v>4838</v>
      </c>
      <c r="C6167" s="157">
        <v>17799.302062531879</v>
      </c>
      <c r="D6167" s="12"/>
      <c r="E6167" s="12"/>
      <c r="F6167" s="11" t="s">
        <v>5558</v>
      </c>
      <c r="G6167" s="11" t="s">
        <v>5559</v>
      </c>
      <c r="H6167" s="157">
        <v>4263.6111150353681</v>
      </c>
    </row>
    <row r="6168" spans="1:8" x14ac:dyDescent="0.25">
      <c r="A6168" s="11" t="s">
        <v>13284</v>
      </c>
      <c r="B6168" s="11" t="s">
        <v>13285</v>
      </c>
      <c r="C6168" s="157">
        <v>6946.8261900970683</v>
      </c>
      <c r="F6168" s="11" t="s">
        <v>8050</v>
      </c>
      <c r="G6168" s="11" t="s">
        <v>8051</v>
      </c>
      <c r="H6168" s="157">
        <v>10171.970469545939</v>
      </c>
    </row>
    <row r="6169" spans="1:8" x14ac:dyDescent="0.25">
      <c r="A6169" s="11" t="s">
        <v>6567</v>
      </c>
      <c r="B6169" s="11" t="s">
        <v>6568</v>
      </c>
      <c r="C6169" s="157">
        <v>13658.717046554259</v>
      </c>
      <c r="F6169" s="11" t="s">
        <v>6370</v>
      </c>
      <c r="G6169" s="11" t="s">
        <v>6371</v>
      </c>
      <c r="H6169" s="157">
        <v>6770.996492807918</v>
      </c>
    </row>
    <row r="6170" spans="1:8" x14ac:dyDescent="0.25">
      <c r="A6170" s="11" t="s">
        <v>6569</v>
      </c>
      <c r="B6170" s="11" t="s">
        <v>6570</v>
      </c>
      <c r="C6170" s="157">
        <v>2934.4009932925505</v>
      </c>
      <c r="F6170" s="11" t="s">
        <v>3482</v>
      </c>
      <c r="G6170" s="11" t="s">
        <v>3483</v>
      </c>
      <c r="H6170" s="157">
        <v>1096.3866439765984</v>
      </c>
    </row>
    <row r="6171" spans="1:8" x14ac:dyDescent="0.25">
      <c r="A6171" s="11" t="s">
        <v>6571</v>
      </c>
      <c r="B6171" s="11" t="s">
        <v>6572</v>
      </c>
      <c r="C6171" s="157">
        <v>12268.057750273239</v>
      </c>
      <c r="F6171" s="11" t="s">
        <v>8266</v>
      </c>
      <c r="G6171" s="11" t="s">
        <v>8267</v>
      </c>
      <c r="H6171" s="157">
        <v>12579.999042152238</v>
      </c>
    </row>
    <row r="6172" spans="1:8" x14ac:dyDescent="0.25">
      <c r="A6172" s="11" t="s">
        <v>9617</v>
      </c>
      <c r="B6172" s="11" t="s">
        <v>9618</v>
      </c>
      <c r="C6172" s="157">
        <v>12630.102247257619</v>
      </c>
      <c r="F6172" s="11" t="s">
        <v>3838</v>
      </c>
      <c r="G6172" s="11" t="s">
        <v>3839</v>
      </c>
      <c r="H6172" s="157">
        <v>275.28996759376236</v>
      </c>
    </row>
    <row r="6173" spans="1:8" x14ac:dyDescent="0.25">
      <c r="A6173" s="11" t="s">
        <v>3041</v>
      </c>
      <c r="B6173" s="11" t="s">
        <v>3042</v>
      </c>
      <c r="C6173" s="157">
        <v>18136.5058391823</v>
      </c>
      <c r="D6173" s="12"/>
      <c r="E6173" s="12"/>
      <c r="F6173" s="11" t="s">
        <v>5757</v>
      </c>
      <c r="G6173" s="11" t="s">
        <v>5758</v>
      </c>
      <c r="H6173" s="157">
        <v>286.12474085860509</v>
      </c>
    </row>
    <row r="6174" spans="1:8" x14ac:dyDescent="0.25">
      <c r="A6174" s="11" t="s">
        <v>5502</v>
      </c>
      <c r="B6174" s="11" t="s">
        <v>5503</v>
      </c>
      <c r="C6174" s="157">
        <v>5295.6184487254277</v>
      </c>
      <c r="F6174" s="11" t="s">
        <v>5769</v>
      </c>
      <c r="G6174" s="11" t="s">
        <v>5770</v>
      </c>
      <c r="H6174" s="157">
        <v>323.57500802033479</v>
      </c>
    </row>
    <row r="6175" spans="1:8" x14ac:dyDescent="0.25">
      <c r="A6175" s="11" t="s">
        <v>5504</v>
      </c>
      <c r="B6175" s="11" t="s">
        <v>5505</v>
      </c>
      <c r="C6175" s="157">
        <v>7080.2468997911219</v>
      </c>
      <c r="F6175" s="11" t="s">
        <v>11077</v>
      </c>
      <c r="G6175" s="11" t="s">
        <v>11078</v>
      </c>
      <c r="H6175" s="157">
        <v>12.496903145915411</v>
      </c>
    </row>
    <row r="6176" spans="1:8" x14ac:dyDescent="0.25">
      <c r="A6176" s="11" t="s">
        <v>14395</v>
      </c>
      <c r="B6176" s="11" t="s">
        <v>14396</v>
      </c>
      <c r="C6176" s="157">
        <v>6080.1933465834818</v>
      </c>
      <c r="F6176" s="11" t="s">
        <v>10261</v>
      </c>
      <c r="G6176" s="11" t="s">
        <v>10262</v>
      </c>
      <c r="H6176" s="157">
        <v>3007.5037495286479</v>
      </c>
    </row>
    <row r="6177" spans="1:8" x14ac:dyDescent="0.25">
      <c r="A6177" s="11" t="s">
        <v>14397</v>
      </c>
      <c r="B6177" s="11" t="s">
        <v>14398</v>
      </c>
      <c r="C6177" s="157">
        <v>7831.1282762498013</v>
      </c>
      <c r="F6177" s="11" t="s">
        <v>8060</v>
      </c>
      <c r="G6177" s="11" t="s">
        <v>8061</v>
      </c>
      <c r="H6177" s="157">
        <v>8371.2826550923928</v>
      </c>
    </row>
    <row r="6178" spans="1:8" x14ac:dyDescent="0.25">
      <c r="A6178" s="11" t="s">
        <v>14529</v>
      </c>
      <c r="B6178" s="11" t="s">
        <v>14530</v>
      </c>
      <c r="C6178" s="157">
        <v>4760.9275984645092</v>
      </c>
      <c r="F6178" s="11" t="s">
        <v>2869</v>
      </c>
      <c r="G6178" s="11" t="s">
        <v>2870</v>
      </c>
      <c r="H6178" s="157">
        <v>14282.049317169007</v>
      </c>
    </row>
    <row r="6179" spans="1:8" x14ac:dyDescent="0.25">
      <c r="A6179" s="11" t="s">
        <v>11117</v>
      </c>
      <c r="B6179" s="11" t="s">
        <v>11118</v>
      </c>
      <c r="C6179" s="157">
        <v>6753.4499243213086</v>
      </c>
      <c r="F6179" s="11" t="s">
        <v>4932</v>
      </c>
      <c r="G6179" s="11" t="s">
        <v>4933</v>
      </c>
      <c r="H6179" s="157">
        <v>1.3629921143311992</v>
      </c>
    </row>
    <row r="6180" spans="1:8" x14ac:dyDescent="0.25">
      <c r="A6180" s="11" t="s">
        <v>5506</v>
      </c>
      <c r="B6180" s="11" t="s">
        <v>5507</v>
      </c>
      <c r="C6180" s="157">
        <v>16235.535249797584</v>
      </c>
      <c r="F6180" s="11" t="s">
        <v>12844</v>
      </c>
      <c r="G6180" s="11" t="s">
        <v>12845</v>
      </c>
      <c r="H6180" s="157">
        <v>13257.370407629111</v>
      </c>
    </row>
    <row r="6181" spans="1:8" x14ac:dyDescent="0.25">
      <c r="A6181" s="11" t="s">
        <v>8955</v>
      </c>
      <c r="B6181" s="11" t="s">
        <v>8956</v>
      </c>
      <c r="C6181" s="157">
        <v>40717.643359190755</v>
      </c>
      <c r="F6181" s="11" t="s">
        <v>3484</v>
      </c>
      <c r="G6181" s="11" t="s">
        <v>3485</v>
      </c>
      <c r="H6181" s="157">
        <v>18.068165548550247</v>
      </c>
    </row>
    <row r="6182" spans="1:8" x14ac:dyDescent="0.25">
      <c r="A6182" s="11" t="s">
        <v>6227</v>
      </c>
      <c r="B6182" s="11" t="s">
        <v>6228</v>
      </c>
      <c r="C6182" s="157">
        <v>13095.555152213446</v>
      </c>
      <c r="F6182" s="11" t="s">
        <v>5714</v>
      </c>
      <c r="G6182" s="11" t="s">
        <v>5715</v>
      </c>
      <c r="H6182" s="157">
        <v>642.66032608361991</v>
      </c>
    </row>
    <row r="6183" spans="1:8" x14ac:dyDescent="0.25">
      <c r="A6183" s="11" t="s">
        <v>11119</v>
      </c>
      <c r="B6183" s="11" t="s">
        <v>11120</v>
      </c>
      <c r="C6183" s="157">
        <v>13539.131688278936</v>
      </c>
      <c r="F6183" s="11" t="s">
        <v>2981</v>
      </c>
      <c r="G6183" s="11" t="s">
        <v>2982</v>
      </c>
      <c r="H6183" s="157">
        <v>8435.8333099644115</v>
      </c>
    </row>
    <row r="6184" spans="1:8" x14ac:dyDescent="0.25">
      <c r="A6184" s="11" t="s">
        <v>4839</v>
      </c>
      <c r="B6184" s="11" t="s">
        <v>4840</v>
      </c>
      <c r="C6184" s="157">
        <v>7807.4612558935551</v>
      </c>
      <c r="D6184" s="12"/>
      <c r="E6184" s="12"/>
      <c r="F6184" s="11" t="s">
        <v>4151</v>
      </c>
      <c r="G6184" s="11" t="s">
        <v>4152</v>
      </c>
      <c r="H6184" s="157">
        <v>119.9412751228992</v>
      </c>
    </row>
    <row r="6185" spans="1:8" x14ac:dyDescent="0.25">
      <c r="A6185" s="11" t="s">
        <v>9949</v>
      </c>
      <c r="B6185" s="11" t="s">
        <v>4840</v>
      </c>
      <c r="C6185" s="157">
        <v>5834.8882196138093</v>
      </c>
      <c r="F6185" s="11" t="s">
        <v>2895</v>
      </c>
      <c r="G6185" s="11" t="s">
        <v>2896</v>
      </c>
      <c r="H6185" s="157">
        <v>12643.646336786414</v>
      </c>
    </row>
    <row r="6186" spans="1:8" x14ac:dyDescent="0.25">
      <c r="A6186" s="11" t="s">
        <v>10467</v>
      </c>
      <c r="B6186" s="11" t="s">
        <v>10468</v>
      </c>
      <c r="C6186" s="157">
        <v>3361.9992151757165</v>
      </c>
      <c r="F6186" s="11" t="s">
        <v>2961</v>
      </c>
      <c r="G6186" s="11" t="s">
        <v>2962</v>
      </c>
      <c r="H6186" s="157">
        <v>18946.585790148296</v>
      </c>
    </row>
    <row r="6187" spans="1:8" x14ac:dyDescent="0.25">
      <c r="A6187" s="11" t="s">
        <v>3043</v>
      </c>
      <c r="B6187" s="11" t="s">
        <v>3044</v>
      </c>
      <c r="C6187" s="157">
        <v>10235.934339571108</v>
      </c>
      <c r="D6187" s="12"/>
      <c r="E6187" s="12"/>
      <c r="F6187" s="11" t="s">
        <v>3021</v>
      </c>
      <c r="G6187" s="11" t="s">
        <v>3022</v>
      </c>
      <c r="H6187" s="157">
        <v>24245.415454278173</v>
      </c>
    </row>
    <row r="6188" spans="1:8" x14ac:dyDescent="0.25">
      <c r="A6188" s="11" t="s">
        <v>14655</v>
      </c>
      <c r="B6188" s="11" t="s">
        <v>14656</v>
      </c>
      <c r="C6188" s="157">
        <v>7518.4172273135146</v>
      </c>
      <c r="F6188" s="11" t="s">
        <v>10012</v>
      </c>
      <c r="G6188" s="11" t="s">
        <v>10013</v>
      </c>
      <c r="H6188" s="157">
        <v>3065.7636067376193</v>
      </c>
    </row>
    <row r="6189" spans="1:8" x14ac:dyDescent="0.25">
      <c r="A6189" s="11" t="s">
        <v>14657</v>
      </c>
      <c r="B6189" s="11" t="s">
        <v>14658</v>
      </c>
      <c r="C6189" s="157">
        <v>8985.0047434966255</v>
      </c>
      <c r="F6189" s="11" t="s">
        <v>10412</v>
      </c>
      <c r="G6189" s="11" t="s">
        <v>10413</v>
      </c>
      <c r="H6189" s="157">
        <v>155.69074317047659</v>
      </c>
    </row>
    <row r="6190" spans="1:8" x14ac:dyDescent="0.25">
      <c r="A6190" s="11" t="s">
        <v>11902</v>
      </c>
      <c r="B6190" s="11" t="s">
        <v>11903</v>
      </c>
      <c r="C6190" s="157">
        <v>7221.9242032508218</v>
      </c>
      <c r="F6190" s="11" t="s">
        <v>11881</v>
      </c>
      <c r="G6190" s="11" t="s">
        <v>11882</v>
      </c>
      <c r="H6190" s="157">
        <v>74.021324652216975</v>
      </c>
    </row>
    <row r="6191" spans="1:8" x14ac:dyDescent="0.25">
      <c r="A6191" s="11" t="s">
        <v>12278</v>
      </c>
      <c r="B6191" s="11" t="s">
        <v>12279</v>
      </c>
      <c r="C6191" s="157">
        <v>8898.3172932910584</v>
      </c>
      <c r="F6191" s="11" t="s">
        <v>12858</v>
      </c>
      <c r="G6191" s="11" t="s">
        <v>12859</v>
      </c>
      <c r="H6191" s="157">
        <v>46.863984835967074</v>
      </c>
    </row>
    <row r="6192" spans="1:8" x14ac:dyDescent="0.25">
      <c r="A6192" s="11" t="s">
        <v>6229</v>
      </c>
      <c r="B6192" s="11" t="s">
        <v>6230</v>
      </c>
      <c r="C6192" s="157">
        <v>11442.943074335237</v>
      </c>
      <c r="F6192" s="11" t="s">
        <v>3997</v>
      </c>
      <c r="G6192" s="11" t="s">
        <v>3998</v>
      </c>
      <c r="H6192" s="157">
        <v>10.844181114891708</v>
      </c>
    </row>
    <row r="6193" spans="1:8" x14ac:dyDescent="0.25">
      <c r="A6193" s="11" t="s">
        <v>8644</v>
      </c>
      <c r="B6193" s="11" t="s">
        <v>8645</v>
      </c>
      <c r="C6193" s="157">
        <v>4730.5782354658659</v>
      </c>
      <c r="F6193" s="11" t="s">
        <v>9990</v>
      </c>
      <c r="G6193" s="11" t="s">
        <v>9991</v>
      </c>
      <c r="H6193" s="157">
        <v>41.296255985514115</v>
      </c>
    </row>
    <row r="6194" spans="1:8" x14ac:dyDescent="0.25">
      <c r="A6194" s="11" t="s">
        <v>4323</v>
      </c>
      <c r="B6194" s="11" t="s">
        <v>4324</v>
      </c>
      <c r="C6194" s="157">
        <v>6552.1259275141165</v>
      </c>
      <c r="D6194" s="12"/>
      <c r="E6194" s="12"/>
      <c r="F6194" s="11" t="s">
        <v>4356</v>
      </c>
      <c r="G6194" s="11" t="s">
        <v>4357</v>
      </c>
      <c r="H6194" s="157">
        <v>6635.7579523523573</v>
      </c>
    </row>
    <row r="6195" spans="1:8" x14ac:dyDescent="0.25">
      <c r="A6195" s="11" t="s">
        <v>11904</v>
      </c>
      <c r="B6195" s="11" t="s">
        <v>11905</v>
      </c>
      <c r="C6195" s="157">
        <v>4500.3848408221083</v>
      </c>
      <c r="F6195" s="11" t="s">
        <v>5968</v>
      </c>
      <c r="G6195" s="11" t="s">
        <v>5969</v>
      </c>
      <c r="H6195" s="157">
        <v>99.011341164295388</v>
      </c>
    </row>
    <row r="6196" spans="1:8" x14ac:dyDescent="0.25">
      <c r="A6196" s="11" t="s">
        <v>9619</v>
      </c>
      <c r="B6196" s="11" t="s">
        <v>9620</v>
      </c>
      <c r="C6196" s="157">
        <v>7967.6633437101636</v>
      </c>
      <c r="F6196" s="11" t="s">
        <v>5716</v>
      </c>
      <c r="G6196" s="11" t="s">
        <v>5717</v>
      </c>
      <c r="H6196" s="157">
        <v>1569.1990361092985</v>
      </c>
    </row>
  </sheetData>
  <sheetProtection algorithmName="SHA-512" hashValue="Y0pjLMHX0s/9ezBNBBDyNH229pnQ8OV0T0LhGRSvQf3GWNNLDinfnSinnNn2NBLhc4tP1KoUbmz1o/s8+ayIWA==" saltValue="IkP11xqUsZqRF6TqLwu5GQ==" spinCount="100000" sheet="1" objects="1" scenarios="1"/>
  <autoFilter ref="A2:H2" xr:uid="{C45B12F1-9745-42CB-B4FC-7802B59DB71D}"/>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32CE-92D8-4159-A887-1A338EB28525}">
  <sheetPr codeName="Sheet4"/>
  <dimension ref="A1:H1301"/>
  <sheetViews>
    <sheetView workbookViewId="0">
      <pane ySplit="2" topLeftCell="A3" activePane="bottomLeft" state="frozen"/>
      <selection activeCell="B2" sqref="B2"/>
      <selection pane="bottomLeft" activeCell="H4" sqref="H4:H1301"/>
    </sheetView>
  </sheetViews>
  <sheetFormatPr defaultColWidth="9.453125" defaultRowHeight="12.5" x14ac:dyDescent="0.25"/>
  <cols>
    <col min="1" max="1" width="9.453125" style="11"/>
    <col min="2" max="2" width="61.453125" style="11" bestFit="1" customWidth="1"/>
    <col min="3" max="3" width="11.453125" style="11" bestFit="1" customWidth="1"/>
    <col min="4" max="6" width="9.453125" style="11"/>
    <col min="7" max="7" width="65.453125" style="11" bestFit="1" customWidth="1"/>
    <col min="8" max="8" width="15.54296875" style="11" customWidth="1"/>
    <col min="9" max="16384" width="9.453125" style="11"/>
  </cols>
  <sheetData>
    <row r="1" spans="1:8" x14ac:dyDescent="0.25">
      <c r="A1" s="11" t="s">
        <v>2584</v>
      </c>
      <c r="C1" s="12">
        <f>SUM(C4:C1301)</f>
        <v>63562635.934364937</v>
      </c>
      <c r="D1" s="12"/>
      <c r="E1" s="12"/>
      <c r="G1" s="12"/>
      <c r="H1" s="12">
        <f>SUM(H4:H1301)</f>
        <v>63562635.934364825</v>
      </c>
    </row>
    <row r="2" spans="1:8" x14ac:dyDescent="0.25">
      <c r="A2" s="11" t="s">
        <v>74</v>
      </c>
      <c r="B2" s="11" t="s">
        <v>75</v>
      </c>
      <c r="F2" s="11" t="s">
        <v>74</v>
      </c>
      <c r="G2" s="11" t="s">
        <v>75</v>
      </c>
      <c r="H2" s="11" t="s">
        <v>76</v>
      </c>
    </row>
    <row r="4" spans="1:8" x14ac:dyDescent="0.25">
      <c r="A4" s="11" t="s">
        <v>77</v>
      </c>
      <c r="B4" s="11" t="s">
        <v>78</v>
      </c>
      <c r="C4" s="160">
        <v>45006.870704691413</v>
      </c>
      <c r="D4" s="12"/>
      <c r="E4" s="12"/>
      <c r="F4" s="11" t="s">
        <v>2610</v>
      </c>
      <c r="G4" s="11" t="s">
        <v>2611</v>
      </c>
      <c r="H4" s="160">
        <v>56527.69461108667</v>
      </c>
    </row>
    <row r="5" spans="1:8" x14ac:dyDescent="0.25">
      <c r="A5" s="11" t="s">
        <v>81</v>
      </c>
      <c r="B5" s="11" t="s">
        <v>82</v>
      </c>
      <c r="C5" s="160">
        <v>63646.951184383026</v>
      </c>
      <c r="D5" s="12"/>
      <c r="E5" s="12"/>
      <c r="F5" s="11" t="s">
        <v>79</v>
      </c>
      <c r="G5" s="11" t="s">
        <v>80</v>
      </c>
      <c r="H5" s="160">
        <v>28014.993524835074</v>
      </c>
    </row>
    <row r="6" spans="1:8" x14ac:dyDescent="0.25">
      <c r="A6" s="11" t="s">
        <v>84</v>
      </c>
      <c r="B6" s="11" t="s">
        <v>85</v>
      </c>
      <c r="C6" s="160">
        <v>50928.14470750263</v>
      </c>
      <c r="D6" s="12"/>
      <c r="E6" s="12"/>
      <c r="F6" s="11" t="s">
        <v>83</v>
      </c>
      <c r="G6" s="11" t="s">
        <v>2593</v>
      </c>
      <c r="H6" s="160">
        <v>59784.605323631462</v>
      </c>
    </row>
    <row r="7" spans="1:8" x14ac:dyDescent="0.25">
      <c r="A7" s="11" t="s">
        <v>88</v>
      </c>
      <c r="B7" s="11" t="s">
        <v>89</v>
      </c>
      <c r="C7" s="160">
        <v>44858.831349825952</v>
      </c>
      <c r="D7" s="12"/>
      <c r="E7" s="12"/>
      <c r="F7" s="11" t="s">
        <v>86</v>
      </c>
      <c r="G7" s="11" t="s">
        <v>87</v>
      </c>
      <c r="H7" s="160">
        <v>84298.059232870481</v>
      </c>
    </row>
    <row r="8" spans="1:8" x14ac:dyDescent="0.25">
      <c r="A8" s="11" t="s">
        <v>92</v>
      </c>
      <c r="B8" s="11" t="s">
        <v>93</v>
      </c>
      <c r="C8" s="160">
        <v>33308.328003723436</v>
      </c>
      <c r="D8" s="12"/>
      <c r="E8" s="12"/>
      <c r="F8" s="11" t="s">
        <v>90</v>
      </c>
      <c r="G8" s="11" t="s">
        <v>91</v>
      </c>
      <c r="H8" s="160">
        <v>49628.927248635824</v>
      </c>
    </row>
    <row r="9" spans="1:8" x14ac:dyDescent="0.25">
      <c r="A9" s="11" t="s">
        <v>96</v>
      </c>
      <c r="B9" s="11" t="s">
        <v>97</v>
      </c>
      <c r="C9" s="160">
        <v>44878.197642891027</v>
      </c>
      <c r="D9" s="12"/>
      <c r="E9" s="12"/>
      <c r="F9" s="11" t="s">
        <v>94</v>
      </c>
      <c r="G9" s="11" t="s">
        <v>95</v>
      </c>
      <c r="H9" s="160">
        <v>30823.603272808396</v>
      </c>
    </row>
    <row r="10" spans="1:8" x14ac:dyDescent="0.25">
      <c r="A10" s="11" t="s">
        <v>100</v>
      </c>
      <c r="B10" s="11" t="s">
        <v>14799</v>
      </c>
      <c r="C10" s="160">
        <v>53169.621051539179</v>
      </c>
      <c r="D10" s="12"/>
      <c r="E10" s="12"/>
      <c r="F10" s="11" t="s">
        <v>98</v>
      </c>
      <c r="G10" s="11" t="s">
        <v>99</v>
      </c>
      <c r="H10" s="160">
        <v>68023.468588829535</v>
      </c>
    </row>
    <row r="11" spans="1:8" x14ac:dyDescent="0.25">
      <c r="A11" s="11" t="s">
        <v>104</v>
      </c>
      <c r="B11" s="11" t="s">
        <v>101</v>
      </c>
      <c r="C11" s="160">
        <v>26527.928528217039</v>
      </c>
      <c r="D11" s="12"/>
      <c r="E11" s="12"/>
      <c r="F11" s="11" t="s">
        <v>102</v>
      </c>
      <c r="G11" s="11" t="s">
        <v>103</v>
      </c>
      <c r="H11" s="160">
        <v>54470.390945568128</v>
      </c>
    </row>
    <row r="12" spans="1:8" x14ac:dyDescent="0.25">
      <c r="A12" s="11" t="s">
        <v>108</v>
      </c>
      <c r="B12" s="11" t="s">
        <v>105</v>
      </c>
      <c r="C12" s="160">
        <v>48209.867541440384</v>
      </c>
      <c r="D12" s="12"/>
      <c r="E12" s="12"/>
      <c r="F12" s="11" t="s">
        <v>106</v>
      </c>
      <c r="G12" s="11" t="s">
        <v>107</v>
      </c>
      <c r="H12" s="160">
        <v>21177.139761534585</v>
      </c>
    </row>
    <row r="13" spans="1:8" x14ac:dyDescent="0.25">
      <c r="A13" s="11" t="s">
        <v>112</v>
      </c>
      <c r="B13" s="11" t="s">
        <v>109</v>
      </c>
      <c r="C13" s="160">
        <v>30878.785082268594</v>
      </c>
      <c r="D13" s="12"/>
      <c r="E13" s="12"/>
      <c r="F13" s="11" t="s">
        <v>110</v>
      </c>
      <c r="G13" s="11" t="s">
        <v>111</v>
      </c>
      <c r="H13" s="160">
        <v>53082.331080239332</v>
      </c>
    </row>
    <row r="14" spans="1:8" x14ac:dyDescent="0.25">
      <c r="A14" s="11" t="s">
        <v>116</v>
      </c>
      <c r="B14" s="11" t="s">
        <v>113</v>
      </c>
      <c r="C14" s="160">
        <v>32007.932627721973</v>
      </c>
      <c r="D14" s="12"/>
      <c r="E14" s="12"/>
      <c r="F14" s="11" t="s">
        <v>114</v>
      </c>
      <c r="G14" s="11" t="s">
        <v>115</v>
      </c>
      <c r="H14" s="160">
        <v>51098.59090127048</v>
      </c>
    </row>
    <row r="15" spans="1:8" x14ac:dyDescent="0.25">
      <c r="A15" s="11" t="s">
        <v>120</v>
      </c>
      <c r="B15" s="11" t="s">
        <v>117</v>
      </c>
      <c r="C15" s="160">
        <v>53356.663770691201</v>
      </c>
      <c r="D15" s="12"/>
      <c r="E15" s="12"/>
      <c r="F15" s="11" t="s">
        <v>118</v>
      </c>
      <c r="G15" s="11" t="s">
        <v>119</v>
      </c>
      <c r="H15" s="160">
        <v>58125.332775919756</v>
      </c>
    </row>
    <row r="16" spans="1:8" x14ac:dyDescent="0.25">
      <c r="A16" s="11" t="s">
        <v>2591</v>
      </c>
      <c r="B16" s="11" t="s">
        <v>121</v>
      </c>
      <c r="C16" s="160">
        <v>44510.095585268573</v>
      </c>
      <c r="D16" s="12"/>
      <c r="E16" s="12"/>
      <c r="F16" s="11" t="s">
        <v>122</v>
      </c>
      <c r="G16" s="11" t="s">
        <v>123</v>
      </c>
      <c r="H16" s="160">
        <v>48365.449254952473</v>
      </c>
    </row>
    <row r="17" spans="1:8" x14ac:dyDescent="0.25">
      <c r="A17" s="11" t="s">
        <v>124</v>
      </c>
      <c r="B17" s="11" t="s">
        <v>2592</v>
      </c>
      <c r="C17" s="160">
        <v>37504.177382031812</v>
      </c>
      <c r="D17" s="12"/>
      <c r="E17" s="12"/>
      <c r="F17" s="11" t="s">
        <v>126</v>
      </c>
      <c r="G17" s="11" t="s">
        <v>127</v>
      </c>
      <c r="H17" s="160">
        <v>33970.312469992328</v>
      </c>
    </row>
    <row r="18" spans="1:8" x14ac:dyDescent="0.25">
      <c r="A18" s="11" t="s">
        <v>130</v>
      </c>
      <c r="B18" s="11" t="s">
        <v>125</v>
      </c>
      <c r="C18" s="160">
        <v>80249.146110152491</v>
      </c>
      <c r="D18" s="12"/>
      <c r="E18" s="12"/>
      <c r="F18" s="11" t="s">
        <v>128</v>
      </c>
      <c r="G18" s="11" t="s">
        <v>129</v>
      </c>
      <c r="H18" s="160">
        <v>51206.503668735597</v>
      </c>
    </row>
    <row r="19" spans="1:8" x14ac:dyDescent="0.25">
      <c r="A19" s="11" t="s">
        <v>133</v>
      </c>
      <c r="B19" s="11" t="s">
        <v>131</v>
      </c>
      <c r="C19" s="160">
        <v>55248.559392002695</v>
      </c>
      <c r="D19" s="12"/>
      <c r="E19" s="12"/>
      <c r="F19" s="11" t="s">
        <v>132</v>
      </c>
      <c r="G19" s="11" t="s">
        <v>2643</v>
      </c>
      <c r="H19" s="160">
        <v>47050.460754507687</v>
      </c>
    </row>
    <row r="20" spans="1:8" x14ac:dyDescent="0.25">
      <c r="A20" s="11" t="s">
        <v>137</v>
      </c>
      <c r="B20" s="11" t="s">
        <v>134</v>
      </c>
      <c r="C20" s="160">
        <v>21840.784048861831</v>
      </c>
      <c r="D20" s="12"/>
      <c r="E20" s="12"/>
      <c r="F20" s="11" t="s">
        <v>135</v>
      </c>
      <c r="G20" s="11" t="s">
        <v>136</v>
      </c>
      <c r="H20" s="160">
        <v>37368.45418975551</v>
      </c>
    </row>
    <row r="21" spans="1:8" x14ac:dyDescent="0.25">
      <c r="A21" s="11" t="s">
        <v>143</v>
      </c>
      <c r="B21" s="11" t="s">
        <v>138</v>
      </c>
      <c r="C21" s="160">
        <v>60563.354180017923</v>
      </c>
      <c r="D21" s="12"/>
      <c r="E21" s="12"/>
      <c r="F21" s="11" t="s">
        <v>139</v>
      </c>
      <c r="G21" s="11" t="s">
        <v>140</v>
      </c>
      <c r="H21" s="160">
        <v>55082.055170145162</v>
      </c>
    </row>
    <row r="22" spans="1:8" x14ac:dyDescent="0.25">
      <c r="A22" s="11" t="s">
        <v>147</v>
      </c>
      <c r="B22" s="11" t="s">
        <v>144</v>
      </c>
      <c r="C22" s="160">
        <v>40256.818859045001</v>
      </c>
      <c r="D22" s="12"/>
      <c r="E22" s="12"/>
      <c r="F22" s="11" t="s">
        <v>141</v>
      </c>
      <c r="G22" s="11" t="s">
        <v>142</v>
      </c>
      <c r="H22" s="160">
        <v>41800.406209450826</v>
      </c>
    </row>
    <row r="23" spans="1:8" x14ac:dyDescent="0.25">
      <c r="A23" s="11" t="s">
        <v>151</v>
      </c>
      <c r="B23" s="11" t="s">
        <v>148</v>
      </c>
      <c r="C23" s="160">
        <v>53158.742224214773</v>
      </c>
      <c r="D23" s="12"/>
      <c r="E23" s="12"/>
      <c r="F23" s="11" t="s">
        <v>145</v>
      </c>
      <c r="G23" s="11" t="s">
        <v>146</v>
      </c>
      <c r="H23" s="160">
        <v>51824.950834585165</v>
      </c>
    </row>
    <row r="24" spans="1:8" x14ac:dyDescent="0.25">
      <c r="A24" s="11" t="s">
        <v>155</v>
      </c>
      <c r="B24" s="11" t="s">
        <v>152</v>
      </c>
      <c r="C24" s="160">
        <v>88510.22254900531</v>
      </c>
      <c r="D24" s="12"/>
      <c r="E24" s="12"/>
      <c r="F24" s="11" t="s">
        <v>149</v>
      </c>
      <c r="G24" s="11" t="s">
        <v>150</v>
      </c>
      <c r="H24" s="160">
        <v>34220.27915323979</v>
      </c>
    </row>
    <row r="25" spans="1:8" x14ac:dyDescent="0.25">
      <c r="A25" s="11" t="s">
        <v>159</v>
      </c>
      <c r="B25" s="11" t="s">
        <v>156</v>
      </c>
      <c r="C25" s="160">
        <v>40929.874483872831</v>
      </c>
      <c r="D25" s="12"/>
      <c r="E25" s="12"/>
      <c r="F25" s="11" t="s">
        <v>153</v>
      </c>
      <c r="G25" s="11" t="s">
        <v>154</v>
      </c>
      <c r="H25" s="160">
        <v>81586.169604181559</v>
      </c>
    </row>
    <row r="26" spans="1:8" x14ac:dyDescent="0.25">
      <c r="A26" s="11" t="s">
        <v>163</v>
      </c>
      <c r="B26" s="11" t="s">
        <v>160</v>
      </c>
      <c r="C26" s="160">
        <v>25416.575132515107</v>
      </c>
      <c r="D26" s="12"/>
      <c r="E26" s="12"/>
      <c r="F26" s="11" t="s">
        <v>157</v>
      </c>
      <c r="G26" s="11" t="s">
        <v>158</v>
      </c>
      <c r="H26" s="160">
        <v>36540.450630600513</v>
      </c>
    </row>
    <row r="27" spans="1:8" x14ac:dyDescent="0.25">
      <c r="A27" s="11" t="s">
        <v>167</v>
      </c>
      <c r="B27" s="11" t="s">
        <v>164</v>
      </c>
      <c r="C27" s="160">
        <v>54271.986168056974</v>
      </c>
      <c r="D27" s="12"/>
      <c r="E27" s="12"/>
      <c r="F27" s="11" t="s">
        <v>161</v>
      </c>
      <c r="G27" s="11" t="s">
        <v>162</v>
      </c>
      <c r="H27" s="160">
        <v>28660.91000603517</v>
      </c>
    </row>
    <row r="28" spans="1:8" x14ac:dyDescent="0.25">
      <c r="A28" s="11" t="s">
        <v>171</v>
      </c>
      <c r="B28" s="11" t="s">
        <v>168</v>
      </c>
      <c r="C28" s="160">
        <v>60205.459847388091</v>
      </c>
      <c r="D28" s="12"/>
      <c r="E28" s="12"/>
      <c r="F28" s="11" t="s">
        <v>165</v>
      </c>
      <c r="G28" s="11" t="s">
        <v>166</v>
      </c>
      <c r="H28" s="160">
        <v>74004.480968964257</v>
      </c>
    </row>
    <row r="29" spans="1:8" x14ac:dyDescent="0.25">
      <c r="A29" s="11" t="s">
        <v>175</v>
      </c>
      <c r="B29" s="11" t="s">
        <v>172</v>
      </c>
      <c r="C29" s="160">
        <v>43501.370189006564</v>
      </c>
      <c r="D29" s="12"/>
      <c r="E29" s="12"/>
      <c r="F29" s="11" t="s">
        <v>169</v>
      </c>
      <c r="G29" s="11" t="s">
        <v>170</v>
      </c>
      <c r="H29" s="160">
        <v>45595.714452426793</v>
      </c>
    </row>
    <row r="30" spans="1:8" x14ac:dyDescent="0.25">
      <c r="A30" s="11" t="s">
        <v>179</v>
      </c>
      <c r="B30" s="11" t="s">
        <v>176</v>
      </c>
      <c r="C30" s="160">
        <v>61301.864419645513</v>
      </c>
      <c r="D30" s="12"/>
      <c r="E30" s="12"/>
      <c r="F30" s="11" t="s">
        <v>173</v>
      </c>
      <c r="G30" s="11" t="s">
        <v>174</v>
      </c>
      <c r="H30" s="160">
        <v>77123.909770792117</v>
      </c>
    </row>
    <row r="31" spans="1:8" x14ac:dyDescent="0.25">
      <c r="A31" s="11" t="s">
        <v>183</v>
      </c>
      <c r="B31" s="11" t="s">
        <v>180</v>
      </c>
      <c r="C31" s="160">
        <v>47137.327883502592</v>
      </c>
      <c r="D31" s="12"/>
      <c r="E31" s="12"/>
      <c r="F31" s="11" t="s">
        <v>177</v>
      </c>
      <c r="G31" s="11" t="s">
        <v>178</v>
      </c>
      <c r="H31" s="160">
        <v>39500.880666910241</v>
      </c>
    </row>
    <row r="32" spans="1:8" x14ac:dyDescent="0.25">
      <c r="A32" s="11" t="s">
        <v>187</v>
      </c>
      <c r="B32" s="11" t="s">
        <v>184</v>
      </c>
      <c r="C32" s="160">
        <v>31758.126150541029</v>
      </c>
      <c r="D32" s="12"/>
      <c r="E32" s="12"/>
      <c r="F32" s="11" t="s">
        <v>181</v>
      </c>
      <c r="G32" s="11" t="s">
        <v>182</v>
      </c>
      <c r="H32" s="160">
        <v>66674.017300238091</v>
      </c>
    </row>
    <row r="33" spans="1:8" x14ac:dyDescent="0.25">
      <c r="A33" s="11" t="s">
        <v>191</v>
      </c>
      <c r="B33" s="11" t="s">
        <v>188</v>
      </c>
      <c r="C33" s="160">
        <v>46375.426635961834</v>
      </c>
      <c r="D33" s="12"/>
      <c r="E33" s="12"/>
      <c r="F33" s="11" t="s">
        <v>185</v>
      </c>
      <c r="G33" s="11" t="s">
        <v>186</v>
      </c>
      <c r="H33" s="160">
        <v>48669.627081415914</v>
      </c>
    </row>
    <row r="34" spans="1:8" x14ac:dyDescent="0.25">
      <c r="A34" s="11" t="s">
        <v>195</v>
      </c>
      <c r="B34" s="11" t="s">
        <v>192</v>
      </c>
      <c r="C34" s="160">
        <v>40021.948132920472</v>
      </c>
      <c r="D34" s="12"/>
      <c r="E34" s="12"/>
      <c r="F34" s="11" t="s">
        <v>189</v>
      </c>
      <c r="G34" s="11" t="s">
        <v>190</v>
      </c>
      <c r="H34" s="160">
        <v>47969.346407003184</v>
      </c>
    </row>
    <row r="35" spans="1:8" x14ac:dyDescent="0.25">
      <c r="A35" s="11" t="s">
        <v>199</v>
      </c>
      <c r="B35" s="11" t="s">
        <v>196</v>
      </c>
      <c r="C35" s="160">
        <v>54867.703059525287</v>
      </c>
      <c r="D35" s="12"/>
      <c r="E35" s="12"/>
      <c r="F35" s="11" t="s">
        <v>193</v>
      </c>
      <c r="G35" s="11" t="s">
        <v>194</v>
      </c>
      <c r="H35" s="160">
        <v>123440.05766061597</v>
      </c>
    </row>
    <row r="36" spans="1:8" x14ac:dyDescent="0.25">
      <c r="A36" s="11" t="s">
        <v>201</v>
      </c>
      <c r="B36" s="11" t="s">
        <v>200</v>
      </c>
      <c r="C36" s="160">
        <v>26241.785111328361</v>
      </c>
      <c r="D36" s="12"/>
      <c r="E36" s="12"/>
      <c r="F36" s="11" t="s">
        <v>197</v>
      </c>
      <c r="G36" s="11" t="s">
        <v>198</v>
      </c>
      <c r="H36" s="160">
        <v>40241.294129977694</v>
      </c>
    </row>
    <row r="37" spans="1:8" x14ac:dyDescent="0.25">
      <c r="A37" s="11" t="s">
        <v>205</v>
      </c>
      <c r="B37" s="11" t="s">
        <v>14805</v>
      </c>
      <c r="C37" s="160">
        <v>30394.838082255344</v>
      </c>
      <c r="D37" s="12"/>
      <c r="E37" s="12"/>
      <c r="F37" s="11" t="s">
        <v>147</v>
      </c>
      <c r="G37" s="11" t="s">
        <v>148</v>
      </c>
      <c r="H37" s="160">
        <v>53158.742224214773</v>
      </c>
    </row>
    <row r="38" spans="1:8" x14ac:dyDescent="0.25">
      <c r="A38" s="11" t="s">
        <v>209</v>
      </c>
      <c r="B38" s="11" t="s">
        <v>202</v>
      </c>
      <c r="C38" s="160">
        <v>33456.476047138582</v>
      </c>
      <c r="D38" s="12"/>
      <c r="E38" s="12"/>
      <c r="F38" s="11" t="s">
        <v>203</v>
      </c>
      <c r="G38" s="11" t="s">
        <v>204</v>
      </c>
      <c r="H38" s="160">
        <v>64615.989212241169</v>
      </c>
    </row>
    <row r="39" spans="1:8" x14ac:dyDescent="0.25">
      <c r="A39" s="11" t="s">
        <v>213</v>
      </c>
      <c r="B39" s="11" t="s">
        <v>206</v>
      </c>
      <c r="C39" s="160">
        <v>86166.881331549332</v>
      </c>
      <c r="D39" s="12"/>
      <c r="E39" s="12"/>
      <c r="F39" s="11" t="s">
        <v>207</v>
      </c>
      <c r="G39" s="11" t="s">
        <v>208</v>
      </c>
      <c r="H39" s="160">
        <v>38866.596307945918</v>
      </c>
    </row>
    <row r="40" spans="1:8" x14ac:dyDescent="0.25">
      <c r="A40" s="11" t="s">
        <v>217</v>
      </c>
      <c r="B40" s="11" t="s">
        <v>210</v>
      </c>
      <c r="C40" s="160">
        <v>43766.163643141517</v>
      </c>
      <c r="D40" s="12"/>
      <c r="E40" s="12"/>
      <c r="F40" s="11" t="s">
        <v>211</v>
      </c>
      <c r="G40" s="11" t="s">
        <v>212</v>
      </c>
      <c r="H40" s="160">
        <v>42221.480854251473</v>
      </c>
    </row>
    <row r="41" spans="1:8" x14ac:dyDescent="0.25">
      <c r="A41" s="11" t="s">
        <v>221</v>
      </c>
      <c r="B41" s="11" t="s">
        <v>214</v>
      </c>
      <c r="C41" s="160">
        <v>102608.13965420346</v>
      </c>
      <c r="D41" s="12"/>
      <c r="E41" s="12"/>
      <c r="F41" s="11" t="s">
        <v>215</v>
      </c>
      <c r="G41" s="11" t="s">
        <v>216</v>
      </c>
      <c r="H41" s="160">
        <v>37963.728818924581</v>
      </c>
    </row>
    <row r="42" spans="1:8" x14ac:dyDescent="0.25">
      <c r="A42" s="11" t="s">
        <v>225</v>
      </c>
      <c r="B42" s="11" t="s">
        <v>218</v>
      </c>
      <c r="C42" s="160">
        <v>42997.647604977152</v>
      </c>
      <c r="D42" s="12"/>
      <c r="E42" s="12"/>
      <c r="F42" s="11" t="s">
        <v>219</v>
      </c>
      <c r="G42" s="11" t="s">
        <v>220</v>
      </c>
      <c r="H42" s="160">
        <v>44720.950430237426</v>
      </c>
    </row>
    <row r="43" spans="1:8" x14ac:dyDescent="0.25">
      <c r="A43" s="11" t="s">
        <v>229</v>
      </c>
      <c r="B43" s="11" t="s">
        <v>222</v>
      </c>
      <c r="C43" s="160">
        <v>33673.595009814569</v>
      </c>
      <c r="D43" s="12"/>
      <c r="E43" s="12"/>
      <c r="F43" s="11" t="s">
        <v>223</v>
      </c>
      <c r="G43" s="11" t="s">
        <v>224</v>
      </c>
      <c r="H43" s="160">
        <v>34487.394366680528</v>
      </c>
    </row>
    <row r="44" spans="1:8" x14ac:dyDescent="0.25">
      <c r="A44" s="11" t="s">
        <v>233</v>
      </c>
      <c r="B44" s="11" t="s">
        <v>226</v>
      </c>
      <c r="C44" s="160">
        <v>39375.041770001859</v>
      </c>
      <c r="D44" s="12"/>
      <c r="E44" s="12"/>
      <c r="F44" s="11" t="s">
        <v>227</v>
      </c>
      <c r="G44" s="11" t="s">
        <v>228</v>
      </c>
      <c r="H44" s="160">
        <v>45220.248017034093</v>
      </c>
    </row>
    <row r="45" spans="1:8" x14ac:dyDescent="0.25">
      <c r="A45" s="11" t="s">
        <v>237</v>
      </c>
      <c r="B45" s="11" t="s">
        <v>230</v>
      </c>
      <c r="C45" s="160">
        <v>39746.372052325176</v>
      </c>
      <c r="D45" s="12"/>
      <c r="E45" s="12"/>
      <c r="F45" s="11" t="s">
        <v>231</v>
      </c>
      <c r="G45" s="11" t="s">
        <v>232</v>
      </c>
      <c r="H45" s="160">
        <v>54971.913309171214</v>
      </c>
    </row>
    <row r="46" spans="1:8" x14ac:dyDescent="0.25">
      <c r="A46" s="11" t="s">
        <v>241</v>
      </c>
      <c r="B46" s="11" t="s">
        <v>234</v>
      </c>
      <c r="C46" s="160">
        <v>32905.7719276731</v>
      </c>
      <c r="D46" s="12"/>
      <c r="E46" s="12"/>
      <c r="F46" s="11" t="s">
        <v>235</v>
      </c>
      <c r="G46" s="11" t="s">
        <v>236</v>
      </c>
      <c r="H46" s="160">
        <v>55865.302827830892</v>
      </c>
    </row>
    <row r="47" spans="1:8" x14ac:dyDescent="0.25">
      <c r="A47" s="11" t="s">
        <v>245</v>
      </c>
      <c r="B47" s="11" t="s">
        <v>238</v>
      </c>
      <c r="C47" s="160">
        <v>32387.771476245955</v>
      </c>
      <c r="D47" s="12"/>
      <c r="E47" s="12"/>
      <c r="F47" s="11" t="s">
        <v>239</v>
      </c>
      <c r="G47" s="11" t="s">
        <v>240</v>
      </c>
      <c r="H47" s="160">
        <v>41599.735123448714</v>
      </c>
    </row>
    <row r="48" spans="1:8" x14ac:dyDescent="0.25">
      <c r="A48" s="11" t="s">
        <v>249</v>
      </c>
      <c r="B48" s="11" t="s">
        <v>242</v>
      </c>
      <c r="C48" s="160">
        <v>56793.277415836274</v>
      </c>
      <c r="D48" s="12"/>
      <c r="E48" s="12"/>
      <c r="F48" s="11" t="s">
        <v>243</v>
      </c>
      <c r="G48" s="11" t="s">
        <v>244</v>
      </c>
      <c r="H48" s="160">
        <v>22549.042109595764</v>
      </c>
    </row>
    <row r="49" spans="1:8" x14ac:dyDescent="0.25">
      <c r="A49" s="11" t="s">
        <v>253</v>
      </c>
      <c r="B49" s="11" t="s">
        <v>246</v>
      </c>
      <c r="C49" s="160">
        <v>42253.293479018299</v>
      </c>
      <c r="D49" s="12"/>
      <c r="E49" s="12"/>
      <c r="F49" s="11" t="s">
        <v>247</v>
      </c>
      <c r="G49" s="11" t="s">
        <v>248</v>
      </c>
      <c r="H49" s="160">
        <v>35480.188622591391</v>
      </c>
    </row>
    <row r="50" spans="1:8" x14ac:dyDescent="0.25">
      <c r="A50" s="11" t="s">
        <v>257</v>
      </c>
      <c r="B50" s="11" t="s">
        <v>250</v>
      </c>
      <c r="C50" s="160">
        <v>34680.821656682419</v>
      </c>
      <c r="D50" s="12"/>
      <c r="E50" s="12"/>
      <c r="F50" s="11" t="s">
        <v>251</v>
      </c>
      <c r="G50" s="11" t="s">
        <v>252</v>
      </c>
      <c r="H50" s="160">
        <v>40692.809296991443</v>
      </c>
    </row>
    <row r="51" spans="1:8" x14ac:dyDescent="0.25">
      <c r="A51" s="11" t="s">
        <v>260</v>
      </c>
      <c r="B51" s="11" t="s">
        <v>254</v>
      </c>
      <c r="C51" s="160">
        <v>43538.581739513786</v>
      </c>
      <c r="D51" s="12"/>
      <c r="E51" s="12"/>
      <c r="F51" s="11" t="s">
        <v>255</v>
      </c>
      <c r="G51" s="11" t="s">
        <v>256</v>
      </c>
      <c r="H51" s="160">
        <v>51369.624025541008</v>
      </c>
    </row>
    <row r="52" spans="1:8" x14ac:dyDescent="0.25">
      <c r="A52" s="11" t="s">
        <v>264</v>
      </c>
      <c r="B52" s="11" t="s">
        <v>258</v>
      </c>
      <c r="C52" s="160">
        <v>67379.685124667434</v>
      </c>
      <c r="D52" s="12"/>
      <c r="E52" s="12"/>
      <c r="F52" s="11" t="s">
        <v>262</v>
      </c>
      <c r="G52" s="11" t="s">
        <v>263</v>
      </c>
      <c r="H52" s="160">
        <v>36455.802334231346</v>
      </c>
    </row>
    <row r="53" spans="1:8" x14ac:dyDescent="0.25">
      <c r="A53" s="11" t="s">
        <v>268</v>
      </c>
      <c r="B53" s="11" t="s">
        <v>261</v>
      </c>
      <c r="C53" s="160">
        <v>34332.041440577399</v>
      </c>
      <c r="D53" s="12"/>
      <c r="E53" s="12"/>
      <c r="F53" s="11" t="s">
        <v>266</v>
      </c>
      <c r="G53" s="11" t="s">
        <v>267</v>
      </c>
      <c r="H53" s="160">
        <v>21996.504343224267</v>
      </c>
    </row>
    <row r="54" spans="1:8" x14ac:dyDescent="0.25">
      <c r="A54" s="11" t="s">
        <v>2596</v>
      </c>
      <c r="B54" s="11" t="s">
        <v>265</v>
      </c>
      <c r="C54" s="160">
        <v>32804.494968198836</v>
      </c>
      <c r="D54" s="12"/>
      <c r="E54" s="12"/>
      <c r="F54" s="11" t="s">
        <v>270</v>
      </c>
      <c r="G54" s="11" t="s">
        <v>271</v>
      </c>
      <c r="H54" s="160">
        <v>23654.131564298848</v>
      </c>
    </row>
    <row r="55" spans="1:8" x14ac:dyDescent="0.25">
      <c r="A55" s="11" t="s">
        <v>272</v>
      </c>
      <c r="B55" s="11" t="s">
        <v>269</v>
      </c>
      <c r="C55" s="160">
        <v>37744.9761444744</v>
      </c>
      <c r="D55" s="12"/>
      <c r="E55" s="12"/>
      <c r="F55" s="11" t="s">
        <v>183</v>
      </c>
      <c r="G55" s="11" t="s">
        <v>184</v>
      </c>
      <c r="H55" s="160">
        <v>31758.126150541029</v>
      </c>
    </row>
    <row r="56" spans="1:8" x14ac:dyDescent="0.25">
      <c r="A56" s="11" t="s">
        <v>274</v>
      </c>
      <c r="B56" s="11" t="s">
        <v>2597</v>
      </c>
      <c r="C56" s="160">
        <v>49835.829499397645</v>
      </c>
      <c r="D56" s="12"/>
      <c r="E56" s="12"/>
      <c r="F56" s="11" t="s">
        <v>276</v>
      </c>
      <c r="G56" s="11" t="s">
        <v>277</v>
      </c>
      <c r="H56" s="160">
        <v>35151.078958389669</v>
      </c>
    </row>
    <row r="57" spans="1:8" x14ac:dyDescent="0.25">
      <c r="A57" s="11" t="s">
        <v>278</v>
      </c>
      <c r="B57" s="11" t="s">
        <v>273</v>
      </c>
      <c r="C57" s="160">
        <v>39167.003248257999</v>
      </c>
      <c r="D57" s="12"/>
      <c r="E57" s="12"/>
      <c r="F57" s="11" t="s">
        <v>280</v>
      </c>
      <c r="G57" s="11" t="s">
        <v>14773</v>
      </c>
      <c r="H57" s="160">
        <v>17695.20036422964</v>
      </c>
    </row>
    <row r="58" spans="1:8" x14ac:dyDescent="0.25">
      <c r="A58" s="11" t="s">
        <v>281</v>
      </c>
      <c r="B58" s="11" t="s">
        <v>275</v>
      </c>
      <c r="C58" s="160">
        <v>24643.173520709002</v>
      </c>
      <c r="D58" s="12"/>
      <c r="E58" s="12"/>
      <c r="F58" s="11" t="s">
        <v>283</v>
      </c>
      <c r="G58" s="11" t="s">
        <v>284</v>
      </c>
      <c r="H58" s="160">
        <v>32789.620638086752</v>
      </c>
    </row>
    <row r="59" spans="1:8" x14ac:dyDescent="0.25">
      <c r="A59" s="11" t="s">
        <v>285</v>
      </c>
      <c r="B59" s="11" t="s">
        <v>279</v>
      </c>
      <c r="C59" s="160">
        <v>31647.37514922228</v>
      </c>
      <c r="D59" s="12"/>
      <c r="E59" s="12"/>
      <c r="F59" s="11" t="s">
        <v>287</v>
      </c>
      <c r="G59" s="11" t="s">
        <v>288</v>
      </c>
      <c r="H59" s="160">
        <v>58019.121399991549</v>
      </c>
    </row>
    <row r="60" spans="1:8" x14ac:dyDescent="0.25">
      <c r="A60" s="11" t="s">
        <v>294</v>
      </c>
      <c r="B60" s="11" t="s">
        <v>282</v>
      </c>
      <c r="C60" s="160">
        <v>42085.290029025637</v>
      </c>
      <c r="D60" s="12"/>
      <c r="E60" s="12"/>
      <c r="F60" s="11" t="s">
        <v>290</v>
      </c>
      <c r="G60" s="11" t="s">
        <v>291</v>
      </c>
      <c r="H60" s="160">
        <v>37769.523133456831</v>
      </c>
    </row>
    <row r="61" spans="1:8" x14ac:dyDescent="0.25">
      <c r="A61" s="11" t="s">
        <v>298</v>
      </c>
      <c r="B61" s="11" t="s">
        <v>286</v>
      </c>
      <c r="C61" s="160">
        <v>37938.830926168026</v>
      </c>
      <c r="D61" s="12"/>
      <c r="E61" s="12"/>
      <c r="F61" s="11" t="s">
        <v>292</v>
      </c>
      <c r="G61" s="11" t="s">
        <v>293</v>
      </c>
      <c r="H61" s="160">
        <v>55678.649482789267</v>
      </c>
    </row>
    <row r="62" spans="1:8" x14ac:dyDescent="0.25">
      <c r="A62" s="11" t="s">
        <v>302</v>
      </c>
      <c r="B62" s="11" t="s">
        <v>295</v>
      </c>
      <c r="C62" s="160">
        <v>48622.381527989572</v>
      </c>
      <c r="D62" s="12"/>
      <c r="E62" s="12"/>
      <c r="F62" s="11" t="s">
        <v>296</v>
      </c>
      <c r="G62" s="11" t="s">
        <v>297</v>
      </c>
      <c r="H62" s="160">
        <v>64167.268580329932</v>
      </c>
    </row>
    <row r="63" spans="1:8" x14ac:dyDescent="0.25">
      <c r="A63" s="11" t="s">
        <v>306</v>
      </c>
      <c r="B63" s="11" t="s">
        <v>299</v>
      </c>
      <c r="C63" s="160">
        <v>45558.812987220714</v>
      </c>
      <c r="D63" s="12"/>
      <c r="E63" s="12"/>
      <c r="F63" s="11" t="s">
        <v>300</v>
      </c>
      <c r="G63" s="11" t="s">
        <v>301</v>
      </c>
      <c r="H63" s="160">
        <v>83717.242930756547</v>
      </c>
    </row>
    <row r="64" spans="1:8" x14ac:dyDescent="0.25">
      <c r="A64" s="11" t="s">
        <v>309</v>
      </c>
      <c r="B64" s="11" t="s">
        <v>303</v>
      </c>
      <c r="C64" s="160">
        <v>29762.808852913782</v>
      </c>
      <c r="D64" s="12"/>
      <c r="E64" s="12"/>
      <c r="F64" s="11" t="s">
        <v>304</v>
      </c>
      <c r="G64" s="11" t="s">
        <v>305</v>
      </c>
      <c r="H64" s="160">
        <v>46995.48328482861</v>
      </c>
    </row>
    <row r="65" spans="1:8" x14ac:dyDescent="0.25">
      <c r="A65" s="11" t="s">
        <v>327</v>
      </c>
      <c r="B65" s="11" t="s">
        <v>307</v>
      </c>
      <c r="C65" s="160">
        <v>38729.996654590876</v>
      </c>
      <c r="D65" s="12"/>
      <c r="E65" s="12"/>
      <c r="F65" s="11" t="s">
        <v>308</v>
      </c>
      <c r="G65" s="11" t="s">
        <v>2590</v>
      </c>
      <c r="H65" s="160">
        <v>34893.175634584237</v>
      </c>
    </row>
    <row r="66" spans="1:8" x14ac:dyDescent="0.25">
      <c r="A66" s="11" t="s">
        <v>313</v>
      </c>
      <c r="B66" s="11" t="s">
        <v>310</v>
      </c>
      <c r="C66" s="160">
        <v>48502.126310975473</v>
      </c>
      <c r="D66" s="12"/>
      <c r="E66" s="12"/>
      <c r="F66" s="11" t="s">
        <v>14774</v>
      </c>
      <c r="G66" s="11" t="s">
        <v>14775</v>
      </c>
      <c r="H66" s="160">
        <v>27994.669268219193</v>
      </c>
    </row>
    <row r="67" spans="1:8" x14ac:dyDescent="0.25">
      <c r="A67" s="11" t="s">
        <v>317</v>
      </c>
      <c r="B67" s="11" t="s">
        <v>2617</v>
      </c>
      <c r="C67" s="160">
        <v>35445.379980902762</v>
      </c>
      <c r="D67" s="12"/>
      <c r="E67" s="12"/>
      <c r="F67" s="11" t="s">
        <v>311</v>
      </c>
      <c r="G67" s="11" t="s">
        <v>312</v>
      </c>
      <c r="H67" s="160">
        <v>59968.610435094168</v>
      </c>
    </row>
    <row r="68" spans="1:8" x14ac:dyDescent="0.25">
      <c r="A68" s="11" t="s">
        <v>321</v>
      </c>
      <c r="B68" s="11" t="s">
        <v>314</v>
      </c>
      <c r="C68" s="160">
        <v>37254.668899213597</v>
      </c>
      <c r="D68" s="12"/>
      <c r="E68" s="12"/>
      <c r="F68" s="11" t="s">
        <v>315</v>
      </c>
      <c r="G68" s="11" t="s">
        <v>316</v>
      </c>
      <c r="H68" s="160">
        <v>58523.237684588894</v>
      </c>
    </row>
    <row r="69" spans="1:8" x14ac:dyDescent="0.25">
      <c r="A69" s="11" t="s">
        <v>325</v>
      </c>
      <c r="B69" s="11" t="s">
        <v>318</v>
      </c>
      <c r="C69" s="160">
        <v>38748.993508960884</v>
      </c>
      <c r="D69" s="12"/>
      <c r="E69" s="12"/>
      <c r="F69" s="11" t="s">
        <v>319</v>
      </c>
      <c r="G69" s="11" t="s">
        <v>320</v>
      </c>
      <c r="H69" s="160">
        <v>31962.170537198621</v>
      </c>
    </row>
    <row r="70" spans="1:8" x14ac:dyDescent="0.25">
      <c r="A70" s="11" t="s">
        <v>330</v>
      </c>
      <c r="B70" s="11" t="s">
        <v>322</v>
      </c>
      <c r="C70" s="160">
        <v>43364.297387536171</v>
      </c>
      <c r="D70" s="12"/>
      <c r="E70" s="12"/>
      <c r="F70" s="11" t="s">
        <v>323</v>
      </c>
      <c r="G70" s="11" t="s">
        <v>324</v>
      </c>
      <c r="H70" s="160">
        <v>29586.23159499318</v>
      </c>
    </row>
    <row r="71" spans="1:8" x14ac:dyDescent="0.25">
      <c r="A71" s="11" t="s">
        <v>334</v>
      </c>
      <c r="B71" s="11" t="s">
        <v>326</v>
      </c>
      <c r="C71" s="160">
        <v>47378.861225898931</v>
      </c>
      <c r="D71" s="12"/>
      <c r="E71" s="12"/>
      <c r="F71" s="11" t="s">
        <v>328</v>
      </c>
      <c r="G71" s="11" t="s">
        <v>329</v>
      </c>
      <c r="H71" s="160">
        <v>19806.559605069542</v>
      </c>
    </row>
    <row r="72" spans="1:8" x14ac:dyDescent="0.25">
      <c r="A72" s="11" t="s">
        <v>338</v>
      </c>
      <c r="B72" s="11" t="s">
        <v>331</v>
      </c>
      <c r="C72" s="160">
        <v>58000.067971222627</v>
      </c>
      <c r="D72" s="12"/>
      <c r="E72" s="12"/>
      <c r="F72" s="11" t="s">
        <v>332</v>
      </c>
      <c r="G72" s="11" t="s">
        <v>333</v>
      </c>
      <c r="H72" s="160">
        <v>40131.941236222614</v>
      </c>
    </row>
    <row r="73" spans="1:8" x14ac:dyDescent="0.25">
      <c r="A73" s="11" t="s">
        <v>342</v>
      </c>
      <c r="B73" s="11" t="s">
        <v>335</v>
      </c>
      <c r="C73" s="160">
        <v>32882.901667633276</v>
      </c>
      <c r="D73" s="12"/>
      <c r="E73" s="12"/>
      <c r="F73" s="11" t="s">
        <v>336</v>
      </c>
      <c r="G73" s="11" t="s">
        <v>337</v>
      </c>
      <c r="H73" s="160">
        <v>101473.65601306922</v>
      </c>
    </row>
    <row r="74" spans="1:8" x14ac:dyDescent="0.25">
      <c r="A74" s="11" t="s">
        <v>346</v>
      </c>
      <c r="B74" s="11" t="s">
        <v>339</v>
      </c>
      <c r="C74" s="160">
        <v>37759.174564082496</v>
      </c>
      <c r="D74" s="12"/>
      <c r="E74" s="12"/>
      <c r="F74" s="11" t="s">
        <v>340</v>
      </c>
      <c r="G74" s="11" t="s">
        <v>341</v>
      </c>
      <c r="H74" s="160">
        <v>30867.686757978568</v>
      </c>
    </row>
    <row r="75" spans="1:8" x14ac:dyDescent="0.25">
      <c r="A75" s="11" t="s">
        <v>350</v>
      </c>
      <c r="B75" s="11" t="s">
        <v>343</v>
      </c>
      <c r="C75" s="160">
        <v>102220.25856435169</v>
      </c>
      <c r="D75" s="12"/>
      <c r="E75" s="12"/>
      <c r="F75" s="11" t="s">
        <v>344</v>
      </c>
      <c r="G75" s="11" t="s">
        <v>345</v>
      </c>
      <c r="H75" s="160">
        <v>48872.198191084273</v>
      </c>
    </row>
    <row r="76" spans="1:8" x14ac:dyDescent="0.25">
      <c r="A76" s="11" t="s">
        <v>352</v>
      </c>
      <c r="B76" s="11" t="s">
        <v>347</v>
      </c>
      <c r="C76" s="160">
        <v>69473.049263640656</v>
      </c>
      <c r="D76" s="12"/>
      <c r="E76" s="12"/>
      <c r="F76" s="11" t="s">
        <v>348</v>
      </c>
      <c r="G76" s="11" t="s">
        <v>349</v>
      </c>
      <c r="H76" s="160">
        <v>23302.395727735722</v>
      </c>
    </row>
    <row r="77" spans="1:8" x14ac:dyDescent="0.25">
      <c r="A77" s="11" t="s">
        <v>356</v>
      </c>
      <c r="B77" s="11" t="s">
        <v>351</v>
      </c>
      <c r="C77" s="160">
        <v>51129.217867486201</v>
      </c>
      <c r="D77" s="12"/>
      <c r="E77" s="12"/>
      <c r="F77" s="11" t="s">
        <v>100</v>
      </c>
      <c r="G77" s="11" t="s">
        <v>101</v>
      </c>
      <c r="H77" s="160">
        <v>26527.928528217039</v>
      </c>
    </row>
    <row r="78" spans="1:8" x14ac:dyDescent="0.25">
      <c r="A78" s="11" t="s">
        <v>360</v>
      </c>
      <c r="B78" s="11" t="s">
        <v>353</v>
      </c>
      <c r="C78" s="160">
        <v>48289.23801468881</v>
      </c>
      <c r="D78" s="12"/>
      <c r="E78" s="12"/>
      <c r="F78" s="11" t="s">
        <v>354</v>
      </c>
      <c r="G78" s="11" t="s">
        <v>355</v>
      </c>
      <c r="H78" s="160">
        <v>64576.295256532539</v>
      </c>
    </row>
    <row r="79" spans="1:8" x14ac:dyDescent="0.25">
      <c r="A79" s="11" t="s">
        <v>364</v>
      </c>
      <c r="B79" s="11" t="s">
        <v>357</v>
      </c>
      <c r="C79" s="160">
        <v>61556.896310650904</v>
      </c>
      <c r="D79" s="12"/>
      <c r="E79" s="12"/>
      <c r="F79" s="11" t="s">
        <v>358</v>
      </c>
      <c r="G79" s="11" t="s">
        <v>359</v>
      </c>
      <c r="H79" s="160">
        <v>209641.31871380904</v>
      </c>
    </row>
    <row r="80" spans="1:8" x14ac:dyDescent="0.25">
      <c r="A80" s="11" t="s">
        <v>368</v>
      </c>
      <c r="B80" s="11" t="s">
        <v>14779</v>
      </c>
      <c r="C80" s="160">
        <v>23393.522756438881</v>
      </c>
      <c r="D80" s="12"/>
      <c r="E80" s="12"/>
      <c r="F80" s="11" t="s">
        <v>362</v>
      </c>
      <c r="G80" s="11" t="s">
        <v>363</v>
      </c>
      <c r="H80" s="160">
        <v>68533.92737769548</v>
      </c>
    </row>
    <row r="81" spans="1:8" x14ac:dyDescent="0.25">
      <c r="A81" s="11" t="s">
        <v>372</v>
      </c>
      <c r="B81" s="11" t="s">
        <v>361</v>
      </c>
      <c r="C81" s="160">
        <v>284384.19213763106</v>
      </c>
      <c r="D81" s="12"/>
      <c r="E81" s="12"/>
      <c r="F81" s="11" t="s">
        <v>366</v>
      </c>
      <c r="G81" s="11" t="s">
        <v>367</v>
      </c>
      <c r="H81" s="160">
        <v>39588.133258390633</v>
      </c>
    </row>
    <row r="82" spans="1:8" x14ac:dyDescent="0.25">
      <c r="A82" s="11" t="s">
        <v>375</v>
      </c>
      <c r="B82" s="11" t="s">
        <v>365</v>
      </c>
      <c r="C82" s="160">
        <v>54570.163002764035</v>
      </c>
      <c r="D82" s="12"/>
      <c r="E82" s="12"/>
      <c r="F82" s="11" t="s">
        <v>14776</v>
      </c>
      <c r="G82" s="11" t="s">
        <v>14777</v>
      </c>
      <c r="H82" s="160">
        <v>13604.897378472784</v>
      </c>
    </row>
    <row r="83" spans="1:8" x14ac:dyDescent="0.25">
      <c r="A83" s="11" t="s">
        <v>379</v>
      </c>
      <c r="B83" s="11" t="s">
        <v>369</v>
      </c>
      <c r="C83" s="160">
        <v>34973.905695407302</v>
      </c>
      <c r="D83" s="12"/>
      <c r="E83" s="12"/>
      <c r="F83" s="11" t="s">
        <v>370</v>
      </c>
      <c r="G83" s="11" t="s">
        <v>371</v>
      </c>
      <c r="H83" s="160">
        <v>40221.246350515947</v>
      </c>
    </row>
    <row r="84" spans="1:8" x14ac:dyDescent="0.25">
      <c r="A84" s="11" t="s">
        <v>383</v>
      </c>
      <c r="B84" s="11" t="s">
        <v>2585</v>
      </c>
      <c r="C84" s="160">
        <v>69642.119233483085</v>
      </c>
      <c r="D84" s="12"/>
      <c r="E84" s="12"/>
      <c r="F84" s="11" t="s">
        <v>373</v>
      </c>
      <c r="G84" s="11" t="s">
        <v>374</v>
      </c>
      <c r="H84" s="160">
        <v>39872.231653145966</v>
      </c>
    </row>
    <row r="85" spans="1:8" x14ac:dyDescent="0.25">
      <c r="A85" s="11" t="s">
        <v>387</v>
      </c>
      <c r="B85" s="11" t="s">
        <v>376</v>
      </c>
      <c r="C85" s="160">
        <v>29603.808687411154</v>
      </c>
      <c r="D85" s="12"/>
      <c r="E85" s="12"/>
      <c r="F85" s="11" t="s">
        <v>377</v>
      </c>
      <c r="G85" s="11" t="s">
        <v>378</v>
      </c>
      <c r="H85" s="160">
        <v>45174.207570811006</v>
      </c>
    </row>
    <row r="86" spans="1:8" x14ac:dyDescent="0.25">
      <c r="A86" s="11" t="s">
        <v>391</v>
      </c>
      <c r="B86" s="11" t="s">
        <v>380</v>
      </c>
      <c r="C86" s="160">
        <v>62547.349162685736</v>
      </c>
      <c r="D86" s="12"/>
      <c r="E86" s="12"/>
      <c r="F86" s="11" t="s">
        <v>381</v>
      </c>
      <c r="G86" s="11" t="s">
        <v>382</v>
      </c>
      <c r="H86" s="160">
        <v>33102.666127448094</v>
      </c>
    </row>
    <row r="87" spans="1:8" x14ac:dyDescent="0.25">
      <c r="A87" s="11" t="s">
        <v>395</v>
      </c>
      <c r="B87" s="11" t="s">
        <v>384</v>
      </c>
      <c r="C87" s="160">
        <v>55615.070779904156</v>
      </c>
      <c r="D87" s="12"/>
      <c r="E87" s="12"/>
      <c r="F87" s="11" t="s">
        <v>385</v>
      </c>
      <c r="G87" s="11" t="s">
        <v>386</v>
      </c>
      <c r="H87" s="160">
        <v>68508.910929991689</v>
      </c>
    </row>
    <row r="88" spans="1:8" x14ac:dyDescent="0.25">
      <c r="A88" s="11" t="s">
        <v>399</v>
      </c>
      <c r="B88" s="11" t="s">
        <v>388</v>
      </c>
      <c r="C88" s="160">
        <v>64092.170039122815</v>
      </c>
      <c r="D88" s="12"/>
      <c r="E88" s="12"/>
      <c r="F88" s="11" t="s">
        <v>14778</v>
      </c>
      <c r="G88" s="11" t="s">
        <v>14779</v>
      </c>
      <c r="H88" s="160">
        <v>23393.522756438881</v>
      </c>
    </row>
    <row r="89" spans="1:8" x14ac:dyDescent="0.25">
      <c r="A89" s="11" t="s">
        <v>403</v>
      </c>
      <c r="B89" s="11" t="s">
        <v>392</v>
      </c>
      <c r="C89" s="160">
        <v>61828.886708377162</v>
      </c>
      <c r="D89" s="12"/>
      <c r="E89" s="12"/>
      <c r="F89" s="11" t="s">
        <v>389</v>
      </c>
      <c r="G89" s="11" t="s">
        <v>390</v>
      </c>
      <c r="H89" s="160">
        <v>36731.280163232026</v>
      </c>
    </row>
    <row r="90" spans="1:8" x14ac:dyDescent="0.25">
      <c r="A90" s="11" t="s">
        <v>407</v>
      </c>
      <c r="B90" s="11" t="s">
        <v>396</v>
      </c>
      <c r="C90" s="160">
        <v>51974.593523372889</v>
      </c>
      <c r="D90" s="12"/>
      <c r="E90" s="12"/>
      <c r="F90" s="11" t="s">
        <v>393</v>
      </c>
      <c r="G90" s="11" t="s">
        <v>394</v>
      </c>
      <c r="H90" s="160">
        <v>50224.611379008231</v>
      </c>
    </row>
    <row r="91" spans="1:8" x14ac:dyDescent="0.25">
      <c r="A91" s="11" t="s">
        <v>409</v>
      </c>
      <c r="B91" s="11" t="s">
        <v>400</v>
      </c>
      <c r="C91" s="160">
        <v>33328.748763651594</v>
      </c>
      <c r="D91" s="12"/>
      <c r="E91" s="12"/>
      <c r="F91" s="11" t="s">
        <v>397</v>
      </c>
      <c r="G91" s="11" t="s">
        <v>398</v>
      </c>
      <c r="H91" s="160">
        <v>43571.152421947598</v>
      </c>
    </row>
    <row r="92" spans="1:8" x14ac:dyDescent="0.25">
      <c r="A92" s="11" t="s">
        <v>413</v>
      </c>
      <c r="B92" s="11" t="s">
        <v>404</v>
      </c>
      <c r="C92" s="160">
        <v>38639.908502122438</v>
      </c>
      <c r="D92" s="12"/>
      <c r="E92" s="12"/>
      <c r="F92" s="11" t="s">
        <v>401</v>
      </c>
      <c r="G92" s="11" t="s">
        <v>402</v>
      </c>
      <c r="H92" s="160">
        <v>32679.783229321351</v>
      </c>
    </row>
    <row r="93" spans="1:8" x14ac:dyDescent="0.25">
      <c r="A93" s="11" t="s">
        <v>417</v>
      </c>
      <c r="B93" s="11" t="s">
        <v>408</v>
      </c>
      <c r="C93" s="160">
        <v>46735.953583559312</v>
      </c>
      <c r="D93" s="12"/>
      <c r="E93" s="12"/>
      <c r="F93" s="11" t="s">
        <v>405</v>
      </c>
      <c r="G93" s="11" t="s">
        <v>406</v>
      </c>
      <c r="H93" s="160">
        <v>50741.418761430912</v>
      </c>
    </row>
    <row r="94" spans="1:8" x14ac:dyDescent="0.25">
      <c r="A94" s="11" t="s">
        <v>421</v>
      </c>
      <c r="B94" s="11" t="s">
        <v>410</v>
      </c>
      <c r="C94" s="160">
        <v>59140.212754347434</v>
      </c>
      <c r="D94" s="12"/>
      <c r="E94" s="12"/>
      <c r="F94" s="11" t="s">
        <v>191</v>
      </c>
      <c r="G94" s="11" t="s">
        <v>192</v>
      </c>
      <c r="H94" s="160">
        <v>40021.948132920472</v>
      </c>
    </row>
    <row r="95" spans="1:8" x14ac:dyDescent="0.25">
      <c r="A95" s="11" t="s">
        <v>169</v>
      </c>
      <c r="B95" s="11" t="s">
        <v>414</v>
      </c>
      <c r="C95" s="160">
        <v>40850.168802586209</v>
      </c>
      <c r="D95" s="12"/>
      <c r="E95" s="12"/>
      <c r="F95" s="11" t="s">
        <v>411</v>
      </c>
      <c r="G95" s="11" t="s">
        <v>412</v>
      </c>
      <c r="H95" s="160">
        <v>62550.41619106297</v>
      </c>
    </row>
    <row r="96" spans="1:8" x14ac:dyDescent="0.25">
      <c r="A96" s="11" t="s">
        <v>423</v>
      </c>
      <c r="B96" s="11" t="s">
        <v>418</v>
      </c>
      <c r="C96" s="160">
        <v>43180.025823392694</v>
      </c>
      <c r="D96" s="12"/>
      <c r="E96" s="12"/>
      <c r="F96" s="11" t="s">
        <v>415</v>
      </c>
      <c r="G96" s="11" t="s">
        <v>416</v>
      </c>
      <c r="H96" s="160">
        <v>50635.348830672294</v>
      </c>
    </row>
    <row r="97" spans="1:8" x14ac:dyDescent="0.25">
      <c r="A97" s="11" t="s">
        <v>427</v>
      </c>
      <c r="B97" s="11" t="s">
        <v>422</v>
      </c>
      <c r="C97" s="160">
        <v>44877.520293674104</v>
      </c>
      <c r="D97" s="12"/>
      <c r="E97" s="12"/>
      <c r="F97" s="11" t="s">
        <v>419</v>
      </c>
      <c r="G97" s="11" t="s">
        <v>420</v>
      </c>
      <c r="H97" s="160">
        <v>64608.386971061074</v>
      </c>
    </row>
    <row r="98" spans="1:8" x14ac:dyDescent="0.25">
      <c r="A98" s="11" t="s">
        <v>429</v>
      </c>
      <c r="B98" s="11" t="s">
        <v>170</v>
      </c>
      <c r="C98" s="160">
        <v>45595.714452426793</v>
      </c>
      <c r="D98" s="12"/>
      <c r="E98" s="12"/>
      <c r="F98" s="11" t="s">
        <v>213</v>
      </c>
      <c r="G98" s="11" t="s">
        <v>214</v>
      </c>
      <c r="H98" s="160">
        <v>102608.13965420346</v>
      </c>
    </row>
    <row r="99" spans="1:8" x14ac:dyDescent="0.25">
      <c r="A99" s="11" t="s">
        <v>433</v>
      </c>
      <c r="B99" s="11" t="s">
        <v>424</v>
      </c>
      <c r="C99" s="160">
        <v>56809.988742512469</v>
      </c>
      <c r="D99" s="12"/>
      <c r="E99" s="12"/>
      <c r="F99" s="11" t="s">
        <v>338</v>
      </c>
      <c r="G99" s="11" t="s">
        <v>339</v>
      </c>
      <c r="H99" s="160">
        <v>37759.174564082496</v>
      </c>
    </row>
    <row r="100" spans="1:8" x14ac:dyDescent="0.25">
      <c r="A100" s="11" t="s">
        <v>437</v>
      </c>
      <c r="B100" s="11" t="s">
        <v>428</v>
      </c>
      <c r="C100" s="160">
        <v>40219.645678726418</v>
      </c>
      <c r="D100" s="12"/>
      <c r="E100" s="12"/>
      <c r="F100" s="11" t="s">
        <v>425</v>
      </c>
      <c r="G100" s="11" t="s">
        <v>426</v>
      </c>
      <c r="H100" s="160">
        <v>46470.99948141443</v>
      </c>
    </row>
    <row r="101" spans="1:8" x14ac:dyDescent="0.25">
      <c r="A101" s="11" t="s">
        <v>441</v>
      </c>
      <c r="B101" s="11" t="s">
        <v>430</v>
      </c>
      <c r="C101" s="160">
        <v>53098.274033518777</v>
      </c>
      <c r="D101" s="12"/>
      <c r="E101" s="12"/>
      <c r="F101" s="11" t="s">
        <v>253</v>
      </c>
      <c r="G101" s="11" t="s">
        <v>254</v>
      </c>
      <c r="H101" s="160">
        <v>43538.581739513786</v>
      </c>
    </row>
    <row r="102" spans="1:8" x14ac:dyDescent="0.25">
      <c r="A102" s="11" t="s">
        <v>445</v>
      </c>
      <c r="B102" s="11" t="s">
        <v>434</v>
      </c>
      <c r="C102" s="160">
        <v>57479.63198377841</v>
      </c>
      <c r="D102" s="12"/>
      <c r="E102" s="12"/>
      <c r="F102" s="11" t="s">
        <v>431</v>
      </c>
      <c r="G102" s="11" t="s">
        <v>432</v>
      </c>
      <c r="H102" s="160">
        <v>36848.395915242181</v>
      </c>
    </row>
    <row r="103" spans="1:8" x14ac:dyDescent="0.25">
      <c r="A103" s="11" t="s">
        <v>449</v>
      </c>
      <c r="B103" s="11" t="s">
        <v>438</v>
      </c>
      <c r="C103" s="160">
        <v>51198.965057462694</v>
      </c>
      <c r="D103" s="12"/>
      <c r="E103" s="12"/>
      <c r="F103" s="11" t="s">
        <v>435</v>
      </c>
      <c r="G103" s="11" t="s">
        <v>436</v>
      </c>
      <c r="H103" s="160">
        <v>55340.417126715467</v>
      </c>
    </row>
    <row r="104" spans="1:8" x14ac:dyDescent="0.25">
      <c r="A104" s="11" t="s">
        <v>453</v>
      </c>
      <c r="B104" s="11" t="s">
        <v>442</v>
      </c>
      <c r="C104" s="160">
        <v>37737.175343550589</v>
      </c>
      <c r="D104" s="12"/>
      <c r="E104" s="12"/>
      <c r="F104" s="11" t="s">
        <v>439</v>
      </c>
      <c r="G104" s="11" t="s">
        <v>440</v>
      </c>
      <c r="H104" s="160">
        <v>46133.608995383678</v>
      </c>
    </row>
    <row r="105" spans="1:8" x14ac:dyDescent="0.25">
      <c r="A105" s="11" t="s">
        <v>457</v>
      </c>
      <c r="B105" s="11" t="s">
        <v>446</v>
      </c>
      <c r="C105" s="160">
        <v>53302.354617504796</v>
      </c>
      <c r="D105" s="12"/>
      <c r="E105" s="12"/>
      <c r="F105" s="11" t="s">
        <v>443</v>
      </c>
      <c r="G105" s="11" t="s">
        <v>444</v>
      </c>
      <c r="H105" s="160">
        <v>43967.183747720941</v>
      </c>
    </row>
    <row r="106" spans="1:8" x14ac:dyDescent="0.25">
      <c r="A106" s="11" t="s">
        <v>461</v>
      </c>
      <c r="B106" s="11" t="s">
        <v>450</v>
      </c>
      <c r="C106" s="160">
        <v>121262.18702412402</v>
      </c>
      <c r="D106" s="12"/>
      <c r="E106" s="12"/>
      <c r="F106" s="11" t="s">
        <v>447</v>
      </c>
      <c r="G106" s="11" t="s">
        <v>448</v>
      </c>
      <c r="H106" s="160">
        <v>54548.496530174758</v>
      </c>
    </row>
    <row r="107" spans="1:8" x14ac:dyDescent="0.25">
      <c r="A107" s="11" t="s">
        <v>465</v>
      </c>
      <c r="B107" s="11" t="s">
        <v>454</v>
      </c>
      <c r="C107" s="160">
        <v>57532.271332484219</v>
      </c>
      <c r="D107" s="12"/>
      <c r="E107" s="12"/>
      <c r="F107" s="11" t="s">
        <v>451</v>
      </c>
      <c r="G107" s="11" t="s">
        <v>452</v>
      </c>
      <c r="H107" s="160">
        <v>54326.882195520084</v>
      </c>
    </row>
    <row r="108" spans="1:8" x14ac:dyDescent="0.25">
      <c r="A108" s="11" t="s">
        <v>469</v>
      </c>
      <c r="B108" s="11" t="s">
        <v>458</v>
      </c>
      <c r="C108" s="160">
        <v>51562.795586175635</v>
      </c>
      <c r="D108" s="12"/>
      <c r="E108" s="12"/>
      <c r="F108" s="11" t="s">
        <v>2591</v>
      </c>
      <c r="G108" s="11" t="s">
        <v>2592</v>
      </c>
      <c r="H108" s="160">
        <v>37504.177382031812</v>
      </c>
    </row>
    <row r="109" spans="1:8" x14ac:dyDescent="0.25">
      <c r="A109" s="11" t="s">
        <v>473</v>
      </c>
      <c r="B109" s="11" t="s">
        <v>462</v>
      </c>
      <c r="C109" s="160">
        <v>43267.177955309242</v>
      </c>
      <c r="D109" s="12"/>
      <c r="E109" s="12"/>
      <c r="F109" s="11" t="s">
        <v>455</v>
      </c>
      <c r="G109" s="11" t="s">
        <v>456</v>
      </c>
      <c r="H109" s="160">
        <v>47082.163741734686</v>
      </c>
    </row>
    <row r="110" spans="1:8" x14ac:dyDescent="0.25">
      <c r="A110" s="11" t="s">
        <v>477</v>
      </c>
      <c r="B110" s="11" t="s">
        <v>466</v>
      </c>
      <c r="C110" s="160">
        <v>40514.286303796143</v>
      </c>
      <c r="D110" s="12"/>
      <c r="E110" s="12"/>
      <c r="F110" s="11" t="s">
        <v>459</v>
      </c>
      <c r="G110" s="11" t="s">
        <v>460</v>
      </c>
      <c r="H110" s="160">
        <v>50460.160034684581</v>
      </c>
    </row>
    <row r="111" spans="1:8" x14ac:dyDescent="0.25">
      <c r="A111" s="11" t="s">
        <v>90</v>
      </c>
      <c r="B111" s="11" t="s">
        <v>470</v>
      </c>
      <c r="C111" s="160">
        <v>62598.915833222571</v>
      </c>
      <c r="D111" s="12"/>
      <c r="E111" s="12"/>
      <c r="F111" s="11" t="s">
        <v>463</v>
      </c>
      <c r="G111" s="11" t="s">
        <v>464</v>
      </c>
      <c r="H111" s="160">
        <v>46708.545959376606</v>
      </c>
    </row>
    <row r="112" spans="1:8" x14ac:dyDescent="0.25">
      <c r="A112" s="11" t="s">
        <v>482</v>
      </c>
      <c r="B112" s="11" t="s">
        <v>474</v>
      </c>
      <c r="C112" s="160">
        <v>46978.863688136182</v>
      </c>
      <c r="D112" s="12"/>
      <c r="E112" s="12"/>
      <c r="F112" s="11" t="s">
        <v>467</v>
      </c>
      <c r="G112" s="11" t="s">
        <v>468</v>
      </c>
      <c r="H112" s="160">
        <v>31571.68870108559</v>
      </c>
    </row>
    <row r="113" spans="1:8" x14ac:dyDescent="0.25">
      <c r="A113" s="11" t="s">
        <v>486</v>
      </c>
      <c r="B113" s="11" t="s">
        <v>478</v>
      </c>
      <c r="C113" s="160">
        <v>51674.584644301103</v>
      </c>
      <c r="D113" s="12"/>
      <c r="E113" s="12"/>
      <c r="F113" s="11" t="s">
        <v>471</v>
      </c>
      <c r="G113" s="11" t="s">
        <v>472</v>
      </c>
      <c r="H113" s="160">
        <v>40148.34443011065</v>
      </c>
    </row>
    <row r="114" spans="1:8" x14ac:dyDescent="0.25">
      <c r="A114" s="11" t="s">
        <v>490</v>
      </c>
      <c r="B114" s="11" t="s">
        <v>91</v>
      </c>
      <c r="C114" s="160">
        <v>49628.927248635824</v>
      </c>
      <c r="D114" s="12"/>
      <c r="E114" s="12"/>
      <c r="F114" s="11" t="s">
        <v>475</v>
      </c>
      <c r="G114" s="11" t="s">
        <v>476</v>
      </c>
      <c r="H114" s="160">
        <v>47524.19407804167</v>
      </c>
    </row>
    <row r="115" spans="1:8" x14ac:dyDescent="0.25">
      <c r="A115" s="11" t="s">
        <v>494</v>
      </c>
      <c r="B115" s="11" t="s">
        <v>483</v>
      </c>
      <c r="C115" s="160">
        <v>37684.275358144478</v>
      </c>
      <c r="D115" s="12"/>
      <c r="E115" s="12"/>
      <c r="F115" s="11" t="s">
        <v>479</v>
      </c>
      <c r="G115" s="11" t="s">
        <v>2618</v>
      </c>
      <c r="H115" s="160">
        <v>63327.917381059378</v>
      </c>
    </row>
    <row r="116" spans="1:8" x14ac:dyDescent="0.25">
      <c r="A116" s="11" t="s">
        <v>498</v>
      </c>
      <c r="B116" s="11" t="s">
        <v>487</v>
      </c>
      <c r="C116" s="160">
        <v>54129.089031872209</v>
      </c>
      <c r="D116" s="12"/>
      <c r="E116" s="12"/>
      <c r="F116" s="11" t="s">
        <v>480</v>
      </c>
      <c r="G116" s="11" t="s">
        <v>481</v>
      </c>
      <c r="H116" s="160">
        <v>36745.588340663497</v>
      </c>
    </row>
    <row r="117" spans="1:8" x14ac:dyDescent="0.25">
      <c r="A117" s="11" t="s">
        <v>502</v>
      </c>
      <c r="B117" s="11" t="s">
        <v>491</v>
      </c>
      <c r="C117" s="160">
        <v>34036.459903564537</v>
      </c>
      <c r="D117" s="12"/>
      <c r="E117" s="12"/>
      <c r="F117" s="11" t="s">
        <v>484</v>
      </c>
      <c r="G117" s="11" t="s">
        <v>485</v>
      </c>
      <c r="H117" s="160">
        <v>33000.972275447304</v>
      </c>
    </row>
    <row r="118" spans="1:8" x14ac:dyDescent="0.25">
      <c r="A118" s="11" t="s">
        <v>506</v>
      </c>
      <c r="B118" s="11" t="s">
        <v>495</v>
      </c>
      <c r="C118" s="160">
        <v>42474.920317091091</v>
      </c>
      <c r="D118" s="12"/>
      <c r="E118" s="12"/>
      <c r="F118" s="11" t="s">
        <v>488</v>
      </c>
      <c r="G118" s="11" t="s">
        <v>489</v>
      </c>
      <c r="H118" s="160">
        <v>39367.212035510682</v>
      </c>
    </row>
    <row r="119" spans="1:8" x14ac:dyDescent="0.25">
      <c r="A119" s="11" t="s">
        <v>510</v>
      </c>
      <c r="B119" s="11" t="s">
        <v>499</v>
      </c>
      <c r="C119" s="160">
        <v>45107.053228994162</v>
      </c>
      <c r="D119" s="12"/>
      <c r="E119" s="12"/>
      <c r="F119" s="11" t="s">
        <v>492</v>
      </c>
      <c r="G119" s="11" t="s">
        <v>493</v>
      </c>
      <c r="H119" s="160">
        <v>51425.621472786464</v>
      </c>
    </row>
    <row r="120" spans="1:8" x14ac:dyDescent="0.25">
      <c r="A120" s="11" t="s">
        <v>514</v>
      </c>
      <c r="B120" s="11" t="s">
        <v>503</v>
      </c>
      <c r="C120" s="160">
        <v>23649.965639765025</v>
      </c>
      <c r="D120" s="12"/>
      <c r="E120" s="12"/>
      <c r="F120" s="11" t="s">
        <v>496</v>
      </c>
      <c r="G120" s="11" t="s">
        <v>497</v>
      </c>
      <c r="H120" s="160">
        <v>46353.052876142843</v>
      </c>
    </row>
    <row r="121" spans="1:8" x14ac:dyDescent="0.25">
      <c r="A121" s="11" t="s">
        <v>517</v>
      </c>
      <c r="B121" s="11" t="s">
        <v>507</v>
      </c>
      <c r="C121" s="160">
        <v>53530.011771845544</v>
      </c>
      <c r="D121" s="12"/>
      <c r="E121" s="12"/>
      <c r="F121" s="11" t="s">
        <v>500</v>
      </c>
      <c r="G121" s="11" t="s">
        <v>501</v>
      </c>
      <c r="H121" s="160">
        <v>99738.505408624158</v>
      </c>
    </row>
    <row r="122" spans="1:8" x14ac:dyDescent="0.25">
      <c r="A122" s="11" t="s">
        <v>521</v>
      </c>
      <c r="B122" s="11" t="s">
        <v>511</v>
      </c>
      <c r="C122" s="160">
        <v>48088.173689669304</v>
      </c>
      <c r="D122" s="12"/>
      <c r="E122" s="12"/>
      <c r="F122" s="11" t="s">
        <v>504</v>
      </c>
      <c r="G122" s="11" t="s">
        <v>505</v>
      </c>
      <c r="H122" s="160">
        <v>69580.449495591922</v>
      </c>
    </row>
    <row r="123" spans="1:8" x14ac:dyDescent="0.25">
      <c r="A123" s="11" t="s">
        <v>525</v>
      </c>
      <c r="B123" s="11" t="s">
        <v>14782</v>
      </c>
      <c r="C123" s="160">
        <v>53090.468878455555</v>
      </c>
      <c r="D123" s="12"/>
      <c r="E123" s="12"/>
      <c r="F123" s="11" t="s">
        <v>508</v>
      </c>
      <c r="G123" s="11" t="s">
        <v>509</v>
      </c>
      <c r="H123" s="160">
        <v>62248.216280465487</v>
      </c>
    </row>
    <row r="124" spans="1:8" x14ac:dyDescent="0.25">
      <c r="A124" s="11" t="s">
        <v>529</v>
      </c>
      <c r="B124" s="11" t="s">
        <v>518</v>
      </c>
      <c r="C124" s="160">
        <v>41715.650697448596</v>
      </c>
      <c r="D124" s="12"/>
      <c r="E124" s="12"/>
      <c r="F124" s="11" t="s">
        <v>512</v>
      </c>
      <c r="G124" s="11" t="s">
        <v>513</v>
      </c>
      <c r="H124" s="160">
        <v>29055.104244987975</v>
      </c>
    </row>
    <row r="125" spans="1:8" x14ac:dyDescent="0.25">
      <c r="A125" s="11" t="s">
        <v>533</v>
      </c>
      <c r="B125" s="11" t="s">
        <v>14794</v>
      </c>
      <c r="C125" s="160">
        <v>24894.983052834556</v>
      </c>
      <c r="D125" s="12"/>
      <c r="E125" s="12"/>
      <c r="F125" s="11" t="s">
        <v>515</v>
      </c>
      <c r="G125" s="11" t="s">
        <v>516</v>
      </c>
      <c r="H125" s="160">
        <v>53828.750080778656</v>
      </c>
    </row>
    <row r="126" spans="1:8" x14ac:dyDescent="0.25">
      <c r="A126" s="11" t="s">
        <v>537</v>
      </c>
      <c r="B126" s="11" t="s">
        <v>522</v>
      </c>
      <c r="C126" s="160">
        <v>57049.1441457287</v>
      </c>
      <c r="D126" s="12"/>
      <c r="E126" s="12"/>
      <c r="F126" s="11" t="s">
        <v>519</v>
      </c>
      <c r="G126" s="11" t="s">
        <v>520</v>
      </c>
      <c r="H126" s="160">
        <v>40207.414586408595</v>
      </c>
    </row>
    <row r="127" spans="1:8" x14ac:dyDescent="0.25">
      <c r="A127" s="11" t="s">
        <v>541</v>
      </c>
      <c r="B127" s="11" t="s">
        <v>526</v>
      </c>
      <c r="C127" s="160">
        <v>45032.527410605806</v>
      </c>
      <c r="D127" s="12"/>
      <c r="E127" s="12"/>
      <c r="F127" s="11" t="s">
        <v>523</v>
      </c>
      <c r="G127" s="11" t="s">
        <v>524</v>
      </c>
      <c r="H127" s="160">
        <v>61185.046281217983</v>
      </c>
    </row>
    <row r="128" spans="1:8" x14ac:dyDescent="0.25">
      <c r="A128" s="11" t="s">
        <v>545</v>
      </c>
      <c r="B128" s="11" t="s">
        <v>530</v>
      </c>
      <c r="C128" s="160">
        <v>77015.96001336968</v>
      </c>
      <c r="D128" s="12"/>
      <c r="E128" s="12"/>
      <c r="F128" s="11" t="s">
        <v>527</v>
      </c>
      <c r="G128" s="11" t="s">
        <v>528</v>
      </c>
      <c r="H128" s="160">
        <v>74337.994996777183</v>
      </c>
    </row>
    <row r="129" spans="1:8" x14ac:dyDescent="0.25">
      <c r="A129" s="11" t="s">
        <v>443</v>
      </c>
      <c r="B129" s="11" t="s">
        <v>534</v>
      </c>
      <c r="C129" s="160">
        <v>36495.856147003971</v>
      </c>
      <c r="D129" s="12"/>
      <c r="E129" s="12"/>
      <c r="F129" s="11" t="s">
        <v>531</v>
      </c>
      <c r="G129" s="11" t="s">
        <v>532</v>
      </c>
      <c r="H129" s="160">
        <v>48768.52268301951</v>
      </c>
    </row>
    <row r="130" spans="1:8" x14ac:dyDescent="0.25">
      <c r="A130" s="11" t="s">
        <v>551</v>
      </c>
      <c r="B130" s="11" t="s">
        <v>538</v>
      </c>
      <c r="C130" s="160">
        <v>52712.285659396417</v>
      </c>
      <c r="D130" s="12"/>
      <c r="E130" s="12"/>
      <c r="F130" s="11" t="s">
        <v>535</v>
      </c>
      <c r="G130" s="11" t="s">
        <v>536</v>
      </c>
      <c r="H130" s="160">
        <v>47110.218957425081</v>
      </c>
    </row>
    <row r="131" spans="1:8" x14ac:dyDescent="0.25">
      <c r="A131" s="11" t="s">
        <v>555</v>
      </c>
      <c r="B131" s="11" t="s">
        <v>542</v>
      </c>
      <c r="C131" s="160">
        <v>50596.878299986165</v>
      </c>
      <c r="D131" s="12"/>
      <c r="E131" s="12"/>
      <c r="F131" s="11" t="s">
        <v>539</v>
      </c>
      <c r="G131" s="11" t="s">
        <v>540</v>
      </c>
      <c r="H131" s="160">
        <v>61691.92477426496</v>
      </c>
    </row>
    <row r="132" spans="1:8" x14ac:dyDescent="0.25">
      <c r="A132" s="11" t="s">
        <v>559</v>
      </c>
      <c r="B132" s="11" t="s">
        <v>546</v>
      </c>
      <c r="C132" s="160">
        <v>28672.900818414884</v>
      </c>
      <c r="D132" s="12"/>
      <c r="E132" s="12"/>
      <c r="F132" s="11" t="s">
        <v>543</v>
      </c>
      <c r="G132" s="11" t="s">
        <v>544</v>
      </c>
      <c r="H132" s="160">
        <v>33537.271959151578</v>
      </c>
    </row>
    <row r="133" spans="1:8" x14ac:dyDescent="0.25">
      <c r="A133" s="11" t="s">
        <v>563</v>
      </c>
      <c r="B133" s="11" t="s">
        <v>444</v>
      </c>
      <c r="C133" s="160">
        <v>43967.183747720941</v>
      </c>
      <c r="D133" s="12"/>
      <c r="E133" s="12"/>
      <c r="F133" s="11" t="s">
        <v>547</v>
      </c>
      <c r="G133" s="11" t="s">
        <v>548</v>
      </c>
      <c r="H133" s="160">
        <v>44435.941654460032</v>
      </c>
    </row>
    <row r="134" spans="1:8" x14ac:dyDescent="0.25">
      <c r="A134" s="11" t="s">
        <v>567</v>
      </c>
      <c r="B134" s="11" t="s">
        <v>552</v>
      </c>
      <c r="C134" s="160">
        <v>36991.835439870367</v>
      </c>
      <c r="D134" s="12"/>
      <c r="E134" s="12"/>
      <c r="F134" s="11" t="s">
        <v>549</v>
      </c>
      <c r="G134" s="11" t="s">
        <v>550</v>
      </c>
      <c r="H134" s="160">
        <v>24492.294701127248</v>
      </c>
    </row>
    <row r="135" spans="1:8" x14ac:dyDescent="0.25">
      <c r="A135" s="11" t="s">
        <v>571</v>
      </c>
      <c r="B135" s="11" t="s">
        <v>556</v>
      </c>
      <c r="C135" s="160">
        <v>51550.502024255438</v>
      </c>
      <c r="D135" s="12"/>
      <c r="E135" s="12"/>
      <c r="F135" s="11" t="s">
        <v>553</v>
      </c>
      <c r="G135" s="11" t="s">
        <v>554</v>
      </c>
      <c r="H135" s="160">
        <v>101653.83257801774</v>
      </c>
    </row>
    <row r="136" spans="1:8" x14ac:dyDescent="0.25">
      <c r="A136" s="11" t="s">
        <v>575</v>
      </c>
      <c r="B136" s="11" t="s">
        <v>560</v>
      </c>
      <c r="C136" s="160">
        <v>51179.176520042878</v>
      </c>
      <c r="D136" s="12"/>
      <c r="E136" s="12"/>
      <c r="F136" s="11" t="s">
        <v>557</v>
      </c>
      <c r="G136" s="11" t="s">
        <v>558</v>
      </c>
      <c r="H136" s="160">
        <v>29067.247232830239</v>
      </c>
    </row>
    <row r="137" spans="1:8" x14ac:dyDescent="0.25">
      <c r="A137" s="11" t="s">
        <v>578</v>
      </c>
      <c r="B137" s="11" t="s">
        <v>564</v>
      </c>
      <c r="C137" s="160">
        <v>65406.825738976062</v>
      </c>
      <c r="D137" s="12"/>
      <c r="E137" s="12"/>
      <c r="F137" s="11" t="s">
        <v>561</v>
      </c>
      <c r="G137" s="11" t="s">
        <v>562</v>
      </c>
      <c r="H137" s="160">
        <v>57744.726002033269</v>
      </c>
    </row>
    <row r="138" spans="1:8" x14ac:dyDescent="0.25">
      <c r="A138" s="11" t="s">
        <v>581</v>
      </c>
      <c r="B138" s="11" t="s">
        <v>568</v>
      </c>
      <c r="C138" s="160">
        <v>55255.668214430829</v>
      </c>
      <c r="D138" s="12"/>
      <c r="E138" s="12"/>
      <c r="F138" s="11" t="s">
        <v>565</v>
      </c>
      <c r="G138" s="11" t="s">
        <v>566</v>
      </c>
      <c r="H138" s="160">
        <v>39618.109149638534</v>
      </c>
    </row>
    <row r="139" spans="1:8" x14ac:dyDescent="0.25">
      <c r="A139" s="11" t="s">
        <v>585</v>
      </c>
      <c r="B139" s="11" t="s">
        <v>572</v>
      </c>
      <c r="C139" s="160">
        <v>48246.022348979772</v>
      </c>
      <c r="D139" s="12"/>
      <c r="E139" s="12"/>
      <c r="F139" s="11" t="s">
        <v>569</v>
      </c>
      <c r="G139" s="11" t="s">
        <v>570</v>
      </c>
      <c r="H139" s="160">
        <v>45000.69725777299</v>
      </c>
    </row>
    <row r="140" spans="1:8" x14ac:dyDescent="0.25">
      <c r="A140" s="11" t="s">
        <v>589</v>
      </c>
      <c r="B140" s="11" t="s">
        <v>14813</v>
      </c>
      <c r="C140" s="160">
        <v>40945.904756989934</v>
      </c>
      <c r="D140" s="12"/>
      <c r="E140" s="12"/>
      <c r="F140" s="11" t="s">
        <v>573</v>
      </c>
      <c r="G140" s="11" t="s">
        <v>574</v>
      </c>
      <c r="H140" s="160">
        <v>43859.433055381029</v>
      </c>
    </row>
    <row r="141" spans="1:8" x14ac:dyDescent="0.25">
      <c r="A141" s="11" t="s">
        <v>593</v>
      </c>
      <c r="B141" s="11" t="s">
        <v>2642</v>
      </c>
      <c r="C141" s="160">
        <v>56054.136605950764</v>
      </c>
      <c r="D141" s="12"/>
      <c r="E141" s="12"/>
      <c r="F141" s="11" t="s">
        <v>576</v>
      </c>
      <c r="G141" s="11" t="s">
        <v>577</v>
      </c>
      <c r="H141" s="160">
        <v>46377.464617840014</v>
      </c>
    </row>
    <row r="142" spans="1:8" x14ac:dyDescent="0.25">
      <c r="A142" s="11" t="s">
        <v>597</v>
      </c>
      <c r="B142" s="11" t="s">
        <v>582</v>
      </c>
      <c r="C142" s="160">
        <v>18463.002941407954</v>
      </c>
      <c r="D142" s="12"/>
      <c r="E142" s="12"/>
      <c r="F142" s="11" t="s">
        <v>579</v>
      </c>
      <c r="G142" s="11" t="s">
        <v>580</v>
      </c>
      <c r="H142" s="160">
        <v>37938.54871127761</v>
      </c>
    </row>
    <row r="143" spans="1:8" x14ac:dyDescent="0.25">
      <c r="A143" s="11" t="s">
        <v>601</v>
      </c>
      <c r="B143" s="11" t="s">
        <v>586</v>
      </c>
      <c r="C143" s="160">
        <v>41933.440577057023</v>
      </c>
      <c r="D143" s="12"/>
      <c r="E143" s="12"/>
      <c r="F143" s="11" t="s">
        <v>583</v>
      </c>
      <c r="G143" s="11" t="s">
        <v>584</v>
      </c>
      <c r="H143" s="160">
        <v>53401.126801100232</v>
      </c>
    </row>
    <row r="144" spans="1:8" x14ac:dyDescent="0.25">
      <c r="A144" s="11" t="s">
        <v>605</v>
      </c>
      <c r="B144" s="11" t="s">
        <v>590</v>
      </c>
      <c r="C144" s="160">
        <v>40909.03610732143</v>
      </c>
      <c r="D144" s="12"/>
      <c r="E144" s="12"/>
      <c r="F144" s="11" t="s">
        <v>587</v>
      </c>
      <c r="G144" s="11" t="s">
        <v>588</v>
      </c>
      <c r="H144" s="160">
        <v>50281.385651443627</v>
      </c>
    </row>
    <row r="145" spans="1:8" x14ac:dyDescent="0.25">
      <c r="A145" s="11" t="s">
        <v>609</v>
      </c>
      <c r="B145" s="11" t="s">
        <v>14801</v>
      </c>
      <c r="C145" s="160">
        <v>52684.534581193526</v>
      </c>
      <c r="D145" s="12"/>
      <c r="E145" s="12"/>
      <c r="F145" s="11" t="s">
        <v>591</v>
      </c>
      <c r="G145" s="11" t="s">
        <v>592</v>
      </c>
      <c r="H145" s="160">
        <v>30005.222242506508</v>
      </c>
    </row>
    <row r="146" spans="1:8" x14ac:dyDescent="0.25">
      <c r="A146" s="11" t="s">
        <v>613</v>
      </c>
      <c r="B146" s="11" t="s">
        <v>594</v>
      </c>
      <c r="C146" s="160">
        <v>31131.710454696622</v>
      </c>
      <c r="D146" s="12"/>
      <c r="E146" s="12"/>
      <c r="F146" s="11" t="s">
        <v>595</v>
      </c>
      <c r="G146" s="11" t="s">
        <v>596</v>
      </c>
      <c r="H146" s="160">
        <v>53282.915755192051</v>
      </c>
    </row>
    <row r="147" spans="1:8" x14ac:dyDescent="0.25">
      <c r="A147" s="11" t="s">
        <v>617</v>
      </c>
      <c r="B147" s="11" t="s">
        <v>598</v>
      </c>
      <c r="C147" s="160">
        <v>45370.732105687486</v>
      </c>
      <c r="D147" s="12"/>
      <c r="E147" s="12"/>
      <c r="F147" s="11" t="s">
        <v>599</v>
      </c>
      <c r="G147" s="11" t="s">
        <v>600</v>
      </c>
      <c r="H147" s="160">
        <v>63480.545357615716</v>
      </c>
    </row>
    <row r="148" spans="1:8" x14ac:dyDescent="0.25">
      <c r="A148" s="11" t="s">
        <v>621</v>
      </c>
      <c r="B148" s="11" t="s">
        <v>602</v>
      </c>
      <c r="C148" s="160">
        <v>41690.622564657649</v>
      </c>
      <c r="D148" s="12"/>
      <c r="E148" s="12"/>
      <c r="F148" s="11" t="s">
        <v>603</v>
      </c>
      <c r="G148" s="11" t="s">
        <v>604</v>
      </c>
      <c r="H148" s="160">
        <v>60685.934614676997</v>
      </c>
    </row>
    <row r="149" spans="1:8" x14ac:dyDescent="0.25">
      <c r="A149" s="11" t="s">
        <v>625</v>
      </c>
      <c r="B149" s="11" t="s">
        <v>606</v>
      </c>
      <c r="C149" s="160">
        <v>134985.18979251667</v>
      </c>
      <c r="D149" s="12"/>
      <c r="E149" s="12"/>
      <c r="F149" s="11" t="s">
        <v>607</v>
      </c>
      <c r="G149" s="11" t="s">
        <v>608</v>
      </c>
      <c r="H149" s="160">
        <v>31641.796959045892</v>
      </c>
    </row>
    <row r="150" spans="1:8" x14ac:dyDescent="0.25">
      <c r="A150" s="11" t="s">
        <v>629</v>
      </c>
      <c r="B150" s="11" t="s">
        <v>610</v>
      </c>
      <c r="C150" s="160">
        <v>74766.645241540085</v>
      </c>
      <c r="D150" s="12"/>
      <c r="E150" s="12"/>
      <c r="F150" s="11" t="s">
        <v>611</v>
      </c>
      <c r="G150" s="11" t="s">
        <v>612</v>
      </c>
      <c r="H150" s="160">
        <v>20176.623737189526</v>
      </c>
    </row>
    <row r="151" spans="1:8" x14ac:dyDescent="0.25">
      <c r="A151" s="11" t="s">
        <v>633</v>
      </c>
      <c r="B151" s="11" t="s">
        <v>614</v>
      </c>
      <c r="C151" s="160">
        <v>60590.745527259336</v>
      </c>
      <c r="D151" s="12"/>
      <c r="E151" s="12"/>
      <c r="F151" s="11" t="s">
        <v>615</v>
      </c>
      <c r="G151" s="11" t="s">
        <v>616</v>
      </c>
      <c r="H151" s="160">
        <v>63319.919405936744</v>
      </c>
    </row>
    <row r="152" spans="1:8" x14ac:dyDescent="0.25">
      <c r="A152" s="11" t="s">
        <v>635</v>
      </c>
      <c r="B152" s="11" t="s">
        <v>618</v>
      </c>
      <c r="C152" s="160">
        <v>31944.13478695399</v>
      </c>
      <c r="D152" s="12"/>
      <c r="E152" s="12"/>
      <c r="F152" s="11" t="s">
        <v>619</v>
      </c>
      <c r="G152" s="11" t="s">
        <v>620</v>
      </c>
      <c r="H152" s="160">
        <v>43289.881054940051</v>
      </c>
    </row>
    <row r="153" spans="1:8" x14ac:dyDescent="0.25">
      <c r="A153" s="11" t="s">
        <v>639</v>
      </c>
      <c r="B153" s="11" t="s">
        <v>622</v>
      </c>
      <c r="C153" s="160">
        <v>37362.429350639664</v>
      </c>
      <c r="D153" s="12"/>
      <c r="E153" s="12"/>
      <c r="F153" s="11" t="s">
        <v>623</v>
      </c>
      <c r="G153" s="11" t="s">
        <v>624</v>
      </c>
      <c r="H153" s="160">
        <v>53367.64535276324</v>
      </c>
    </row>
    <row r="154" spans="1:8" x14ac:dyDescent="0.25">
      <c r="A154" s="11" t="s">
        <v>459</v>
      </c>
      <c r="B154" s="11" t="s">
        <v>626</v>
      </c>
      <c r="C154" s="160">
        <v>37649.136250624397</v>
      </c>
      <c r="D154" s="12"/>
      <c r="E154" s="12"/>
      <c r="F154" s="11" t="s">
        <v>627</v>
      </c>
      <c r="G154" s="11" t="s">
        <v>628</v>
      </c>
      <c r="H154" s="160">
        <v>20709.366258007827</v>
      </c>
    </row>
    <row r="155" spans="1:8" x14ac:dyDescent="0.25">
      <c r="A155" s="11" t="s">
        <v>645</v>
      </c>
      <c r="B155" s="11" t="s">
        <v>630</v>
      </c>
      <c r="C155" s="160">
        <v>33663.469194703059</v>
      </c>
      <c r="D155" s="12"/>
      <c r="E155" s="12"/>
      <c r="F155" s="11" t="s">
        <v>631</v>
      </c>
      <c r="G155" s="11" t="s">
        <v>632</v>
      </c>
      <c r="H155" s="160">
        <v>37661.476270101062</v>
      </c>
    </row>
    <row r="156" spans="1:8" x14ac:dyDescent="0.25">
      <c r="A156" s="11" t="s">
        <v>649</v>
      </c>
      <c r="B156" s="11" t="s">
        <v>634</v>
      </c>
      <c r="C156" s="160">
        <v>85889.123502620161</v>
      </c>
      <c r="D156" s="12"/>
      <c r="E156" s="12"/>
      <c r="F156" s="11" t="s">
        <v>637</v>
      </c>
      <c r="G156" s="11" t="s">
        <v>638</v>
      </c>
      <c r="H156" s="160">
        <v>48927.25240966682</v>
      </c>
    </row>
    <row r="157" spans="1:8" x14ac:dyDescent="0.25">
      <c r="A157" s="11" t="s">
        <v>653</v>
      </c>
      <c r="B157" s="11" t="s">
        <v>636</v>
      </c>
      <c r="C157" s="160">
        <v>54086.934880739595</v>
      </c>
      <c r="D157" s="12"/>
      <c r="E157" s="12"/>
      <c r="F157" s="11" t="s">
        <v>641</v>
      </c>
      <c r="G157" s="11" t="s">
        <v>642</v>
      </c>
      <c r="H157" s="160">
        <v>52352.832451023569</v>
      </c>
    </row>
    <row r="158" spans="1:8" x14ac:dyDescent="0.25">
      <c r="A158" s="11" t="s">
        <v>655</v>
      </c>
      <c r="B158" s="11" t="s">
        <v>640</v>
      </c>
      <c r="C158" s="160">
        <v>55122.06426425025</v>
      </c>
      <c r="D158" s="12"/>
      <c r="E158" s="12"/>
      <c r="F158" s="11" t="s">
        <v>643</v>
      </c>
      <c r="G158" s="11" t="s">
        <v>644</v>
      </c>
      <c r="H158" s="160">
        <v>51158.223778967149</v>
      </c>
    </row>
    <row r="159" spans="1:8" x14ac:dyDescent="0.25">
      <c r="A159" s="11" t="s">
        <v>479</v>
      </c>
      <c r="B159" s="11" t="s">
        <v>460</v>
      </c>
      <c r="C159" s="160">
        <v>50460.160034684581</v>
      </c>
      <c r="D159" s="12"/>
      <c r="E159" s="12"/>
      <c r="F159" s="11" t="s">
        <v>647</v>
      </c>
      <c r="G159" s="11" t="s">
        <v>648</v>
      </c>
      <c r="H159" s="160">
        <v>31421.8267122734</v>
      </c>
    </row>
    <row r="160" spans="1:8" x14ac:dyDescent="0.25">
      <c r="A160" s="11" t="s">
        <v>661</v>
      </c>
      <c r="B160" s="11" t="s">
        <v>14815</v>
      </c>
      <c r="C160" s="160">
        <v>31757.28914578235</v>
      </c>
      <c r="D160" s="12"/>
      <c r="E160" s="12"/>
      <c r="F160" s="11" t="s">
        <v>651</v>
      </c>
      <c r="G160" s="11" t="s">
        <v>652</v>
      </c>
      <c r="H160" s="160">
        <v>52792.668415694687</v>
      </c>
    </row>
    <row r="161" spans="1:8" x14ac:dyDescent="0.25">
      <c r="A161" s="11" t="s">
        <v>336</v>
      </c>
      <c r="B161" s="11" t="s">
        <v>646</v>
      </c>
      <c r="C161" s="160">
        <v>60165.886868993432</v>
      </c>
      <c r="D161" s="12"/>
      <c r="E161" s="12"/>
      <c r="F161" s="11" t="s">
        <v>330</v>
      </c>
      <c r="G161" s="11" t="s">
        <v>331</v>
      </c>
      <c r="H161" s="160">
        <v>58000.067971222627</v>
      </c>
    </row>
    <row r="162" spans="1:8" x14ac:dyDescent="0.25">
      <c r="A162" s="11" t="s">
        <v>203</v>
      </c>
      <c r="B162" s="11" t="s">
        <v>650</v>
      </c>
      <c r="C162" s="160">
        <v>44342.619064071012</v>
      </c>
      <c r="D162" s="12"/>
      <c r="E162" s="12"/>
      <c r="F162" s="11" t="s">
        <v>657</v>
      </c>
      <c r="G162" s="11" t="s">
        <v>658</v>
      </c>
      <c r="H162" s="160">
        <v>40839.093667639347</v>
      </c>
    </row>
    <row r="163" spans="1:8" x14ac:dyDescent="0.25">
      <c r="A163" s="11" t="s">
        <v>669</v>
      </c>
      <c r="B163" s="11" t="s">
        <v>654</v>
      </c>
      <c r="C163" s="160">
        <v>36111.358046702793</v>
      </c>
      <c r="D163" s="12"/>
      <c r="E163" s="12"/>
      <c r="F163" s="11" t="s">
        <v>659</v>
      </c>
      <c r="G163" s="11" t="s">
        <v>660</v>
      </c>
      <c r="H163" s="160">
        <v>65685.748545911396</v>
      </c>
    </row>
    <row r="164" spans="1:8" x14ac:dyDescent="0.25">
      <c r="A164" s="11" t="s">
        <v>673</v>
      </c>
      <c r="B164" s="11" t="s">
        <v>656</v>
      </c>
      <c r="C164" s="160">
        <v>27002.160889487932</v>
      </c>
      <c r="D164" s="12"/>
      <c r="E164" s="12"/>
      <c r="F164" s="11" t="s">
        <v>663</v>
      </c>
      <c r="G164" s="11" t="s">
        <v>664</v>
      </c>
      <c r="H164" s="160">
        <v>34447.308800597784</v>
      </c>
    </row>
    <row r="165" spans="1:8" x14ac:dyDescent="0.25">
      <c r="A165" s="11" t="s">
        <v>677</v>
      </c>
      <c r="B165" s="11" t="s">
        <v>2618</v>
      </c>
      <c r="C165" s="160">
        <v>63327.917381059378</v>
      </c>
      <c r="D165" s="12"/>
      <c r="E165" s="12"/>
      <c r="F165" s="11" t="s">
        <v>14780</v>
      </c>
      <c r="G165" s="11" t="s">
        <v>14781</v>
      </c>
      <c r="H165" s="160">
        <v>31895.271918106093</v>
      </c>
    </row>
    <row r="166" spans="1:8" x14ac:dyDescent="0.25">
      <c r="A166" s="11" t="s">
        <v>681</v>
      </c>
      <c r="B166" s="11" t="s">
        <v>662</v>
      </c>
      <c r="C166" s="160">
        <v>35580.890673383772</v>
      </c>
      <c r="D166" s="12"/>
      <c r="E166" s="12"/>
      <c r="F166" s="11" t="s">
        <v>665</v>
      </c>
      <c r="G166" s="11" t="s">
        <v>666</v>
      </c>
      <c r="H166" s="160">
        <v>83155.06650310519</v>
      </c>
    </row>
    <row r="167" spans="1:8" x14ac:dyDescent="0.25">
      <c r="A167" s="11" t="s">
        <v>685</v>
      </c>
      <c r="B167" s="11" t="s">
        <v>337</v>
      </c>
      <c r="C167" s="160">
        <v>101473.65601306922</v>
      </c>
      <c r="D167" s="12"/>
      <c r="E167" s="12"/>
      <c r="F167" s="11" t="s">
        <v>667</v>
      </c>
      <c r="G167" s="11" t="s">
        <v>668</v>
      </c>
      <c r="H167" s="160">
        <v>42558.156276854286</v>
      </c>
    </row>
    <row r="168" spans="1:8" x14ac:dyDescent="0.25">
      <c r="A168" s="11" t="s">
        <v>687</v>
      </c>
      <c r="B168" s="11" t="s">
        <v>204</v>
      </c>
      <c r="C168" s="160">
        <v>64615.989212241169</v>
      </c>
      <c r="D168" s="12"/>
      <c r="E168" s="12"/>
      <c r="F168" s="11" t="s">
        <v>671</v>
      </c>
      <c r="G168" s="11" t="s">
        <v>672</v>
      </c>
      <c r="H168" s="160">
        <v>35050.281811431079</v>
      </c>
    </row>
    <row r="169" spans="1:8" x14ac:dyDescent="0.25">
      <c r="A169" s="11" t="s">
        <v>266</v>
      </c>
      <c r="B169" s="11" t="s">
        <v>14786</v>
      </c>
      <c r="C169" s="160">
        <v>98194.570220695445</v>
      </c>
      <c r="D169" s="12"/>
      <c r="E169" s="12"/>
      <c r="F169" s="11" t="s">
        <v>675</v>
      </c>
      <c r="G169" s="11" t="s">
        <v>676</v>
      </c>
      <c r="H169" s="160">
        <v>36260.928581828484</v>
      </c>
    </row>
    <row r="170" spans="1:8" x14ac:dyDescent="0.25">
      <c r="A170" s="11" t="s">
        <v>569</v>
      </c>
      <c r="B170" s="11" t="s">
        <v>670</v>
      </c>
      <c r="C170" s="160">
        <v>43754.643271907516</v>
      </c>
      <c r="D170" s="12"/>
      <c r="E170" s="12"/>
      <c r="F170" s="11" t="s">
        <v>679</v>
      </c>
      <c r="G170" s="11" t="s">
        <v>680</v>
      </c>
      <c r="H170" s="160">
        <v>46766.194897703223</v>
      </c>
    </row>
    <row r="171" spans="1:8" x14ac:dyDescent="0.25">
      <c r="A171" s="11" t="s">
        <v>695</v>
      </c>
      <c r="B171" s="11" t="s">
        <v>674</v>
      </c>
      <c r="C171" s="160">
        <v>22585.031706923066</v>
      </c>
      <c r="D171" s="12"/>
      <c r="E171" s="12"/>
      <c r="F171" s="11" t="s">
        <v>683</v>
      </c>
      <c r="G171" s="11" t="s">
        <v>684</v>
      </c>
      <c r="H171" s="160">
        <v>52085.36967691224</v>
      </c>
    </row>
    <row r="172" spans="1:8" x14ac:dyDescent="0.25">
      <c r="A172" s="11" t="s">
        <v>393</v>
      </c>
      <c r="B172" s="11" t="s">
        <v>678</v>
      </c>
      <c r="C172" s="160">
        <v>27758.308073125136</v>
      </c>
      <c r="D172" s="12"/>
      <c r="E172" s="12"/>
      <c r="F172" s="11" t="s">
        <v>514</v>
      </c>
      <c r="G172" s="11" t="s">
        <v>14782</v>
      </c>
      <c r="H172" s="160">
        <v>53090.468878455555</v>
      </c>
    </row>
    <row r="173" spans="1:8" x14ac:dyDescent="0.25">
      <c r="A173" s="11" t="s">
        <v>701</v>
      </c>
      <c r="B173" s="11" t="s">
        <v>682</v>
      </c>
      <c r="C173" s="160">
        <v>29093.188236866496</v>
      </c>
      <c r="D173" s="12"/>
      <c r="E173" s="12"/>
      <c r="F173" s="11" t="s">
        <v>689</v>
      </c>
      <c r="G173" s="11" t="s">
        <v>690</v>
      </c>
      <c r="H173" s="160">
        <v>45974.261704825047</v>
      </c>
    </row>
    <row r="174" spans="1:8" x14ac:dyDescent="0.25">
      <c r="A174" s="11" t="s">
        <v>705</v>
      </c>
      <c r="B174" s="11" t="s">
        <v>686</v>
      </c>
      <c r="C174" s="160">
        <v>44268.985172388195</v>
      </c>
      <c r="D174" s="12"/>
      <c r="E174" s="12"/>
      <c r="F174" s="11" t="s">
        <v>691</v>
      </c>
      <c r="G174" s="11" t="s">
        <v>692</v>
      </c>
      <c r="H174" s="160">
        <v>22838.140505415729</v>
      </c>
    </row>
    <row r="175" spans="1:8" x14ac:dyDescent="0.25">
      <c r="A175" s="11" t="s">
        <v>709</v>
      </c>
      <c r="B175" s="11" t="s">
        <v>688</v>
      </c>
      <c r="C175" s="160">
        <v>32097.40148603305</v>
      </c>
      <c r="D175" s="12"/>
      <c r="E175" s="12"/>
      <c r="F175" s="11" t="s">
        <v>693</v>
      </c>
      <c r="G175" s="11" t="s">
        <v>694</v>
      </c>
      <c r="H175" s="160">
        <v>79760.074491730309</v>
      </c>
    </row>
    <row r="176" spans="1:8" x14ac:dyDescent="0.25">
      <c r="A176" s="11" t="s">
        <v>713</v>
      </c>
      <c r="B176" s="11" t="s">
        <v>267</v>
      </c>
      <c r="C176" s="160">
        <v>21996.504343224267</v>
      </c>
      <c r="D176" s="12"/>
      <c r="E176" s="12"/>
      <c r="F176" s="11" t="s">
        <v>697</v>
      </c>
      <c r="G176" s="11" t="s">
        <v>698</v>
      </c>
      <c r="H176" s="160">
        <v>44181.756550421793</v>
      </c>
    </row>
    <row r="177" spans="1:8" x14ac:dyDescent="0.25">
      <c r="A177" s="11" t="s">
        <v>717</v>
      </c>
      <c r="B177" s="11" t="s">
        <v>570</v>
      </c>
      <c r="C177" s="160">
        <v>45000.69725777299</v>
      </c>
      <c r="D177" s="12"/>
      <c r="E177" s="12"/>
      <c r="F177" s="11" t="s">
        <v>699</v>
      </c>
      <c r="G177" s="11" t="s">
        <v>700</v>
      </c>
      <c r="H177" s="160">
        <v>31661.144173920835</v>
      </c>
    </row>
    <row r="178" spans="1:8" x14ac:dyDescent="0.25">
      <c r="A178" s="11" t="s">
        <v>721</v>
      </c>
      <c r="B178" s="11" t="s">
        <v>696</v>
      </c>
      <c r="C178" s="160">
        <v>53052.10310368042</v>
      </c>
      <c r="D178" s="12"/>
      <c r="E178" s="12"/>
      <c r="F178" s="11" t="s">
        <v>703</v>
      </c>
      <c r="G178" s="11" t="s">
        <v>704</v>
      </c>
      <c r="H178" s="160">
        <v>43802.9174008224</v>
      </c>
    </row>
    <row r="179" spans="1:8" x14ac:dyDescent="0.25">
      <c r="A179" s="11" t="s">
        <v>373</v>
      </c>
      <c r="B179" s="11" t="s">
        <v>394</v>
      </c>
      <c r="C179" s="160">
        <v>50224.611379008231</v>
      </c>
      <c r="D179" s="12"/>
      <c r="E179" s="12"/>
      <c r="F179" s="11" t="s">
        <v>707</v>
      </c>
      <c r="G179" s="11" t="s">
        <v>708</v>
      </c>
      <c r="H179" s="160">
        <v>63371.445012698292</v>
      </c>
    </row>
    <row r="180" spans="1:8" x14ac:dyDescent="0.25">
      <c r="A180" s="11" t="s">
        <v>725</v>
      </c>
      <c r="B180" s="11" t="s">
        <v>702</v>
      </c>
      <c r="C180" s="160">
        <v>101934.99989905531</v>
      </c>
      <c r="D180" s="12"/>
      <c r="E180" s="12"/>
      <c r="F180" s="11" t="s">
        <v>711</v>
      </c>
      <c r="G180" s="11" t="s">
        <v>712</v>
      </c>
      <c r="H180" s="160">
        <v>43872.077287987267</v>
      </c>
    </row>
    <row r="181" spans="1:8" x14ac:dyDescent="0.25">
      <c r="A181" s="11" t="s">
        <v>729</v>
      </c>
      <c r="B181" s="11" t="s">
        <v>706</v>
      </c>
      <c r="C181" s="160">
        <v>62434.380449280441</v>
      </c>
      <c r="D181" s="12"/>
      <c r="E181" s="12"/>
      <c r="F181" s="11" t="s">
        <v>715</v>
      </c>
      <c r="G181" s="11" t="s">
        <v>716</v>
      </c>
      <c r="H181" s="160">
        <v>57391.665322436551</v>
      </c>
    </row>
    <row r="182" spans="1:8" x14ac:dyDescent="0.25">
      <c r="A182" s="11" t="s">
        <v>733</v>
      </c>
      <c r="B182" s="11" t="s">
        <v>710</v>
      </c>
      <c r="C182" s="160">
        <v>58155.253899955402</v>
      </c>
      <c r="D182" s="12"/>
      <c r="E182" s="12"/>
      <c r="F182" s="11" t="s">
        <v>719</v>
      </c>
      <c r="G182" s="11" t="s">
        <v>720</v>
      </c>
      <c r="H182" s="160">
        <v>74780.042167341628</v>
      </c>
    </row>
    <row r="183" spans="1:8" x14ac:dyDescent="0.25">
      <c r="A183" s="11" t="s">
        <v>737</v>
      </c>
      <c r="B183" s="11" t="s">
        <v>714</v>
      </c>
      <c r="C183" s="160">
        <v>34210.36065425635</v>
      </c>
      <c r="D183" s="12"/>
      <c r="E183" s="12"/>
      <c r="F183" s="11" t="s">
        <v>723</v>
      </c>
      <c r="G183" s="11" t="s">
        <v>724</v>
      </c>
      <c r="H183" s="160">
        <v>38779.89880376192</v>
      </c>
    </row>
    <row r="184" spans="1:8" x14ac:dyDescent="0.25">
      <c r="A184" s="11" t="s">
        <v>741</v>
      </c>
      <c r="B184" s="11" t="s">
        <v>718</v>
      </c>
      <c r="C184" s="160">
        <v>51688.297082460442</v>
      </c>
      <c r="D184" s="12"/>
      <c r="E184" s="12"/>
      <c r="F184" s="11" t="s">
        <v>130</v>
      </c>
      <c r="G184" s="11" t="s">
        <v>131</v>
      </c>
      <c r="H184" s="160">
        <v>55248.559392002695</v>
      </c>
    </row>
    <row r="185" spans="1:8" x14ac:dyDescent="0.25">
      <c r="A185" s="11" t="s">
        <v>745</v>
      </c>
      <c r="B185" s="11" t="s">
        <v>722</v>
      </c>
      <c r="C185" s="160">
        <v>64819.785189389062</v>
      </c>
      <c r="D185" s="12"/>
      <c r="E185" s="12"/>
      <c r="F185" s="11" t="s">
        <v>727</v>
      </c>
      <c r="G185" s="11" t="s">
        <v>728</v>
      </c>
      <c r="H185" s="160">
        <v>127877.17114621594</v>
      </c>
    </row>
    <row r="186" spans="1:8" x14ac:dyDescent="0.25">
      <c r="A186" s="11" t="s">
        <v>535</v>
      </c>
      <c r="B186" s="11" t="s">
        <v>374</v>
      </c>
      <c r="C186" s="160">
        <v>39872.231653145966</v>
      </c>
      <c r="D186" s="12"/>
      <c r="E186" s="12"/>
      <c r="F186" s="11" t="s">
        <v>731</v>
      </c>
      <c r="G186" s="11" t="s">
        <v>732</v>
      </c>
      <c r="H186" s="160">
        <v>34208.492756168649</v>
      </c>
    </row>
    <row r="187" spans="1:8" x14ac:dyDescent="0.25">
      <c r="A187" s="11" t="s">
        <v>751</v>
      </c>
      <c r="B187" s="11" t="s">
        <v>726</v>
      </c>
      <c r="C187" s="160">
        <v>49133.184016071267</v>
      </c>
      <c r="D187" s="12"/>
      <c r="E187" s="12"/>
      <c r="F187" s="11" t="s">
        <v>735</v>
      </c>
      <c r="G187" s="11" t="s">
        <v>736</v>
      </c>
      <c r="H187" s="160">
        <v>52790.332292546627</v>
      </c>
    </row>
    <row r="188" spans="1:8" x14ac:dyDescent="0.25">
      <c r="A188" s="11" t="s">
        <v>755</v>
      </c>
      <c r="B188" s="11" t="s">
        <v>730</v>
      </c>
      <c r="C188" s="160">
        <v>42231.149496810947</v>
      </c>
      <c r="D188" s="12"/>
      <c r="E188" s="12"/>
      <c r="F188" s="11" t="s">
        <v>739</v>
      </c>
      <c r="G188" s="11" t="s">
        <v>740</v>
      </c>
      <c r="H188" s="160">
        <v>50304.238329597414</v>
      </c>
    </row>
    <row r="189" spans="1:8" x14ac:dyDescent="0.25">
      <c r="A189" s="11" t="s">
        <v>759</v>
      </c>
      <c r="B189" s="11" t="s">
        <v>734</v>
      </c>
      <c r="C189" s="160">
        <v>32067.04381663592</v>
      </c>
      <c r="D189" s="12"/>
      <c r="E189" s="12"/>
      <c r="F189" s="11" t="s">
        <v>743</v>
      </c>
      <c r="G189" s="11" t="s">
        <v>744</v>
      </c>
      <c r="H189" s="160">
        <v>34454.235877977626</v>
      </c>
    </row>
    <row r="190" spans="1:8" x14ac:dyDescent="0.25">
      <c r="A190" s="11" t="s">
        <v>703</v>
      </c>
      <c r="B190" s="11" t="s">
        <v>738</v>
      </c>
      <c r="C190" s="160">
        <v>40099.689119045026</v>
      </c>
      <c r="D190" s="12"/>
      <c r="E190" s="12"/>
      <c r="F190" s="11" t="s">
        <v>747</v>
      </c>
      <c r="G190" s="11" t="s">
        <v>748</v>
      </c>
      <c r="H190" s="160">
        <v>50805.883247643156</v>
      </c>
    </row>
    <row r="191" spans="1:8" x14ac:dyDescent="0.25">
      <c r="A191" s="11" t="s">
        <v>765</v>
      </c>
      <c r="B191" s="11" t="s">
        <v>742</v>
      </c>
      <c r="C191" s="160">
        <v>52318.104196731372</v>
      </c>
      <c r="D191" s="12"/>
      <c r="E191" s="12"/>
      <c r="F191" s="11" t="s">
        <v>749</v>
      </c>
      <c r="G191" s="11" t="s">
        <v>750</v>
      </c>
      <c r="H191" s="160">
        <v>43683.020571269713</v>
      </c>
    </row>
    <row r="192" spans="1:8" x14ac:dyDescent="0.25">
      <c r="A192" s="11" t="s">
        <v>767</v>
      </c>
      <c r="B192" s="11" t="s">
        <v>746</v>
      </c>
      <c r="C192" s="160">
        <v>50599.483736984643</v>
      </c>
      <c r="D192" s="12"/>
      <c r="E192" s="12"/>
      <c r="F192" s="11" t="s">
        <v>753</v>
      </c>
      <c r="G192" s="11" t="s">
        <v>754</v>
      </c>
      <c r="H192" s="160">
        <v>58640.083132780856</v>
      </c>
    </row>
    <row r="193" spans="1:8" x14ac:dyDescent="0.25">
      <c r="A193" s="11" t="s">
        <v>770</v>
      </c>
      <c r="B193" s="11" t="s">
        <v>536</v>
      </c>
      <c r="C193" s="160">
        <v>47110.218957425081</v>
      </c>
      <c r="D193" s="12"/>
      <c r="E193" s="12"/>
      <c r="F193" s="11" t="s">
        <v>757</v>
      </c>
      <c r="G193" s="11" t="s">
        <v>758</v>
      </c>
      <c r="H193" s="160">
        <v>50376.672297460333</v>
      </c>
    </row>
    <row r="194" spans="1:8" x14ac:dyDescent="0.25">
      <c r="A194" s="11" t="s">
        <v>774</v>
      </c>
      <c r="B194" s="11" t="s">
        <v>752</v>
      </c>
      <c r="C194" s="160">
        <v>48389.63560673489</v>
      </c>
      <c r="D194" s="12"/>
      <c r="E194" s="12"/>
      <c r="F194" s="11" t="s">
        <v>761</v>
      </c>
      <c r="G194" s="11" t="s">
        <v>762</v>
      </c>
      <c r="H194" s="160">
        <v>40215.572460371412</v>
      </c>
    </row>
    <row r="195" spans="1:8" x14ac:dyDescent="0.25">
      <c r="A195" s="11" t="s">
        <v>776</v>
      </c>
      <c r="B195" s="11" t="s">
        <v>756</v>
      </c>
      <c r="C195" s="160">
        <v>54823.826424054358</v>
      </c>
      <c r="D195" s="12"/>
      <c r="E195" s="12"/>
      <c r="F195" s="11" t="s">
        <v>763</v>
      </c>
      <c r="G195" s="11" t="s">
        <v>764</v>
      </c>
      <c r="H195" s="160">
        <v>58384.652508016836</v>
      </c>
    </row>
    <row r="196" spans="1:8" x14ac:dyDescent="0.25">
      <c r="A196" s="11" t="s">
        <v>780</v>
      </c>
      <c r="B196" s="11" t="s">
        <v>760</v>
      </c>
      <c r="C196" s="160">
        <v>38479.66680181821</v>
      </c>
      <c r="D196" s="12"/>
      <c r="E196" s="12"/>
      <c r="F196" s="11" t="s">
        <v>772</v>
      </c>
      <c r="G196" s="11" t="s">
        <v>773</v>
      </c>
      <c r="H196" s="160">
        <v>56138.882663979704</v>
      </c>
    </row>
    <row r="197" spans="1:8" x14ac:dyDescent="0.25">
      <c r="A197" s="11" t="s">
        <v>784</v>
      </c>
      <c r="B197" s="11" t="s">
        <v>704</v>
      </c>
      <c r="C197" s="160">
        <v>43802.9174008224</v>
      </c>
      <c r="D197" s="12"/>
      <c r="E197" s="12"/>
      <c r="F197" s="11" t="s">
        <v>268</v>
      </c>
      <c r="G197" s="11" t="s">
        <v>269</v>
      </c>
      <c r="H197" s="160">
        <v>37744.9761444744</v>
      </c>
    </row>
    <row r="198" spans="1:8" x14ac:dyDescent="0.25">
      <c r="A198" s="11" t="s">
        <v>788</v>
      </c>
      <c r="B198" s="11" t="s">
        <v>766</v>
      </c>
      <c r="C198" s="160">
        <v>60869.633939927109</v>
      </c>
      <c r="D198" s="12"/>
      <c r="E198" s="12"/>
      <c r="F198" s="11" t="s">
        <v>778</v>
      </c>
      <c r="G198" s="11" t="s">
        <v>779</v>
      </c>
      <c r="H198" s="160">
        <v>32397.431250983191</v>
      </c>
    </row>
    <row r="199" spans="1:8" x14ac:dyDescent="0.25">
      <c r="A199" s="11" t="s">
        <v>792</v>
      </c>
      <c r="B199" s="11" t="s">
        <v>768</v>
      </c>
      <c r="C199" s="160">
        <v>46201.750454281369</v>
      </c>
      <c r="D199" s="12"/>
      <c r="E199" s="12"/>
      <c r="F199" s="11" t="s">
        <v>782</v>
      </c>
      <c r="G199" s="11" t="s">
        <v>783</v>
      </c>
      <c r="H199" s="160">
        <v>35559.662630019957</v>
      </c>
    </row>
    <row r="200" spans="1:8" x14ac:dyDescent="0.25">
      <c r="A200" s="11" t="s">
        <v>796</v>
      </c>
      <c r="B200" s="11" t="s">
        <v>771</v>
      </c>
      <c r="C200" s="160">
        <v>47949.279767387641</v>
      </c>
      <c r="D200" s="12"/>
      <c r="E200" s="12"/>
      <c r="F200" s="11" t="s">
        <v>786</v>
      </c>
      <c r="G200" s="11" t="s">
        <v>787</v>
      </c>
      <c r="H200" s="160">
        <v>32126.650504249257</v>
      </c>
    </row>
    <row r="201" spans="1:8" x14ac:dyDescent="0.25">
      <c r="A201" s="11" t="s">
        <v>800</v>
      </c>
      <c r="B201" s="11" t="s">
        <v>775</v>
      </c>
      <c r="C201" s="160">
        <v>44422.552727516479</v>
      </c>
      <c r="D201" s="12"/>
      <c r="E201" s="12"/>
      <c r="F201" s="11" t="s">
        <v>790</v>
      </c>
      <c r="G201" s="11" t="s">
        <v>791</v>
      </c>
      <c r="H201" s="160">
        <v>40742.116055135397</v>
      </c>
    </row>
    <row r="202" spans="1:8" x14ac:dyDescent="0.25">
      <c r="A202" s="11" t="s">
        <v>106</v>
      </c>
      <c r="B202" s="11" t="s">
        <v>777</v>
      </c>
      <c r="C202" s="160">
        <v>44856.618652172998</v>
      </c>
      <c r="D202" s="12"/>
      <c r="E202" s="12"/>
      <c r="F202" s="11" t="s">
        <v>794</v>
      </c>
      <c r="G202" s="11" t="s">
        <v>795</v>
      </c>
      <c r="H202" s="160">
        <v>49823.626544821862</v>
      </c>
    </row>
    <row r="203" spans="1:8" x14ac:dyDescent="0.25">
      <c r="A203" s="11" t="s">
        <v>806</v>
      </c>
      <c r="B203" s="11" t="s">
        <v>781</v>
      </c>
      <c r="C203" s="160">
        <v>45318.744014745447</v>
      </c>
      <c r="D203" s="12"/>
      <c r="E203" s="12"/>
      <c r="F203" s="11" t="s">
        <v>798</v>
      </c>
      <c r="G203" s="11" t="s">
        <v>799</v>
      </c>
      <c r="H203" s="160">
        <v>29498.22135167184</v>
      </c>
    </row>
    <row r="204" spans="1:8" x14ac:dyDescent="0.25">
      <c r="A204" s="11" t="s">
        <v>810</v>
      </c>
      <c r="B204" s="11" t="s">
        <v>785</v>
      </c>
      <c r="C204" s="160">
        <v>53965.167895437851</v>
      </c>
      <c r="D204" s="12"/>
      <c r="E204" s="12"/>
      <c r="F204" s="11" t="s">
        <v>802</v>
      </c>
      <c r="G204" s="11" t="s">
        <v>803</v>
      </c>
      <c r="H204" s="160">
        <v>42686.901036306517</v>
      </c>
    </row>
    <row r="205" spans="1:8" x14ac:dyDescent="0.25">
      <c r="A205" s="11" t="s">
        <v>812</v>
      </c>
      <c r="B205" s="11" t="s">
        <v>789</v>
      </c>
      <c r="C205" s="160">
        <v>50898.078114677257</v>
      </c>
      <c r="D205" s="12"/>
      <c r="E205" s="12"/>
      <c r="F205" s="11" t="s">
        <v>804</v>
      </c>
      <c r="G205" s="11" t="s">
        <v>805</v>
      </c>
      <c r="H205" s="160">
        <v>31529.1674109501</v>
      </c>
    </row>
    <row r="206" spans="1:8" x14ac:dyDescent="0.25">
      <c r="A206" s="11" t="s">
        <v>816</v>
      </c>
      <c r="B206" s="11" t="s">
        <v>793</v>
      </c>
      <c r="C206" s="160">
        <v>60011.642887025446</v>
      </c>
      <c r="D206" s="12"/>
      <c r="E206" s="12"/>
      <c r="F206" s="11" t="s">
        <v>808</v>
      </c>
      <c r="G206" s="11" t="s">
        <v>809</v>
      </c>
      <c r="H206" s="160">
        <v>41026.256101367064</v>
      </c>
    </row>
    <row r="207" spans="1:8" x14ac:dyDescent="0.25">
      <c r="A207" s="11" t="s">
        <v>820</v>
      </c>
      <c r="B207" s="11" t="s">
        <v>797</v>
      </c>
      <c r="C207" s="160">
        <v>56797.041456524217</v>
      </c>
      <c r="D207" s="12"/>
      <c r="E207" s="12"/>
      <c r="F207" s="11" t="s">
        <v>237</v>
      </c>
      <c r="G207" s="11" t="s">
        <v>238</v>
      </c>
      <c r="H207" s="160">
        <v>32387.771476245955</v>
      </c>
    </row>
    <row r="208" spans="1:8" x14ac:dyDescent="0.25">
      <c r="A208" s="11" t="s">
        <v>824</v>
      </c>
      <c r="B208" s="11" t="s">
        <v>801</v>
      </c>
      <c r="C208" s="160">
        <v>38427.867696635825</v>
      </c>
      <c r="D208" s="12"/>
      <c r="E208" s="12"/>
      <c r="F208" s="11" t="s">
        <v>814</v>
      </c>
      <c r="G208" s="11" t="s">
        <v>815</v>
      </c>
      <c r="H208" s="160">
        <v>23615.425378057917</v>
      </c>
    </row>
    <row r="209" spans="1:8" x14ac:dyDescent="0.25">
      <c r="A209" s="11" t="s">
        <v>828</v>
      </c>
      <c r="B209" s="11" t="s">
        <v>107</v>
      </c>
      <c r="C209" s="160">
        <v>21177.139761534585</v>
      </c>
      <c r="D209" s="12"/>
      <c r="E209" s="12"/>
      <c r="F209" s="11" t="s">
        <v>818</v>
      </c>
      <c r="G209" s="11" t="s">
        <v>819</v>
      </c>
      <c r="H209" s="160">
        <v>73548.374202394116</v>
      </c>
    </row>
    <row r="210" spans="1:8" x14ac:dyDescent="0.25">
      <c r="A210" s="11" t="s">
        <v>832</v>
      </c>
      <c r="B210" s="11" t="s">
        <v>807</v>
      </c>
      <c r="C210" s="160">
        <v>32428.893191593997</v>
      </c>
      <c r="D210" s="12"/>
      <c r="E210" s="12"/>
      <c r="F210" s="11" t="s">
        <v>822</v>
      </c>
      <c r="G210" s="11" t="s">
        <v>823</v>
      </c>
      <c r="H210" s="160">
        <v>86032.209790857785</v>
      </c>
    </row>
    <row r="211" spans="1:8" x14ac:dyDescent="0.25">
      <c r="A211" s="11" t="s">
        <v>836</v>
      </c>
      <c r="B211" s="11" t="s">
        <v>811</v>
      </c>
      <c r="C211" s="160">
        <v>53313.854169242943</v>
      </c>
      <c r="D211" s="12"/>
      <c r="E211" s="12"/>
      <c r="F211" s="11" t="s">
        <v>826</v>
      </c>
      <c r="G211" s="11" t="s">
        <v>827</v>
      </c>
      <c r="H211" s="160">
        <v>38744.855156913414</v>
      </c>
    </row>
    <row r="212" spans="1:8" x14ac:dyDescent="0.25">
      <c r="A212" s="11" t="s">
        <v>840</v>
      </c>
      <c r="B212" s="11" t="s">
        <v>813</v>
      </c>
      <c r="C212" s="160">
        <v>29157.442770587179</v>
      </c>
      <c r="D212" s="12"/>
      <c r="E212" s="12"/>
      <c r="F212" s="11" t="s">
        <v>830</v>
      </c>
      <c r="G212" s="11" t="s">
        <v>831</v>
      </c>
      <c r="H212" s="160">
        <v>65854.086052687286</v>
      </c>
    </row>
    <row r="213" spans="1:8" x14ac:dyDescent="0.25">
      <c r="A213" s="11" t="s">
        <v>189</v>
      </c>
      <c r="B213" s="11" t="s">
        <v>817</v>
      </c>
      <c r="C213" s="160">
        <v>57467.641301661941</v>
      </c>
      <c r="D213" s="12"/>
      <c r="E213" s="12"/>
      <c r="F213" s="11" t="s">
        <v>834</v>
      </c>
      <c r="G213" s="11" t="s">
        <v>835</v>
      </c>
      <c r="H213" s="160">
        <v>57949.864043061629</v>
      </c>
    </row>
    <row r="214" spans="1:8" x14ac:dyDescent="0.25">
      <c r="A214" s="11" t="s">
        <v>846</v>
      </c>
      <c r="B214" s="11" t="s">
        <v>821</v>
      </c>
      <c r="C214" s="160">
        <v>55026.069244617116</v>
      </c>
      <c r="D214" s="12"/>
      <c r="E214" s="12"/>
      <c r="F214" s="11" t="s">
        <v>838</v>
      </c>
      <c r="G214" s="11" t="s">
        <v>839</v>
      </c>
      <c r="H214" s="160">
        <v>49244.484329288171</v>
      </c>
    </row>
    <row r="215" spans="1:8" x14ac:dyDescent="0.25">
      <c r="A215" s="11" t="s">
        <v>850</v>
      </c>
      <c r="B215" s="11" t="s">
        <v>825</v>
      </c>
      <c r="C215" s="160">
        <v>67174.716937301127</v>
      </c>
      <c r="D215" s="12"/>
      <c r="E215" s="12"/>
      <c r="F215" s="11" t="s">
        <v>842</v>
      </c>
      <c r="G215" s="11" t="s">
        <v>843</v>
      </c>
      <c r="H215" s="160">
        <v>22067.500594739973</v>
      </c>
    </row>
    <row r="216" spans="1:8" x14ac:dyDescent="0.25">
      <c r="A216" s="11" t="s">
        <v>852</v>
      </c>
      <c r="B216" s="11" t="s">
        <v>829</v>
      </c>
      <c r="C216" s="160">
        <v>38925.071862865174</v>
      </c>
      <c r="D216" s="12"/>
      <c r="E216" s="12"/>
      <c r="F216" s="11" t="s">
        <v>844</v>
      </c>
      <c r="G216" s="11" t="s">
        <v>845</v>
      </c>
      <c r="H216" s="160">
        <v>64351.926783591334</v>
      </c>
    </row>
    <row r="217" spans="1:8" x14ac:dyDescent="0.25">
      <c r="A217" s="11" t="s">
        <v>854</v>
      </c>
      <c r="B217" s="11" t="s">
        <v>833</v>
      </c>
      <c r="C217" s="160">
        <v>43982.909853295838</v>
      </c>
      <c r="D217" s="12"/>
      <c r="E217" s="12"/>
      <c r="F217" s="11" t="s">
        <v>848</v>
      </c>
      <c r="G217" s="11" t="s">
        <v>849</v>
      </c>
      <c r="H217" s="160">
        <v>62074.376980763416</v>
      </c>
    </row>
    <row r="218" spans="1:8" x14ac:dyDescent="0.25">
      <c r="A218" s="11" t="s">
        <v>856</v>
      </c>
      <c r="B218" s="11" t="s">
        <v>837</v>
      </c>
      <c r="C218" s="160">
        <v>39441.379168231317</v>
      </c>
      <c r="D218" s="12"/>
      <c r="E218" s="12"/>
      <c r="F218" s="11" t="s">
        <v>175</v>
      </c>
      <c r="G218" s="11" t="s">
        <v>176</v>
      </c>
      <c r="H218" s="160">
        <v>61301.864419645513</v>
      </c>
    </row>
    <row r="219" spans="1:8" x14ac:dyDescent="0.25">
      <c r="A219" s="11" t="s">
        <v>860</v>
      </c>
      <c r="B219" s="11" t="s">
        <v>841</v>
      </c>
      <c r="C219" s="160">
        <v>46009.80797899048</v>
      </c>
      <c r="D219" s="12"/>
      <c r="E219" s="12"/>
      <c r="F219" s="11" t="s">
        <v>112</v>
      </c>
      <c r="G219" s="11" t="s">
        <v>113</v>
      </c>
      <c r="H219" s="160">
        <v>32007.932627721973</v>
      </c>
    </row>
    <row r="220" spans="1:8" x14ac:dyDescent="0.25">
      <c r="A220" s="11" t="s">
        <v>864</v>
      </c>
      <c r="B220" s="11" t="s">
        <v>190</v>
      </c>
      <c r="C220" s="160">
        <v>47969.346407003184</v>
      </c>
      <c r="D220" s="12"/>
      <c r="E220" s="12"/>
      <c r="F220" s="11" t="s">
        <v>858</v>
      </c>
      <c r="G220" s="11" t="s">
        <v>859</v>
      </c>
      <c r="H220" s="160">
        <v>47875.903295715914</v>
      </c>
    </row>
    <row r="221" spans="1:8" x14ac:dyDescent="0.25">
      <c r="A221" s="11" t="s">
        <v>2604</v>
      </c>
      <c r="B221" s="11" t="s">
        <v>847</v>
      </c>
      <c r="C221" s="160">
        <v>80703.735307408497</v>
      </c>
      <c r="D221" s="12"/>
      <c r="E221" s="12"/>
      <c r="F221" s="11" t="s">
        <v>862</v>
      </c>
      <c r="G221" s="11" t="s">
        <v>863</v>
      </c>
      <c r="H221" s="160">
        <v>72858.055307735558</v>
      </c>
    </row>
    <row r="222" spans="1:8" x14ac:dyDescent="0.25">
      <c r="A222" s="11" t="s">
        <v>834</v>
      </c>
      <c r="B222" s="11" t="s">
        <v>851</v>
      </c>
      <c r="C222" s="160">
        <v>58099.285603816381</v>
      </c>
      <c r="D222" s="12"/>
      <c r="E222" s="12"/>
      <c r="F222" s="11" t="s">
        <v>866</v>
      </c>
      <c r="G222" s="11" t="s">
        <v>867</v>
      </c>
      <c r="H222" s="160">
        <v>28717.846073780074</v>
      </c>
    </row>
    <row r="223" spans="1:8" x14ac:dyDescent="0.25">
      <c r="A223" s="11" t="s">
        <v>425</v>
      </c>
      <c r="B223" s="11" t="s">
        <v>853</v>
      </c>
      <c r="C223" s="160">
        <v>39304.403919729346</v>
      </c>
      <c r="D223" s="12"/>
      <c r="E223" s="12"/>
      <c r="F223" s="11" t="s">
        <v>868</v>
      </c>
      <c r="G223" s="11" t="s">
        <v>869</v>
      </c>
      <c r="H223" s="160">
        <v>42876.462975110961</v>
      </c>
    </row>
    <row r="224" spans="1:8" x14ac:dyDescent="0.25">
      <c r="A224" s="11" t="s">
        <v>872</v>
      </c>
      <c r="B224" s="11" t="s">
        <v>855</v>
      </c>
      <c r="C224" s="160">
        <v>57904.828355168996</v>
      </c>
      <c r="D224" s="12"/>
      <c r="E224" s="12"/>
      <c r="F224" s="11" t="s">
        <v>870</v>
      </c>
      <c r="G224" s="11" t="s">
        <v>871</v>
      </c>
      <c r="H224" s="160">
        <v>47905.03971667937</v>
      </c>
    </row>
    <row r="225" spans="1:8" x14ac:dyDescent="0.25">
      <c r="A225" s="11" t="s">
        <v>876</v>
      </c>
      <c r="B225" s="11" t="s">
        <v>857</v>
      </c>
      <c r="C225" s="160">
        <v>43321.957233745183</v>
      </c>
      <c r="D225" s="12"/>
      <c r="E225" s="12"/>
      <c r="F225" s="11" t="s">
        <v>2608</v>
      </c>
      <c r="G225" s="11" t="s">
        <v>2609</v>
      </c>
      <c r="H225" s="160">
        <v>83960.331508278905</v>
      </c>
    </row>
    <row r="226" spans="1:8" x14ac:dyDescent="0.25">
      <c r="A226" s="11" t="s">
        <v>790</v>
      </c>
      <c r="B226" s="11" t="s">
        <v>861</v>
      </c>
      <c r="C226" s="160">
        <v>69908.492635382732</v>
      </c>
      <c r="D226" s="12"/>
      <c r="E226" s="12"/>
      <c r="F226" s="11" t="s">
        <v>874</v>
      </c>
      <c r="G226" s="11" t="s">
        <v>875</v>
      </c>
      <c r="H226" s="160">
        <v>13257.370407629111</v>
      </c>
    </row>
    <row r="227" spans="1:8" x14ac:dyDescent="0.25">
      <c r="A227" s="11" t="s">
        <v>882</v>
      </c>
      <c r="B227" s="11" t="s">
        <v>865</v>
      </c>
      <c r="C227" s="160">
        <v>65041.803282160618</v>
      </c>
      <c r="D227" s="12"/>
      <c r="E227" s="12"/>
      <c r="F227" s="11" t="s">
        <v>878</v>
      </c>
      <c r="G227" s="11" t="s">
        <v>879</v>
      </c>
      <c r="H227" s="160">
        <v>36202.545952545101</v>
      </c>
    </row>
    <row r="228" spans="1:8" x14ac:dyDescent="0.25">
      <c r="A228" s="11" t="s">
        <v>885</v>
      </c>
      <c r="B228" s="11" t="s">
        <v>2605</v>
      </c>
      <c r="C228" s="160">
        <v>67377.475927529158</v>
      </c>
      <c r="D228" s="12"/>
      <c r="E228" s="12"/>
      <c r="F228" s="11" t="s">
        <v>880</v>
      </c>
      <c r="G228" s="11" t="s">
        <v>881</v>
      </c>
      <c r="H228" s="160">
        <v>45549.041347634302</v>
      </c>
    </row>
    <row r="229" spans="1:8" x14ac:dyDescent="0.25">
      <c r="A229" s="11" t="s">
        <v>889</v>
      </c>
      <c r="B229" s="11" t="s">
        <v>835</v>
      </c>
      <c r="C229" s="160">
        <v>57949.864043061629</v>
      </c>
      <c r="D229" s="12"/>
      <c r="E229" s="12"/>
      <c r="F229" s="11" t="s">
        <v>884</v>
      </c>
      <c r="G229" s="11" t="s">
        <v>2636</v>
      </c>
      <c r="H229" s="160">
        <v>30022.157666736435</v>
      </c>
    </row>
    <row r="230" spans="1:8" x14ac:dyDescent="0.25">
      <c r="A230" s="11" t="s">
        <v>595</v>
      </c>
      <c r="B230" s="11" t="s">
        <v>426</v>
      </c>
      <c r="C230" s="160">
        <v>46470.99948141443</v>
      </c>
      <c r="D230" s="12"/>
      <c r="E230" s="12"/>
      <c r="F230" s="11" t="s">
        <v>887</v>
      </c>
      <c r="G230" s="11" t="s">
        <v>888</v>
      </c>
      <c r="H230" s="160">
        <v>40747.215712148682</v>
      </c>
    </row>
    <row r="231" spans="1:8" x14ac:dyDescent="0.25">
      <c r="A231" s="11" t="s">
        <v>895</v>
      </c>
      <c r="B231" s="11" t="s">
        <v>873</v>
      </c>
      <c r="C231" s="160">
        <v>55707.074536888991</v>
      </c>
      <c r="D231" s="12"/>
      <c r="E231" s="12"/>
      <c r="F231" s="11" t="s">
        <v>891</v>
      </c>
      <c r="G231" s="11" t="s">
        <v>892</v>
      </c>
      <c r="H231" s="160">
        <v>56054.054446242255</v>
      </c>
    </row>
    <row r="232" spans="1:8" x14ac:dyDescent="0.25">
      <c r="A232" s="11" t="s">
        <v>899</v>
      </c>
      <c r="B232" s="11" t="s">
        <v>877</v>
      </c>
      <c r="C232" s="160">
        <v>31858.531132403466</v>
      </c>
      <c r="D232" s="12"/>
      <c r="E232" s="12"/>
      <c r="F232" s="11" t="s">
        <v>893</v>
      </c>
      <c r="G232" s="11" t="s">
        <v>894</v>
      </c>
      <c r="H232" s="160">
        <v>49405.505336287271</v>
      </c>
    </row>
    <row r="233" spans="1:8" x14ac:dyDescent="0.25">
      <c r="A233" s="11" t="s">
        <v>901</v>
      </c>
      <c r="B233" s="11" t="s">
        <v>791</v>
      </c>
      <c r="C233" s="160">
        <v>40742.116055135397</v>
      </c>
      <c r="D233" s="12"/>
      <c r="E233" s="12"/>
      <c r="F233" s="11" t="s">
        <v>897</v>
      </c>
      <c r="G233" s="11" t="s">
        <v>898</v>
      </c>
      <c r="H233" s="160">
        <v>39542.479722732482</v>
      </c>
    </row>
    <row r="234" spans="1:8" x14ac:dyDescent="0.25">
      <c r="A234" s="11" t="s">
        <v>905</v>
      </c>
      <c r="B234" s="11" t="s">
        <v>883</v>
      </c>
      <c r="C234" s="160">
        <v>48796.251360845425</v>
      </c>
      <c r="D234" s="12"/>
      <c r="E234" s="12"/>
      <c r="F234" s="11" t="s">
        <v>360</v>
      </c>
      <c r="G234" s="11" t="s">
        <v>361</v>
      </c>
      <c r="H234" s="160">
        <v>284384.19213763106</v>
      </c>
    </row>
    <row r="235" spans="1:8" x14ac:dyDescent="0.25">
      <c r="A235" s="11" t="s">
        <v>907</v>
      </c>
      <c r="B235" s="11" t="s">
        <v>886</v>
      </c>
      <c r="C235" s="160">
        <v>49556.617249101953</v>
      </c>
      <c r="D235" s="12"/>
      <c r="E235" s="12"/>
      <c r="F235" s="11" t="s">
        <v>903</v>
      </c>
      <c r="G235" s="11" t="s">
        <v>904</v>
      </c>
      <c r="H235" s="160">
        <v>45538.537098194851</v>
      </c>
    </row>
    <row r="236" spans="1:8" x14ac:dyDescent="0.25">
      <c r="A236" s="11" t="s">
        <v>911</v>
      </c>
      <c r="B236" s="11" t="s">
        <v>890</v>
      </c>
      <c r="C236" s="160">
        <v>27577.223580947968</v>
      </c>
      <c r="D236" s="12"/>
      <c r="E236" s="12"/>
      <c r="F236" s="11" t="s">
        <v>84</v>
      </c>
      <c r="G236" s="11" t="s">
        <v>85</v>
      </c>
      <c r="H236" s="160">
        <v>50928.14470750263</v>
      </c>
    </row>
    <row r="237" spans="1:8" x14ac:dyDescent="0.25">
      <c r="A237" s="11" t="s">
        <v>913</v>
      </c>
      <c r="B237" s="11" t="s">
        <v>596</v>
      </c>
      <c r="C237" s="160">
        <v>53282.915755192051</v>
      </c>
      <c r="D237" s="12"/>
      <c r="E237" s="12"/>
      <c r="F237" s="11" t="s">
        <v>2588</v>
      </c>
      <c r="G237" s="11" t="s">
        <v>2589</v>
      </c>
      <c r="H237" s="160">
        <v>8647.3514788274442</v>
      </c>
    </row>
    <row r="238" spans="1:8" x14ac:dyDescent="0.25">
      <c r="A238" s="11" t="s">
        <v>915</v>
      </c>
      <c r="B238" s="11" t="s">
        <v>896</v>
      </c>
      <c r="C238" s="160">
        <v>49307.186680626291</v>
      </c>
      <c r="D238" s="12"/>
      <c r="E238" s="12"/>
      <c r="F238" s="11" t="s">
        <v>909</v>
      </c>
      <c r="G238" s="11" t="s">
        <v>910</v>
      </c>
      <c r="H238" s="160">
        <v>53226.637771990579</v>
      </c>
    </row>
    <row r="239" spans="1:8" x14ac:dyDescent="0.25">
      <c r="A239" s="11" t="s">
        <v>794</v>
      </c>
      <c r="B239" s="11" t="s">
        <v>900</v>
      </c>
      <c r="C239" s="160">
        <v>34593.415870683049</v>
      </c>
      <c r="D239" s="12"/>
      <c r="E239" s="12"/>
      <c r="F239" s="11" t="s">
        <v>264</v>
      </c>
      <c r="G239" s="11" t="s">
        <v>265</v>
      </c>
      <c r="H239" s="160">
        <v>32804.494968198836</v>
      </c>
    </row>
    <row r="240" spans="1:8" x14ac:dyDescent="0.25">
      <c r="A240" s="11" t="s">
        <v>919</v>
      </c>
      <c r="B240" s="11" t="s">
        <v>902</v>
      </c>
      <c r="C240" s="160">
        <v>43308.290596523162</v>
      </c>
      <c r="D240" s="12"/>
      <c r="E240" s="12"/>
      <c r="F240" s="11" t="s">
        <v>409</v>
      </c>
      <c r="G240" s="11" t="s">
        <v>410</v>
      </c>
      <c r="H240" s="160">
        <v>59140.212754347434</v>
      </c>
    </row>
    <row r="241" spans="1:8" x14ac:dyDescent="0.25">
      <c r="A241" s="11" t="s">
        <v>921</v>
      </c>
      <c r="B241" s="11" t="s">
        <v>906</v>
      </c>
      <c r="C241" s="160">
        <v>71128.7363189022</v>
      </c>
      <c r="D241" s="12"/>
      <c r="E241" s="12"/>
      <c r="F241" s="11" t="s">
        <v>96</v>
      </c>
      <c r="G241" s="11" t="s">
        <v>97</v>
      </c>
      <c r="H241" s="160">
        <v>44878.197642891027</v>
      </c>
    </row>
    <row r="242" spans="1:8" x14ac:dyDescent="0.25">
      <c r="A242" s="11" t="s">
        <v>925</v>
      </c>
      <c r="B242" s="11" t="s">
        <v>908</v>
      </c>
      <c r="C242" s="160">
        <v>39646.278025407766</v>
      </c>
      <c r="D242" s="12"/>
      <c r="E242" s="12"/>
      <c r="F242" s="11" t="s">
        <v>917</v>
      </c>
      <c r="G242" s="11" t="s">
        <v>918</v>
      </c>
      <c r="H242" s="160">
        <v>97271.602338506753</v>
      </c>
    </row>
    <row r="243" spans="1:8" x14ac:dyDescent="0.25">
      <c r="A243" s="11" t="s">
        <v>431</v>
      </c>
      <c r="B243" s="11" t="s">
        <v>912</v>
      </c>
      <c r="C243" s="160">
        <v>43861.435478648986</v>
      </c>
      <c r="D243" s="12"/>
      <c r="E243" s="12"/>
      <c r="F243" s="11" t="s">
        <v>567</v>
      </c>
      <c r="G243" s="11" t="s">
        <v>568</v>
      </c>
      <c r="H243" s="160">
        <v>55255.668214430829</v>
      </c>
    </row>
    <row r="244" spans="1:8" x14ac:dyDescent="0.25">
      <c r="A244" s="11" t="s">
        <v>931</v>
      </c>
      <c r="B244" s="11" t="s">
        <v>914</v>
      </c>
      <c r="C244" s="160">
        <v>37388.406947546944</v>
      </c>
      <c r="D244" s="12"/>
      <c r="E244" s="12"/>
      <c r="F244" s="11" t="s">
        <v>923</v>
      </c>
      <c r="G244" s="11" t="s">
        <v>924</v>
      </c>
      <c r="H244" s="160">
        <v>54250.473490796947</v>
      </c>
    </row>
    <row r="245" spans="1:8" x14ac:dyDescent="0.25">
      <c r="A245" s="11" t="s">
        <v>935</v>
      </c>
      <c r="B245" s="11" t="s">
        <v>916</v>
      </c>
      <c r="C245" s="160">
        <v>55409.458618338664</v>
      </c>
      <c r="D245" s="12"/>
      <c r="E245" s="12"/>
      <c r="F245" s="11" t="s">
        <v>927</v>
      </c>
      <c r="G245" s="11" t="s">
        <v>928</v>
      </c>
      <c r="H245" s="160">
        <v>39576.939531748816</v>
      </c>
    </row>
    <row r="246" spans="1:8" x14ac:dyDescent="0.25">
      <c r="A246" s="11" t="s">
        <v>939</v>
      </c>
      <c r="B246" s="11" t="s">
        <v>795</v>
      </c>
      <c r="C246" s="160">
        <v>49823.626544821862</v>
      </c>
      <c r="D246" s="12"/>
      <c r="E246" s="12"/>
      <c r="F246" s="11" t="s">
        <v>929</v>
      </c>
      <c r="G246" s="11" t="s">
        <v>930</v>
      </c>
      <c r="H246" s="160">
        <v>54299.120400436084</v>
      </c>
    </row>
    <row r="247" spans="1:8" x14ac:dyDescent="0.25">
      <c r="A247" s="11" t="s">
        <v>941</v>
      </c>
      <c r="B247" s="11" t="s">
        <v>920</v>
      </c>
      <c r="C247" s="160">
        <v>33057.79380744441</v>
      </c>
      <c r="D247" s="12"/>
      <c r="E247" s="12"/>
      <c r="F247" s="11" t="s">
        <v>933</v>
      </c>
      <c r="G247" s="11" t="s">
        <v>934</v>
      </c>
      <c r="H247" s="160">
        <v>65273.79712223712</v>
      </c>
    </row>
    <row r="248" spans="1:8" x14ac:dyDescent="0.25">
      <c r="A248" s="11" t="s">
        <v>945</v>
      </c>
      <c r="B248" s="11" t="s">
        <v>922</v>
      </c>
      <c r="C248" s="160">
        <v>30392.974505309117</v>
      </c>
      <c r="D248" s="12"/>
      <c r="E248" s="12"/>
      <c r="F248" s="11" t="s">
        <v>937</v>
      </c>
      <c r="G248" s="11" t="s">
        <v>938</v>
      </c>
      <c r="H248" s="160">
        <v>73411.417918874242</v>
      </c>
    </row>
    <row r="249" spans="1:8" x14ac:dyDescent="0.25">
      <c r="A249" s="11" t="s">
        <v>523</v>
      </c>
      <c r="B249" s="11" t="s">
        <v>926</v>
      </c>
      <c r="C249" s="160">
        <v>41556.431570950183</v>
      </c>
      <c r="D249" s="12"/>
      <c r="E249" s="12"/>
      <c r="F249" s="11" t="s">
        <v>187</v>
      </c>
      <c r="G249" s="11" t="s">
        <v>188</v>
      </c>
      <c r="H249" s="160">
        <v>46375.426635961834</v>
      </c>
    </row>
    <row r="250" spans="1:8" x14ac:dyDescent="0.25">
      <c r="A250" s="11" t="s">
        <v>951</v>
      </c>
      <c r="B250" s="11" t="s">
        <v>432</v>
      </c>
      <c r="C250" s="160">
        <v>36848.395915242181</v>
      </c>
      <c r="D250" s="12"/>
      <c r="E250" s="12"/>
      <c r="F250" s="11" t="s">
        <v>943</v>
      </c>
      <c r="G250" s="11" t="s">
        <v>944</v>
      </c>
      <c r="H250" s="160">
        <v>70275.925545795122</v>
      </c>
    </row>
    <row r="251" spans="1:8" x14ac:dyDescent="0.25">
      <c r="A251" s="11" t="s">
        <v>955</v>
      </c>
      <c r="B251" s="11" t="s">
        <v>932</v>
      </c>
      <c r="C251" s="160">
        <v>62002.895882841141</v>
      </c>
      <c r="D251" s="12"/>
      <c r="E251" s="12"/>
      <c r="F251" s="11" t="s">
        <v>947</v>
      </c>
      <c r="G251" s="11" t="s">
        <v>948</v>
      </c>
      <c r="H251" s="160">
        <v>32223.995105358437</v>
      </c>
    </row>
    <row r="252" spans="1:8" x14ac:dyDescent="0.25">
      <c r="A252" s="11" t="s">
        <v>957</v>
      </c>
      <c r="B252" s="11" t="s">
        <v>936</v>
      </c>
      <c r="C252" s="160">
        <v>36361.762466467611</v>
      </c>
      <c r="D252" s="12"/>
      <c r="E252" s="12"/>
      <c r="F252" s="11" t="s">
        <v>14783</v>
      </c>
      <c r="G252" s="11" t="s">
        <v>14784</v>
      </c>
      <c r="H252" s="160">
        <v>20641.858970485948</v>
      </c>
    </row>
    <row r="253" spans="1:8" x14ac:dyDescent="0.25">
      <c r="A253" s="11" t="s">
        <v>611</v>
      </c>
      <c r="B253" s="11" t="s">
        <v>940</v>
      </c>
      <c r="C253" s="160">
        <v>106264.09264637093</v>
      </c>
      <c r="D253" s="12"/>
      <c r="E253" s="12"/>
      <c r="F253" s="11" t="s">
        <v>949</v>
      </c>
      <c r="G253" s="11" t="s">
        <v>950</v>
      </c>
      <c r="H253" s="160">
        <v>94504.865565338914</v>
      </c>
    </row>
    <row r="254" spans="1:8" x14ac:dyDescent="0.25">
      <c r="A254" s="11" t="s">
        <v>139</v>
      </c>
      <c r="B254" s="11" t="s">
        <v>942</v>
      </c>
      <c r="C254" s="160">
        <v>96210.320841059787</v>
      </c>
      <c r="D254" s="12"/>
      <c r="E254" s="12"/>
      <c r="F254" s="11" t="s">
        <v>953</v>
      </c>
      <c r="G254" s="11" t="s">
        <v>954</v>
      </c>
      <c r="H254" s="160">
        <v>41378.256682602674</v>
      </c>
    </row>
    <row r="255" spans="1:8" x14ac:dyDescent="0.25">
      <c r="A255" s="11" t="s">
        <v>965</v>
      </c>
      <c r="B255" s="11" t="s">
        <v>946</v>
      </c>
      <c r="C255" s="160">
        <v>47632.449990984052</v>
      </c>
      <c r="D255" s="12"/>
      <c r="E255" s="12"/>
      <c r="F255" s="11" t="s">
        <v>372</v>
      </c>
      <c r="G255" s="11" t="s">
        <v>2585</v>
      </c>
      <c r="H255" s="160">
        <v>69642.119233483085</v>
      </c>
    </row>
    <row r="256" spans="1:8" x14ac:dyDescent="0.25">
      <c r="A256" s="11" t="s">
        <v>967</v>
      </c>
      <c r="B256" s="11" t="s">
        <v>524</v>
      </c>
      <c r="C256" s="160">
        <v>61185.046281217983</v>
      </c>
      <c r="D256" s="12"/>
      <c r="E256" s="12"/>
      <c r="F256" s="11" t="s">
        <v>959</v>
      </c>
      <c r="G256" s="11" t="s">
        <v>960</v>
      </c>
      <c r="H256" s="160">
        <v>66580.301095768751</v>
      </c>
    </row>
    <row r="257" spans="1:8" x14ac:dyDescent="0.25">
      <c r="A257" s="11" t="s">
        <v>971</v>
      </c>
      <c r="B257" s="11" t="s">
        <v>952</v>
      </c>
      <c r="C257" s="160">
        <v>59439.031328730234</v>
      </c>
      <c r="D257" s="12"/>
      <c r="E257" s="12"/>
      <c r="F257" s="11" t="s">
        <v>961</v>
      </c>
      <c r="G257" s="11" t="s">
        <v>962</v>
      </c>
      <c r="H257" s="160">
        <v>61303.58256358713</v>
      </c>
    </row>
    <row r="258" spans="1:8" x14ac:dyDescent="0.25">
      <c r="A258" s="11" t="s">
        <v>114</v>
      </c>
      <c r="B258" s="11" t="s">
        <v>956</v>
      </c>
      <c r="C258" s="160">
        <v>48424.776197325104</v>
      </c>
      <c r="D258" s="12"/>
      <c r="E258" s="12"/>
      <c r="F258" s="11" t="s">
        <v>963</v>
      </c>
      <c r="G258" s="11" t="s">
        <v>964</v>
      </c>
      <c r="H258" s="160">
        <v>53844.45549221996</v>
      </c>
    </row>
    <row r="259" spans="1:8" x14ac:dyDescent="0.25">
      <c r="A259" s="11" t="s">
        <v>977</v>
      </c>
      <c r="B259" s="11" t="s">
        <v>958</v>
      </c>
      <c r="C259" s="160">
        <v>48876.320156988782</v>
      </c>
      <c r="D259" s="12"/>
      <c r="E259" s="12"/>
      <c r="F259" s="11" t="s">
        <v>272</v>
      </c>
      <c r="G259" s="11" t="s">
        <v>273</v>
      </c>
      <c r="H259" s="160">
        <v>39167.003248257999</v>
      </c>
    </row>
    <row r="260" spans="1:8" x14ac:dyDescent="0.25">
      <c r="A260" s="11" t="s">
        <v>981</v>
      </c>
      <c r="B260" s="11" t="s">
        <v>612</v>
      </c>
      <c r="C260" s="160">
        <v>20176.623737189526</v>
      </c>
      <c r="D260" s="12"/>
      <c r="E260" s="12"/>
      <c r="F260" s="11" t="s">
        <v>969</v>
      </c>
      <c r="G260" s="11" t="s">
        <v>970</v>
      </c>
      <c r="H260" s="160">
        <v>73273.233026014976</v>
      </c>
    </row>
    <row r="261" spans="1:8" x14ac:dyDescent="0.25">
      <c r="A261" s="11" t="s">
        <v>984</v>
      </c>
      <c r="B261" s="11" t="s">
        <v>140</v>
      </c>
      <c r="C261" s="160">
        <v>55082.055170145162</v>
      </c>
      <c r="D261" s="12"/>
      <c r="E261" s="12"/>
      <c r="F261" s="11" t="s">
        <v>973</v>
      </c>
      <c r="G261" s="11" t="s">
        <v>974</v>
      </c>
      <c r="H261" s="160">
        <v>136371.67149365242</v>
      </c>
    </row>
    <row r="262" spans="1:8" x14ac:dyDescent="0.25">
      <c r="A262" s="11" t="s">
        <v>988</v>
      </c>
      <c r="B262" s="11" t="s">
        <v>966</v>
      </c>
      <c r="C262" s="160">
        <v>35133.998780672926</v>
      </c>
      <c r="D262" s="12"/>
      <c r="E262" s="12"/>
      <c r="F262" s="11" t="s">
        <v>2625</v>
      </c>
      <c r="G262" s="11" t="s">
        <v>2626</v>
      </c>
      <c r="H262" s="160">
        <v>36864.517743220866</v>
      </c>
    </row>
    <row r="263" spans="1:8" x14ac:dyDescent="0.25">
      <c r="A263" s="11" t="s">
        <v>995</v>
      </c>
      <c r="B263" s="11" t="s">
        <v>968</v>
      </c>
      <c r="C263" s="160">
        <v>35012.162540480123</v>
      </c>
      <c r="D263" s="12"/>
      <c r="E263" s="12"/>
      <c r="F263" s="11" t="s">
        <v>975</v>
      </c>
      <c r="G263" s="11" t="s">
        <v>976</v>
      </c>
      <c r="H263" s="160">
        <v>48053.198082462171</v>
      </c>
    </row>
    <row r="264" spans="1:8" x14ac:dyDescent="0.25">
      <c r="A264" s="11" t="s">
        <v>992</v>
      </c>
      <c r="B264" s="11" t="s">
        <v>972</v>
      </c>
      <c r="C264" s="160">
        <v>49970.367091052765</v>
      </c>
      <c r="D264" s="12"/>
      <c r="E264" s="12"/>
      <c r="F264" s="11" t="s">
        <v>979</v>
      </c>
      <c r="G264" s="11" t="s">
        <v>980</v>
      </c>
      <c r="H264" s="160">
        <v>52052.829701489682</v>
      </c>
    </row>
    <row r="265" spans="1:8" x14ac:dyDescent="0.25">
      <c r="A265" s="11" t="s">
        <v>999</v>
      </c>
      <c r="B265" s="11" t="s">
        <v>115</v>
      </c>
      <c r="C265" s="160">
        <v>51098.59090127048</v>
      </c>
      <c r="D265" s="12"/>
      <c r="E265" s="12"/>
      <c r="F265" s="11" t="s">
        <v>983</v>
      </c>
      <c r="G265" s="11" t="s">
        <v>2614</v>
      </c>
      <c r="H265" s="160">
        <v>59056.35108845721</v>
      </c>
    </row>
    <row r="266" spans="1:8" x14ac:dyDescent="0.25">
      <c r="A266" s="11" t="s">
        <v>1003</v>
      </c>
      <c r="B266" s="11" t="s">
        <v>978</v>
      </c>
      <c r="C266" s="160">
        <v>24249.396052765158</v>
      </c>
      <c r="D266" s="12"/>
      <c r="E266" s="12"/>
      <c r="F266" s="11" t="s">
        <v>986</v>
      </c>
      <c r="G266" s="11" t="s">
        <v>987</v>
      </c>
      <c r="H266" s="160">
        <v>81147.19448355856</v>
      </c>
    </row>
    <row r="267" spans="1:8" x14ac:dyDescent="0.25">
      <c r="A267" s="11" t="s">
        <v>1005</v>
      </c>
      <c r="B267" s="11" t="s">
        <v>982</v>
      </c>
      <c r="C267" s="160">
        <v>47399.395533096264</v>
      </c>
      <c r="D267" s="12"/>
      <c r="E267" s="12"/>
      <c r="F267" s="11" t="s">
        <v>990</v>
      </c>
      <c r="G267" s="11" t="s">
        <v>991</v>
      </c>
      <c r="H267" s="160">
        <v>33182.305689247885</v>
      </c>
    </row>
    <row r="268" spans="1:8" x14ac:dyDescent="0.25">
      <c r="A268" s="11" t="s">
        <v>1009</v>
      </c>
      <c r="B268" s="11" t="s">
        <v>985</v>
      </c>
      <c r="C268" s="160">
        <v>42384.087665095067</v>
      </c>
      <c r="D268" s="12"/>
      <c r="E268" s="12"/>
      <c r="F268" s="11" t="s">
        <v>993</v>
      </c>
      <c r="G268" s="11" t="s">
        <v>994</v>
      </c>
      <c r="H268" s="160">
        <v>55140.544583155621</v>
      </c>
    </row>
    <row r="269" spans="1:8" x14ac:dyDescent="0.25">
      <c r="A269" s="11" t="s">
        <v>997</v>
      </c>
      <c r="B269" s="11" t="s">
        <v>989</v>
      </c>
      <c r="C269" s="160">
        <v>46181.905312755742</v>
      </c>
      <c r="D269" s="12"/>
      <c r="E269" s="12"/>
      <c r="F269" s="11" t="s">
        <v>997</v>
      </c>
      <c r="G269" s="11" t="s">
        <v>998</v>
      </c>
      <c r="H269" s="160">
        <v>37678.208856441539</v>
      </c>
    </row>
    <row r="270" spans="1:8" x14ac:dyDescent="0.25">
      <c r="A270" s="11" t="s">
        <v>1013</v>
      </c>
      <c r="B270" s="11" t="s">
        <v>996</v>
      </c>
      <c r="C270" s="160">
        <v>32761.200812611227</v>
      </c>
      <c r="D270" s="12"/>
      <c r="E270" s="12"/>
      <c r="F270" s="11" t="s">
        <v>1001</v>
      </c>
      <c r="G270" s="11" t="s">
        <v>1002</v>
      </c>
      <c r="H270" s="160">
        <v>34632.277307235381</v>
      </c>
    </row>
    <row r="271" spans="1:8" x14ac:dyDescent="0.25">
      <c r="A271" s="11" t="s">
        <v>1017</v>
      </c>
      <c r="B271" s="11" t="s">
        <v>2600</v>
      </c>
      <c r="C271" s="160">
        <v>32877.018501996041</v>
      </c>
      <c r="D271" s="12"/>
      <c r="E271" s="12"/>
      <c r="F271" s="11" t="s">
        <v>921</v>
      </c>
      <c r="G271" s="11" t="s">
        <v>922</v>
      </c>
      <c r="H271" s="160">
        <v>30392.974505309117</v>
      </c>
    </row>
    <row r="272" spans="1:8" x14ac:dyDescent="0.25">
      <c r="A272" s="11" t="s">
        <v>1021</v>
      </c>
      <c r="B272" s="11" t="s">
        <v>1000</v>
      </c>
      <c r="C272" s="160">
        <v>54073.163515193897</v>
      </c>
      <c r="D272" s="12"/>
      <c r="E272" s="12"/>
      <c r="F272" s="11" t="s">
        <v>1007</v>
      </c>
      <c r="G272" s="11" t="s">
        <v>1008</v>
      </c>
      <c r="H272" s="160">
        <v>46216.208971556087</v>
      </c>
    </row>
    <row r="273" spans="1:8" x14ac:dyDescent="0.25">
      <c r="A273" s="11" t="s">
        <v>1025</v>
      </c>
      <c r="B273" s="11" t="s">
        <v>1004</v>
      </c>
      <c r="C273" s="160">
        <v>47774.341014987469</v>
      </c>
      <c r="D273" s="12"/>
      <c r="E273" s="12"/>
      <c r="F273" s="11" t="s">
        <v>289</v>
      </c>
      <c r="G273" s="11" t="s">
        <v>2613</v>
      </c>
      <c r="H273" s="160">
        <v>86966.947612285163</v>
      </c>
    </row>
    <row r="274" spans="1:8" x14ac:dyDescent="0.25">
      <c r="A274" s="11" t="s">
        <v>1029</v>
      </c>
      <c r="B274" s="11" t="s">
        <v>1006</v>
      </c>
      <c r="C274" s="160">
        <v>29522.882042007703</v>
      </c>
      <c r="D274" s="12"/>
      <c r="E274" s="12"/>
      <c r="F274" s="11" t="s">
        <v>1011</v>
      </c>
      <c r="G274" s="11" t="s">
        <v>1012</v>
      </c>
      <c r="H274" s="160">
        <v>74631.816703922552</v>
      </c>
    </row>
    <row r="275" spans="1:8" x14ac:dyDescent="0.25">
      <c r="A275" s="11" t="s">
        <v>1033</v>
      </c>
      <c r="B275" s="11" t="s">
        <v>1010</v>
      </c>
      <c r="C275" s="160">
        <v>61182.596822427222</v>
      </c>
      <c r="D275" s="12"/>
      <c r="E275" s="12"/>
      <c r="F275" s="11" t="s">
        <v>2606</v>
      </c>
      <c r="G275" s="11" t="s">
        <v>2607</v>
      </c>
      <c r="H275" s="160">
        <v>30448.680906089408</v>
      </c>
    </row>
    <row r="276" spans="1:8" x14ac:dyDescent="0.25">
      <c r="A276" s="11" t="s">
        <v>1037</v>
      </c>
      <c r="B276" s="11" t="s">
        <v>998</v>
      </c>
      <c r="C276" s="160">
        <v>37678.208856441539</v>
      </c>
      <c r="D276" s="12"/>
      <c r="E276" s="12"/>
      <c r="F276" s="11" t="s">
        <v>1015</v>
      </c>
      <c r="G276" s="11" t="s">
        <v>1016</v>
      </c>
      <c r="H276" s="160">
        <v>44015.322879729938</v>
      </c>
    </row>
    <row r="277" spans="1:8" x14ac:dyDescent="0.25">
      <c r="A277" s="11" t="s">
        <v>1041</v>
      </c>
      <c r="B277" s="11" t="s">
        <v>1014</v>
      </c>
      <c r="C277" s="160">
        <v>36662.226195795381</v>
      </c>
      <c r="D277" s="12"/>
      <c r="E277" s="12"/>
      <c r="F277" s="11" t="s">
        <v>1019</v>
      </c>
      <c r="G277" s="11" t="s">
        <v>1020</v>
      </c>
      <c r="H277" s="160">
        <v>45250.970181838704</v>
      </c>
    </row>
    <row r="278" spans="1:8" x14ac:dyDescent="0.25">
      <c r="A278" s="11" t="s">
        <v>2621</v>
      </c>
      <c r="B278" s="11" t="s">
        <v>1018</v>
      </c>
      <c r="C278" s="160">
        <v>47344.626680926369</v>
      </c>
      <c r="D278" s="12"/>
      <c r="E278" s="12"/>
      <c r="F278" s="11" t="s">
        <v>1023</v>
      </c>
      <c r="G278" s="11" t="s">
        <v>1024</v>
      </c>
      <c r="H278" s="160">
        <v>50256.34250767131</v>
      </c>
    </row>
    <row r="279" spans="1:8" x14ac:dyDescent="0.25">
      <c r="A279" s="11" t="s">
        <v>1045</v>
      </c>
      <c r="B279" s="11" t="s">
        <v>1022</v>
      </c>
      <c r="C279" s="160">
        <v>55370.837822557114</v>
      </c>
      <c r="D279" s="12"/>
      <c r="E279" s="12"/>
      <c r="F279" s="11" t="s">
        <v>1027</v>
      </c>
      <c r="G279" s="11" t="s">
        <v>1028</v>
      </c>
      <c r="H279" s="160">
        <v>77202.360594014317</v>
      </c>
    </row>
    <row r="280" spans="1:8" x14ac:dyDescent="0.25">
      <c r="A280" s="11" t="s">
        <v>1019</v>
      </c>
      <c r="B280" s="11" t="s">
        <v>1026</v>
      </c>
      <c r="C280" s="160">
        <v>37023.613005806459</v>
      </c>
      <c r="D280" s="12"/>
      <c r="E280" s="12"/>
      <c r="F280" s="11" t="s">
        <v>1031</v>
      </c>
      <c r="G280" s="11" t="s">
        <v>1032</v>
      </c>
      <c r="H280" s="160">
        <v>70257.176769538113</v>
      </c>
    </row>
    <row r="281" spans="1:8" x14ac:dyDescent="0.25">
      <c r="A281" s="11" t="s">
        <v>1051</v>
      </c>
      <c r="B281" s="11" t="s">
        <v>1030</v>
      </c>
      <c r="C281" s="160">
        <v>30815.579054677259</v>
      </c>
      <c r="D281" s="12"/>
      <c r="E281" s="12"/>
      <c r="F281" s="11" t="s">
        <v>1035</v>
      </c>
      <c r="G281" s="11" t="s">
        <v>1036</v>
      </c>
      <c r="H281" s="160">
        <v>52247.683725896874</v>
      </c>
    </row>
    <row r="282" spans="1:8" x14ac:dyDescent="0.25">
      <c r="A282" s="11" t="s">
        <v>1055</v>
      </c>
      <c r="B282" s="11" t="s">
        <v>1034</v>
      </c>
      <c r="C282" s="160">
        <v>37671.095043732807</v>
      </c>
      <c r="D282" s="12"/>
      <c r="E282" s="12"/>
      <c r="F282" s="11" t="s">
        <v>1039</v>
      </c>
      <c r="G282" s="11" t="s">
        <v>1040</v>
      </c>
      <c r="H282" s="160">
        <v>63244.727405389363</v>
      </c>
    </row>
    <row r="283" spans="1:8" x14ac:dyDescent="0.25">
      <c r="A283" s="11" t="s">
        <v>1059</v>
      </c>
      <c r="B283" s="11" t="s">
        <v>1038</v>
      </c>
      <c r="C283" s="160">
        <v>33542.57691476187</v>
      </c>
      <c r="D283" s="12"/>
      <c r="E283" s="12"/>
      <c r="F283" s="11" t="s">
        <v>1043</v>
      </c>
      <c r="G283" s="11" t="s">
        <v>1044</v>
      </c>
      <c r="H283" s="160">
        <v>44891.626474928664</v>
      </c>
    </row>
    <row r="284" spans="1:8" x14ac:dyDescent="0.25">
      <c r="A284" s="11" t="s">
        <v>1070</v>
      </c>
      <c r="B284" s="11" t="s">
        <v>1042</v>
      </c>
      <c r="C284" s="160">
        <v>39794.050848333041</v>
      </c>
      <c r="D284" s="12"/>
      <c r="E284" s="12"/>
      <c r="F284" s="11" t="s">
        <v>1047</v>
      </c>
      <c r="G284" s="11" t="s">
        <v>1048</v>
      </c>
      <c r="H284" s="160">
        <v>53412.12961585576</v>
      </c>
    </row>
    <row r="285" spans="1:8" x14ac:dyDescent="0.25">
      <c r="A285" s="11" t="s">
        <v>1074</v>
      </c>
      <c r="B285" s="11" t="s">
        <v>2622</v>
      </c>
      <c r="C285" s="160">
        <v>20106.104641267913</v>
      </c>
      <c r="D285" s="12"/>
      <c r="E285" s="12"/>
      <c r="F285" s="11" t="s">
        <v>1049</v>
      </c>
      <c r="G285" s="11" t="s">
        <v>1050</v>
      </c>
      <c r="H285" s="160">
        <v>57289.210690903121</v>
      </c>
    </row>
    <row r="286" spans="1:8" x14ac:dyDescent="0.25">
      <c r="A286" s="11" t="s">
        <v>102</v>
      </c>
      <c r="B286" s="11" t="s">
        <v>1046</v>
      </c>
      <c r="C286" s="160">
        <v>33912.088772678435</v>
      </c>
      <c r="D286" s="12"/>
      <c r="E286" s="12"/>
      <c r="F286" s="11" t="s">
        <v>1053</v>
      </c>
      <c r="G286" s="11" t="s">
        <v>1054</v>
      </c>
      <c r="H286" s="160">
        <v>32405.78276652054</v>
      </c>
    </row>
    <row r="287" spans="1:8" x14ac:dyDescent="0.25">
      <c r="A287" s="11" t="s">
        <v>2586</v>
      </c>
      <c r="B287" s="11" t="s">
        <v>1020</v>
      </c>
      <c r="C287" s="160">
        <v>45250.970181838704</v>
      </c>
      <c r="D287" s="12"/>
      <c r="E287" s="12"/>
      <c r="F287" s="11" t="s">
        <v>1057</v>
      </c>
      <c r="G287" s="11" t="s">
        <v>1058</v>
      </c>
      <c r="H287" s="160">
        <v>31560.916355001988</v>
      </c>
    </row>
    <row r="288" spans="1:8" x14ac:dyDescent="0.25">
      <c r="A288" s="11" t="s">
        <v>1080</v>
      </c>
      <c r="B288" s="11" t="s">
        <v>1052</v>
      </c>
      <c r="C288" s="160">
        <v>43282.529775288509</v>
      </c>
      <c r="D288" s="12"/>
      <c r="E288" s="12"/>
      <c r="F288" s="11" t="s">
        <v>1061</v>
      </c>
      <c r="G288" s="11" t="s">
        <v>1062</v>
      </c>
      <c r="H288" s="160">
        <v>87137.283795143871</v>
      </c>
    </row>
    <row r="289" spans="1:8" x14ac:dyDescent="0.25">
      <c r="A289" s="11" t="s">
        <v>1084</v>
      </c>
      <c r="B289" s="11" t="s">
        <v>1056</v>
      </c>
      <c r="C289" s="160">
        <v>49889.125488831924</v>
      </c>
      <c r="D289" s="12"/>
      <c r="E289" s="12"/>
      <c r="F289" s="11" t="s">
        <v>1063</v>
      </c>
      <c r="G289" s="11" t="s">
        <v>1064</v>
      </c>
      <c r="H289" s="160">
        <v>35366.782656995958</v>
      </c>
    </row>
    <row r="290" spans="1:8" x14ac:dyDescent="0.25">
      <c r="A290" s="11" t="s">
        <v>1086</v>
      </c>
      <c r="B290" s="11" t="s">
        <v>1060</v>
      </c>
      <c r="C290" s="160">
        <v>56653.259608492597</v>
      </c>
      <c r="D290" s="12"/>
      <c r="E290" s="12"/>
      <c r="F290" s="11" t="s">
        <v>1066</v>
      </c>
      <c r="G290" s="11" t="s">
        <v>1067</v>
      </c>
      <c r="H290" s="160">
        <v>44546.080612733524</v>
      </c>
    </row>
    <row r="291" spans="1:8" x14ac:dyDescent="0.25">
      <c r="A291" s="11" t="s">
        <v>435</v>
      </c>
      <c r="B291" s="11" t="s">
        <v>1071</v>
      </c>
      <c r="C291" s="160">
        <v>51133.527231860498</v>
      </c>
      <c r="D291" s="12"/>
      <c r="E291" s="12"/>
      <c r="F291" s="11" t="s">
        <v>1068</v>
      </c>
      <c r="G291" s="11" t="s">
        <v>1069</v>
      </c>
      <c r="H291" s="160">
        <v>28037.839277567797</v>
      </c>
    </row>
    <row r="292" spans="1:8" x14ac:dyDescent="0.25">
      <c r="A292" s="11" t="s">
        <v>1092</v>
      </c>
      <c r="B292" s="11" t="s">
        <v>1075</v>
      </c>
      <c r="C292" s="160">
        <v>53390.8596172986</v>
      </c>
      <c r="D292" s="12"/>
      <c r="E292" s="12"/>
      <c r="F292" s="11" t="s">
        <v>1072</v>
      </c>
      <c r="G292" s="11" t="s">
        <v>1073</v>
      </c>
      <c r="H292" s="160">
        <v>50182.000947323439</v>
      </c>
    </row>
    <row r="293" spans="1:8" x14ac:dyDescent="0.25">
      <c r="A293" s="11" t="s">
        <v>1096</v>
      </c>
      <c r="B293" s="11" t="s">
        <v>103</v>
      </c>
      <c r="C293" s="160">
        <v>54470.390945568128</v>
      </c>
      <c r="D293" s="12"/>
      <c r="E293" s="12"/>
      <c r="F293" s="11" t="s">
        <v>1076</v>
      </c>
      <c r="G293" s="11" t="s">
        <v>1077</v>
      </c>
      <c r="H293" s="160">
        <v>35496.764253529662</v>
      </c>
    </row>
    <row r="294" spans="1:8" x14ac:dyDescent="0.25">
      <c r="A294" s="11" t="s">
        <v>1100</v>
      </c>
      <c r="B294" s="11" t="s">
        <v>2587</v>
      </c>
      <c r="C294" s="160">
        <v>22494.280322048453</v>
      </c>
      <c r="D294" s="12"/>
      <c r="E294" s="12"/>
      <c r="F294" s="11" t="s">
        <v>1078</v>
      </c>
      <c r="G294" s="11" t="s">
        <v>1079</v>
      </c>
      <c r="H294" s="160">
        <v>40684.673287888312</v>
      </c>
    </row>
    <row r="295" spans="1:8" x14ac:dyDescent="0.25">
      <c r="A295" s="11" t="s">
        <v>1104</v>
      </c>
      <c r="B295" s="11" t="s">
        <v>1081</v>
      </c>
      <c r="C295" s="160">
        <v>44573.000626094959</v>
      </c>
      <c r="D295" s="12"/>
      <c r="E295" s="12"/>
      <c r="F295" s="11" t="s">
        <v>1082</v>
      </c>
      <c r="G295" s="11" t="s">
        <v>1083</v>
      </c>
      <c r="H295" s="160">
        <v>38042.354979415562</v>
      </c>
    </row>
    <row r="296" spans="1:8" x14ac:dyDescent="0.25">
      <c r="A296" s="11" t="s">
        <v>1108</v>
      </c>
      <c r="B296" s="11" t="s">
        <v>1085</v>
      </c>
      <c r="C296" s="160">
        <v>37353.980988478434</v>
      </c>
      <c r="D296" s="12"/>
      <c r="E296" s="12"/>
      <c r="F296" s="11" t="s">
        <v>229</v>
      </c>
      <c r="G296" s="11" t="s">
        <v>230</v>
      </c>
      <c r="H296" s="160">
        <v>39746.372052325176</v>
      </c>
    </row>
    <row r="297" spans="1:8" x14ac:dyDescent="0.25">
      <c r="A297" s="11" t="s">
        <v>1112</v>
      </c>
      <c r="B297" s="11" t="s">
        <v>1087</v>
      </c>
      <c r="C297" s="160">
        <v>93637.241686879279</v>
      </c>
      <c r="D297" s="12"/>
      <c r="E297" s="12"/>
      <c r="F297" s="11" t="s">
        <v>1088</v>
      </c>
      <c r="G297" s="11" t="s">
        <v>1089</v>
      </c>
      <c r="H297" s="160">
        <v>63547.35740503337</v>
      </c>
    </row>
    <row r="298" spans="1:8" x14ac:dyDescent="0.25">
      <c r="A298" s="11" t="s">
        <v>1116</v>
      </c>
      <c r="B298" s="11" t="s">
        <v>436</v>
      </c>
      <c r="C298" s="160">
        <v>55340.417126715467</v>
      </c>
      <c r="D298" s="12"/>
      <c r="E298" s="12"/>
      <c r="F298" s="11" t="s">
        <v>1090</v>
      </c>
      <c r="G298" s="11" t="s">
        <v>1091</v>
      </c>
      <c r="H298" s="160">
        <v>49444.761802695648</v>
      </c>
    </row>
    <row r="299" spans="1:8" x14ac:dyDescent="0.25">
      <c r="A299" s="11" t="s">
        <v>1120</v>
      </c>
      <c r="B299" s="11" t="s">
        <v>1093</v>
      </c>
      <c r="C299" s="160">
        <v>34813.940449527698</v>
      </c>
      <c r="D299" s="12"/>
      <c r="E299" s="12"/>
      <c r="F299" s="11" t="s">
        <v>1094</v>
      </c>
      <c r="G299" s="11" t="s">
        <v>1095</v>
      </c>
      <c r="H299" s="160">
        <v>57141.732954803978</v>
      </c>
    </row>
    <row r="300" spans="1:8" x14ac:dyDescent="0.25">
      <c r="A300" s="11" t="s">
        <v>1124</v>
      </c>
      <c r="B300" s="11" t="s">
        <v>1097</v>
      </c>
      <c r="C300" s="160">
        <v>48874.819846345948</v>
      </c>
      <c r="D300" s="12"/>
      <c r="E300" s="12"/>
      <c r="F300" s="11" t="s">
        <v>1098</v>
      </c>
      <c r="G300" s="11" t="s">
        <v>1099</v>
      </c>
      <c r="H300" s="160">
        <v>45779.586242218247</v>
      </c>
    </row>
    <row r="301" spans="1:8" x14ac:dyDescent="0.25">
      <c r="A301" s="11" t="s">
        <v>1126</v>
      </c>
      <c r="B301" s="11" t="s">
        <v>1101</v>
      </c>
      <c r="C301" s="160">
        <v>35788.534105468869</v>
      </c>
      <c r="D301" s="12"/>
      <c r="E301" s="12"/>
      <c r="F301" s="11" t="s">
        <v>1102</v>
      </c>
      <c r="G301" s="11" t="s">
        <v>1103</v>
      </c>
      <c r="H301" s="160">
        <v>22907.029758815719</v>
      </c>
    </row>
    <row r="302" spans="1:8" x14ac:dyDescent="0.25">
      <c r="A302" s="11" t="s">
        <v>1130</v>
      </c>
      <c r="B302" s="11" t="s">
        <v>1105</v>
      </c>
      <c r="C302" s="160">
        <v>49453.073366216136</v>
      </c>
      <c r="D302" s="12"/>
      <c r="E302" s="12"/>
      <c r="F302" s="11" t="s">
        <v>1106</v>
      </c>
      <c r="G302" s="11" t="s">
        <v>1107</v>
      </c>
      <c r="H302" s="160">
        <v>32887.903555886878</v>
      </c>
    </row>
    <row r="303" spans="1:8" x14ac:dyDescent="0.25">
      <c r="A303" s="11" t="s">
        <v>1134</v>
      </c>
      <c r="B303" s="11" t="s">
        <v>1109</v>
      </c>
      <c r="C303" s="160">
        <v>34115.690933760074</v>
      </c>
      <c r="D303" s="12"/>
      <c r="E303" s="12"/>
      <c r="F303" s="11" t="s">
        <v>1110</v>
      </c>
      <c r="G303" s="11" t="s">
        <v>1111</v>
      </c>
      <c r="H303" s="160">
        <v>29785.976089115753</v>
      </c>
    </row>
    <row r="304" spans="1:8" x14ac:dyDescent="0.25">
      <c r="A304" s="11" t="s">
        <v>1138</v>
      </c>
      <c r="B304" s="11" t="s">
        <v>1113</v>
      </c>
      <c r="C304" s="160">
        <v>47889.336597117654</v>
      </c>
      <c r="D304" s="12"/>
      <c r="E304" s="12"/>
      <c r="F304" s="11" t="s">
        <v>1114</v>
      </c>
      <c r="G304" s="11" t="s">
        <v>1115</v>
      </c>
      <c r="H304" s="160">
        <v>54234.39782016266</v>
      </c>
    </row>
    <row r="305" spans="1:8" x14ac:dyDescent="0.25">
      <c r="A305" s="11" t="s">
        <v>844</v>
      </c>
      <c r="B305" s="11" t="s">
        <v>1117</v>
      </c>
      <c r="C305" s="160">
        <v>30214.648197752384</v>
      </c>
      <c r="D305" s="12"/>
      <c r="E305" s="12"/>
      <c r="F305" s="11" t="s">
        <v>1118</v>
      </c>
      <c r="G305" s="11" t="s">
        <v>1119</v>
      </c>
      <c r="H305" s="160">
        <v>36837.354928820576</v>
      </c>
    </row>
    <row r="306" spans="1:8" x14ac:dyDescent="0.25">
      <c r="A306" s="11" t="s">
        <v>1144</v>
      </c>
      <c r="B306" s="11" t="s">
        <v>1121</v>
      </c>
      <c r="C306" s="160">
        <v>33102.243474672003</v>
      </c>
      <c r="D306" s="12"/>
      <c r="E306" s="12"/>
      <c r="F306" s="11" t="s">
        <v>1122</v>
      </c>
      <c r="G306" s="11" t="s">
        <v>1123</v>
      </c>
      <c r="H306" s="160">
        <v>33224.904581876333</v>
      </c>
    </row>
    <row r="307" spans="1:8" x14ac:dyDescent="0.25">
      <c r="A307" s="11" t="s">
        <v>141</v>
      </c>
      <c r="B307" s="11" t="s">
        <v>1125</v>
      </c>
      <c r="C307" s="160">
        <v>36037.308691098828</v>
      </c>
      <c r="D307" s="12"/>
      <c r="E307" s="12"/>
      <c r="F307" s="11" t="s">
        <v>1041</v>
      </c>
      <c r="G307" s="11" t="s">
        <v>1042</v>
      </c>
      <c r="H307" s="160">
        <v>39794.050848333041</v>
      </c>
    </row>
    <row r="308" spans="1:8" x14ac:dyDescent="0.25">
      <c r="A308" s="11" t="s">
        <v>1150</v>
      </c>
      <c r="B308" s="11" t="s">
        <v>1127</v>
      </c>
      <c r="C308" s="160">
        <v>34109.809840470742</v>
      </c>
      <c r="D308" s="12"/>
      <c r="E308" s="12"/>
      <c r="F308" s="11" t="s">
        <v>1128</v>
      </c>
      <c r="G308" s="11" t="s">
        <v>1129</v>
      </c>
      <c r="H308" s="160">
        <v>47828.106777757435</v>
      </c>
    </row>
    <row r="309" spans="1:8" x14ac:dyDescent="0.25">
      <c r="A309" s="11" t="s">
        <v>1154</v>
      </c>
      <c r="B309" s="11" t="s">
        <v>1131</v>
      </c>
      <c r="C309" s="160">
        <v>79903.326128759902</v>
      </c>
      <c r="D309" s="12"/>
      <c r="E309" s="12"/>
      <c r="F309" s="11" t="s">
        <v>1132</v>
      </c>
      <c r="G309" s="11" t="s">
        <v>1133</v>
      </c>
      <c r="H309" s="160">
        <v>40117.22840221673</v>
      </c>
    </row>
    <row r="310" spans="1:8" x14ac:dyDescent="0.25">
      <c r="A310" s="11" t="s">
        <v>565</v>
      </c>
      <c r="B310" s="11" t="s">
        <v>1135</v>
      </c>
      <c r="C310" s="160">
        <v>34941.645553920083</v>
      </c>
      <c r="D310" s="12"/>
      <c r="E310" s="12"/>
      <c r="F310" s="11" t="s">
        <v>1136</v>
      </c>
      <c r="G310" s="11" t="s">
        <v>1137</v>
      </c>
      <c r="H310" s="160">
        <v>20745.661389238951</v>
      </c>
    </row>
    <row r="311" spans="1:8" x14ac:dyDescent="0.25">
      <c r="A311" s="11" t="s">
        <v>947</v>
      </c>
      <c r="B311" s="11" t="s">
        <v>1139</v>
      </c>
      <c r="C311" s="160">
        <v>36243.086924833347</v>
      </c>
      <c r="D311" s="12"/>
      <c r="E311" s="12"/>
      <c r="F311" s="11" t="s">
        <v>1140</v>
      </c>
      <c r="G311" s="11" t="s">
        <v>1141</v>
      </c>
      <c r="H311" s="160">
        <v>37933.265214998115</v>
      </c>
    </row>
    <row r="312" spans="1:8" x14ac:dyDescent="0.25">
      <c r="A312" s="11" t="s">
        <v>1160</v>
      </c>
      <c r="B312" s="11" t="s">
        <v>845</v>
      </c>
      <c r="C312" s="160">
        <v>64351.926783591334</v>
      </c>
      <c r="D312" s="12"/>
      <c r="E312" s="12"/>
      <c r="F312" s="11" t="s">
        <v>1142</v>
      </c>
      <c r="G312" s="11" t="s">
        <v>1143</v>
      </c>
      <c r="H312" s="160">
        <v>64674.416563399747</v>
      </c>
    </row>
    <row r="313" spans="1:8" x14ac:dyDescent="0.25">
      <c r="A313" s="11" t="s">
        <v>1162</v>
      </c>
      <c r="B313" s="11" t="s">
        <v>1145</v>
      </c>
      <c r="C313" s="160">
        <v>51249.351322117851</v>
      </c>
      <c r="D313" s="12"/>
      <c r="E313" s="12"/>
      <c r="F313" s="11" t="s">
        <v>1146</v>
      </c>
      <c r="G313" s="11" t="s">
        <v>1147</v>
      </c>
      <c r="H313" s="160">
        <v>36160.200874083384</v>
      </c>
    </row>
    <row r="314" spans="1:8" x14ac:dyDescent="0.25">
      <c r="A314" s="11" t="s">
        <v>1166</v>
      </c>
      <c r="B314" s="11" t="s">
        <v>142</v>
      </c>
      <c r="C314" s="160">
        <v>41800.406209450826</v>
      </c>
      <c r="D314" s="12"/>
      <c r="E314" s="12"/>
      <c r="F314" s="11" t="s">
        <v>1148</v>
      </c>
      <c r="G314" s="11" t="s">
        <v>1149</v>
      </c>
      <c r="H314" s="160">
        <v>38833.992368915395</v>
      </c>
    </row>
    <row r="315" spans="1:8" x14ac:dyDescent="0.25">
      <c r="A315" s="11" t="s">
        <v>1170</v>
      </c>
      <c r="B315" s="11" t="s">
        <v>1151</v>
      </c>
      <c r="C315" s="160">
        <v>47791.854150377141</v>
      </c>
      <c r="D315" s="12"/>
      <c r="E315" s="12"/>
      <c r="F315" s="11" t="s">
        <v>1152</v>
      </c>
      <c r="G315" s="11" t="s">
        <v>1153</v>
      </c>
      <c r="H315" s="160">
        <v>41662.83904503136</v>
      </c>
    </row>
    <row r="316" spans="1:8" x14ac:dyDescent="0.25">
      <c r="A316" s="11" t="s">
        <v>1140</v>
      </c>
      <c r="B316" s="11" t="s">
        <v>1155</v>
      </c>
      <c r="C316" s="160">
        <v>121654.28259665254</v>
      </c>
      <c r="D316" s="12"/>
      <c r="E316" s="12"/>
      <c r="F316" s="11" t="s">
        <v>1156</v>
      </c>
      <c r="G316" s="11" t="s">
        <v>1157</v>
      </c>
      <c r="H316" s="160">
        <v>26759.911256071697</v>
      </c>
    </row>
    <row r="317" spans="1:8" x14ac:dyDescent="0.25">
      <c r="A317" s="11" t="s">
        <v>1049</v>
      </c>
      <c r="B317" s="11" t="s">
        <v>566</v>
      </c>
      <c r="C317" s="160">
        <v>39618.109149638534</v>
      </c>
      <c r="D317" s="12"/>
      <c r="E317" s="12"/>
      <c r="F317" s="11" t="s">
        <v>1158</v>
      </c>
      <c r="G317" s="11" t="s">
        <v>1159</v>
      </c>
      <c r="H317" s="160">
        <v>29919.331787933694</v>
      </c>
    </row>
    <row r="318" spans="1:8" x14ac:dyDescent="0.25">
      <c r="A318" s="11" t="s">
        <v>647</v>
      </c>
      <c r="B318" s="11" t="s">
        <v>948</v>
      </c>
      <c r="C318" s="160">
        <v>32223.995105358437</v>
      </c>
      <c r="D318" s="12"/>
      <c r="E318" s="12"/>
      <c r="F318" s="11" t="s">
        <v>195</v>
      </c>
      <c r="G318" s="11" t="s">
        <v>196</v>
      </c>
      <c r="H318" s="160">
        <v>54867.703059525287</v>
      </c>
    </row>
    <row r="319" spans="1:8" x14ac:dyDescent="0.25">
      <c r="A319" s="11" t="s">
        <v>531</v>
      </c>
      <c r="B319" s="11" t="s">
        <v>1161</v>
      </c>
      <c r="C319" s="160">
        <v>36762.322640055754</v>
      </c>
      <c r="D319" s="12"/>
      <c r="E319" s="12"/>
      <c r="F319" s="11" t="s">
        <v>306</v>
      </c>
      <c r="G319" s="11" t="s">
        <v>307</v>
      </c>
      <c r="H319" s="160">
        <v>38729.996654590876</v>
      </c>
    </row>
    <row r="320" spans="1:8" x14ac:dyDescent="0.25">
      <c r="A320" s="11" t="s">
        <v>1174</v>
      </c>
      <c r="B320" s="11" t="s">
        <v>1163</v>
      </c>
      <c r="C320" s="160">
        <v>54888.102603764157</v>
      </c>
      <c r="D320" s="12"/>
      <c r="E320" s="12"/>
      <c r="F320" s="11" t="s">
        <v>1164</v>
      </c>
      <c r="G320" s="11" t="s">
        <v>1165</v>
      </c>
      <c r="H320" s="160">
        <v>36617.742932466317</v>
      </c>
    </row>
    <row r="321" spans="1:8" x14ac:dyDescent="0.25">
      <c r="A321" s="11" t="s">
        <v>1178</v>
      </c>
      <c r="B321" s="11" t="s">
        <v>1167</v>
      </c>
      <c r="C321" s="160">
        <v>33794.179785504573</v>
      </c>
      <c r="D321" s="12"/>
      <c r="E321" s="12"/>
      <c r="F321" s="11" t="s">
        <v>1168</v>
      </c>
      <c r="G321" s="11" t="s">
        <v>1169</v>
      </c>
      <c r="H321" s="160">
        <v>62216.441362126476</v>
      </c>
    </row>
    <row r="322" spans="1:8" x14ac:dyDescent="0.25">
      <c r="A322" s="11" t="s">
        <v>1180</v>
      </c>
      <c r="B322" s="11" t="s">
        <v>1171</v>
      </c>
      <c r="C322" s="160">
        <v>53039.035520178913</v>
      </c>
      <c r="D322" s="12"/>
      <c r="E322" s="12"/>
      <c r="F322" s="11" t="s">
        <v>465</v>
      </c>
      <c r="G322" s="11" t="s">
        <v>466</v>
      </c>
      <c r="H322" s="160">
        <v>40514.286303796143</v>
      </c>
    </row>
    <row r="323" spans="1:8" x14ac:dyDescent="0.25">
      <c r="A323" s="11" t="s">
        <v>1184</v>
      </c>
      <c r="B323" s="11" t="s">
        <v>1141</v>
      </c>
      <c r="C323" s="160">
        <v>37933.265214998115</v>
      </c>
      <c r="D323" s="12"/>
      <c r="E323" s="12"/>
      <c r="F323" s="11" t="s">
        <v>205</v>
      </c>
      <c r="G323" s="11" t="s">
        <v>206</v>
      </c>
      <c r="H323" s="160">
        <v>86166.881331549332</v>
      </c>
    </row>
    <row r="324" spans="1:8" x14ac:dyDescent="0.25">
      <c r="A324" s="11" t="s">
        <v>1188</v>
      </c>
      <c r="B324" s="11" t="s">
        <v>1050</v>
      </c>
      <c r="C324" s="160">
        <v>57289.210690903121</v>
      </c>
      <c r="D324" s="12"/>
      <c r="E324" s="12"/>
      <c r="F324" s="11" t="s">
        <v>1172</v>
      </c>
      <c r="G324" s="11" t="s">
        <v>1173</v>
      </c>
      <c r="H324" s="160">
        <v>40652.666666866106</v>
      </c>
    </row>
    <row r="325" spans="1:8" x14ac:dyDescent="0.25">
      <c r="A325" s="11" t="s">
        <v>1192</v>
      </c>
      <c r="B325" s="11" t="s">
        <v>648</v>
      </c>
      <c r="C325" s="160">
        <v>31421.8267122734</v>
      </c>
      <c r="D325" s="12"/>
      <c r="E325" s="12"/>
      <c r="F325" s="11" t="s">
        <v>14785</v>
      </c>
      <c r="G325" s="11" t="s">
        <v>14786</v>
      </c>
      <c r="H325" s="160">
        <v>98194.570220695445</v>
      </c>
    </row>
    <row r="326" spans="1:8" x14ac:dyDescent="0.25">
      <c r="A326" s="11" t="s">
        <v>1194</v>
      </c>
      <c r="B326" s="11" t="s">
        <v>532</v>
      </c>
      <c r="C326" s="160">
        <v>48768.52268301951</v>
      </c>
      <c r="D326" s="12"/>
      <c r="E326" s="12"/>
      <c r="F326" s="11" t="s">
        <v>820</v>
      </c>
      <c r="G326" s="11" t="s">
        <v>821</v>
      </c>
      <c r="H326" s="160">
        <v>55026.069244617116</v>
      </c>
    </row>
    <row r="327" spans="1:8" x14ac:dyDescent="0.25">
      <c r="A327" s="11" t="s">
        <v>1198</v>
      </c>
      <c r="B327" s="11" t="s">
        <v>1175</v>
      </c>
      <c r="C327" s="160">
        <v>57271.479378661665</v>
      </c>
      <c r="D327" s="12"/>
      <c r="E327" s="12"/>
      <c r="F327" s="11" t="s">
        <v>767</v>
      </c>
      <c r="G327" s="11" t="s">
        <v>768</v>
      </c>
      <c r="H327" s="160">
        <v>46201.750454281369</v>
      </c>
    </row>
    <row r="328" spans="1:8" x14ac:dyDescent="0.25">
      <c r="A328" s="11" t="s">
        <v>1202</v>
      </c>
      <c r="B328" s="11" t="s">
        <v>1179</v>
      </c>
      <c r="C328" s="160">
        <v>73454.379587377072</v>
      </c>
      <c r="D328" s="12"/>
      <c r="E328" s="12"/>
      <c r="F328" s="11" t="s">
        <v>1176</v>
      </c>
      <c r="G328" s="11" t="s">
        <v>1177</v>
      </c>
      <c r="H328" s="160">
        <v>78927.435827388297</v>
      </c>
    </row>
    <row r="329" spans="1:8" x14ac:dyDescent="0.25">
      <c r="A329" s="11" t="s">
        <v>1206</v>
      </c>
      <c r="B329" s="11" t="s">
        <v>1181</v>
      </c>
      <c r="C329" s="160">
        <v>100807.33815366222</v>
      </c>
      <c r="D329" s="12"/>
      <c r="E329" s="12"/>
      <c r="F329" s="11" t="s">
        <v>941</v>
      </c>
      <c r="G329" s="11" t="s">
        <v>942</v>
      </c>
      <c r="H329" s="160">
        <v>96210.320841059787</v>
      </c>
    </row>
    <row r="330" spans="1:8" x14ac:dyDescent="0.25">
      <c r="A330" s="11" t="s">
        <v>1210</v>
      </c>
      <c r="B330" s="11" t="s">
        <v>1185</v>
      </c>
      <c r="C330" s="160">
        <v>69922.601207978689</v>
      </c>
      <c r="D330" s="12"/>
      <c r="E330" s="12"/>
      <c r="F330" s="11" t="s">
        <v>1182</v>
      </c>
      <c r="G330" s="11" t="s">
        <v>1183</v>
      </c>
      <c r="H330" s="160">
        <v>29835.571247600259</v>
      </c>
    </row>
    <row r="331" spans="1:8" x14ac:dyDescent="0.25">
      <c r="A331" s="11" t="s">
        <v>1214</v>
      </c>
      <c r="B331" s="11" t="s">
        <v>1189</v>
      </c>
      <c r="C331" s="160">
        <v>97077.906065681003</v>
      </c>
      <c r="D331" s="12"/>
      <c r="E331" s="12"/>
      <c r="F331" s="11" t="s">
        <v>1186</v>
      </c>
      <c r="G331" s="11" t="s">
        <v>1187</v>
      </c>
      <c r="H331" s="160">
        <v>92111.454435893407</v>
      </c>
    </row>
    <row r="332" spans="1:8" x14ac:dyDescent="0.25">
      <c r="A332" s="11" t="s">
        <v>1216</v>
      </c>
      <c r="B332" s="11" t="s">
        <v>1193</v>
      </c>
      <c r="C332" s="160">
        <v>32620.185060178963</v>
      </c>
      <c r="D332" s="12"/>
      <c r="E332" s="12"/>
      <c r="F332" s="11" t="s">
        <v>1190</v>
      </c>
      <c r="G332" s="11" t="s">
        <v>1191</v>
      </c>
      <c r="H332" s="160">
        <v>88880.14522202214</v>
      </c>
    </row>
    <row r="333" spans="1:8" x14ac:dyDescent="0.25">
      <c r="A333" s="11" t="s">
        <v>2598</v>
      </c>
      <c r="B333" s="11" t="s">
        <v>1195</v>
      </c>
      <c r="C333" s="160">
        <v>42699.867412787549</v>
      </c>
      <c r="D333" s="12"/>
      <c r="E333" s="12"/>
      <c r="F333" s="11" t="s">
        <v>2601</v>
      </c>
      <c r="G333" s="11" t="s">
        <v>2602</v>
      </c>
      <c r="H333" s="160">
        <v>22401.819894873046</v>
      </c>
    </row>
    <row r="334" spans="1:8" x14ac:dyDescent="0.25">
      <c r="A334" s="11" t="s">
        <v>1220</v>
      </c>
      <c r="B334" s="11" t="s">
        <v>1199</v>
      </c>
      <c r="C334" s="160">
        <v>41408.13167088302</v>
      </c>
      <c r="D334" s="12"/>
      <c r="E334" s="12"/>
      <c r="F334" s="11" t="s">
        <v>1092</v>
      </c>
      <c r="G334" s="11" t="s">
        <v>1093</v>
      </c>
      <c r="H334" s="160">
        <v>34813.940449527698</v>
      </c>
    </row>
    <row r="335" spans="1:8" x14ac:dyDescent="0.25">
      <c r="A335" s="11" t="s">
        <v>1224</v>
      </c>
      <c r="B335" s="11" t="s">
        <v>1203</v>
      </c>
      <c r="C335" s="160">
        <v>43609.734815883028</v>
      </c>
      <c r="D335" s="12"/>
      <c r="E335" s="12"/>
      <c r="F335" s="11" t="s">
        <v>1196</v>
      </c>
      <c r="G335" s="11" t="s">
        <v>1197</v>
      </c>
      <c r="H335" s="160">
        <v>31243.785747867041</v>
      </c>
    </row>
    <row r="336" spans="1:8" x14ac:dyDescent="0.25">
      <c r="A336" s="11" t="s">
        <v>1226</v>
      </c>
      <c r="B336" s="11" t="s">
        <v>1207</v>
      </c>
      <c r="C336" s="160">
        <v>51324.694303266398</v>
      </c>
      <c r="D336" s="12"/>
      <c r="E336" s="12"/>
      <c r="F336" s="11" t="s">
        <v>2615</v>
      </c>
      <c r="G336" s="11" t="s">
        <v>2616</v>
      </c>
      <c r="H336" s="160">
        <v>50837.527075970691</v>
      </c>
    </row>
    <row r="337" spans="1:8" x14ac:dyDescent="0.25">
      <c r="A337" s="11" t="s">
        <v>1230</v>
      </c>
      <c r="B337" s="11" t="s">
        <v>1211</v>
      </c>
      <c r="C337" s="160">
        <v>60128.877597261511</v>
      </c>
      <c r="D337" s="12"/>
      <c r="E337" s="12"/>
      <c r="F337" s="11" t="s">
        <v>1200</v>
      </c>
      <c r="G337" s="11" t="s">
        <v>1201</v>
      </c>
      <c r="H337" s="160">
        <v>29158.835996114449</v>
      </c>
    </row>
    <row r="338" spans="1:8" x14ac:dyDescent="0.25">
      <c r="A338" s="11" t="s">
        <v>385</v>
      </c>
      <c r="B338" s="11" t="s">
        <v>1215</v>
      </c>
      <c r="C338" s="160">
        <v>82304.417357495113</v>
      </c>
      <c r="D338" s="12"/>
      <c r="E338" s="12"/>
      <c r="F338" s="11" t="s">
        <v>1204</v>
      </c>
      <c r="G338" s="11" t="s">
        <v>1205</v>
      </c>
      <c r="H338" s="160">
        <v>57399.327723437709</v>
      </c>
    </row>
    <row r="339" spans="1:8" x14ac:dyDescent="0.25">
      <c r="A339" s="11" t="s">
        <v>1234</v>
      </c>
      <c r="B339" s="11" t="s">
        <v>1217</v>
      </c>
      <c r="C339" s="160">
        <v>46253.92727935197</v>
      </c>
      <c r="D339" s="12"/>
      <c r="E339" s="12"/>
      <c r="F339" s="11" t="s">
        <v>1208</v>
      </c>
      <c r="G339" s="11" t="s">
        <v>1209</v>
      </c>
      <c r="H339" s="160">
        <v>45943.718769544103</v>
      </c>
    </row>
    <row r="340" spans="1:8" x14ac:dyDescent="0.25">
      <c r="A340" s="11" t="s">
        <v>1236</v>
      </c>
      <c r="B340" s="11" t="s">
        <v>2599</v>
      </c>
      <c r="C340" s="160">
        <v>41014.305188934704</v>
      </c>
      <c r="D340" s="12"/>
      <c r="E340" s="12"/>
      <c r="F340" s="11" t="s">
        <v>1212</v>
      </c>
      <c r="G340" s="11" t="s">
        <v>1213</v>
      </c>
      <c r="H340" s="160">
        <v>81840.144289566917</v>
      </c>
    </row>
    <row r="341" spans="1:8" x14ac:dyDescent="0.25">
      <c r="A341" s="11" t="s">
        <v>145</v>
      </c>
      <c r="B341" s="11" t="s">
        <v>1221</v>
      </c>
      <c r="C341" s="160">
        <v>64472.43784446951</v>
      </c>
      <c r="D341" s="12"/>
      <c r="E341" s="12"/>
      <c r="F341" s="11" t="s">
        <v>1170</v>
      </c>
      <c r="G341" s="11" t="s">
        <v>1171</v>
      </c>
      <c r="H341" s="160">
        <v>53039.035520178913</v>
      </c>
    </row>
    <row r="342" spans="1:8" x14ac:dyDescent="0.25">
      <c r="A342" s="11" t="s">
        <v>1242</v>
      </c>
      <c r="B342" s="11" t="s">
        <v>1225</v>
      </c>
      <c r="C342" s="160">
        <v>46239.671128633156</v>
      </c>
      <c r="D342" s="12"/>
      <c r="E342" s="12"/>
      <c r="F342" s="11" t="s">
        <v>1218</v>
      </c>
      <c r="G342" s="11" t="s">
        <v>1219</v>
      </c>
      <c r="H342" s="160">
        <v>68981.492555212273</v>
      </c>
    </row>
    <row r="343" spans="1:8" x14ac:dyDescent="0.25">
      <c r="A343" s="11" t="s">
        <v>1246</v>
      </c>
      <c r="B343" s="11" t="s">
        <v>1227</v>
      </c>
      <c r="C343" s="160">
        <v>31959.488566507665</v>
      </c>
      <c r="D343" s="12"/>
      <c r="E343" s="12"/>
      <c r="F343" s="11" t="s">
        <v>1222</v>
      </c>
      <c r="G343" s="11" t="s">
        <v>1223</v>
      </c>
      <c r="H343" s="160">
        <v>28145.219523609452</v>
      </c>
    </row>
    <row r="344" spans="1:8" x14ac:dyDescent="0.25">
      <c r="A344" s="11" t="s">
        <v>1250</v>
      </c>
      <c r="B344" s="11" t="s">
        <v>1231</v>
      </c>
      <c r="C344" s="160">
        <v>62681.513302225103</v>
      </c>
      <c r="D344" s="12"/>
      <c r="E344" s="12"/>
      <c r="F344" s="11" t="s">
        <v>510</v>
      </c>
      <c r="G344" s="11" t="s">
        <v>511</v>
      </c>
      <c r="H344" s="160">
        <v>48088.173689669304</v>
      </c>
    </row>
    <row r="345" spans="1:8" x14ac:dyDescent="0.25">
      <c r="A345" s="11" t="s">
        <v>826</v>
      </c>
      <c r="B345" s="11" t="s">
        <v>386</v>
      </c>
      <c r="C345" s="160">
        <v>68508.910929991689</v>
      </c>
      <c r="D345" s="12"/>
      <c r="E345" s="12"/>
      <c r="F345" s="11" t="s">
        <v>1228</v>
      </c>
      <c r="G345" s="11" t="s">
        <v>1229</v>
      </c>
      <c r="H345" s="160">
        <v>29952.290141747708</v>
      </c>
    </row>
    <row r="346" spans="1:8" x14ac:dyDescent="0.25">
      <c r="A346" s="11" t="s">
        <v>1256</v>
      </c>
      <c r="B346" s="11" t="s">
        <v>1235</v>
      </c>
      <c r="C346" s="160">
        <v>36926.089163523699</v>
      </c>
      <c r="D346" s="12"/>
      <c r="E346" s="12"/>
      <c r="F346" s="11" t="s">
        <v>1232</v>
      </c>
      <c r="G346" s="11" t="s">
        <v>1233</v>
      </c>
      <c r="H346" s="160">
        <v>65815.321298213035</v>
      </c>
    </row>
    <row r="347" spans="1:8" x14ac:dyDescent="0.25">
      <c r="A347" s="11" t="s">
        <v>866</v>
      </c>
      <c r="B347" s="11" t="s">
        <v>1237</v>
      </c>
      <c r="C347" s="160">
        <v>28675.092800703576</v>
      </c>
      <c r="D347" s="12"/>
      <c r="E347" s="12"/>
      <c r="F347" s="11" t="s">
        <v>1192</v>
      </c>
      <c r="G347" s="11" t="s">
        <v>1193</v>
      </c>
      <c r="H347" s="160">
        <v>32620.185060178963</v>
      </c>
    </row>
    <row r="348" spans="1:8" x14ac:dyDescent="0.25">
      <c r="A348" s="11" t="s">
        <v>1262</v>
      </c>
      <c r="B348" s="11" t="s">
        <v>146</v>
      </c>
      <c r="C348" s="160">
        <v>51824.950834585165</v>
      </c>
      <c r="D348" s="12"/>
      <c r="E348" s="12"/>
      <c r="F348" s="11" t="s">
        <v>1070</v>
      </c>
      <c r="G348" s="11" t="s">
        <v>1071</v>
      </c>
      <c r="H348" s="160">
        <v>51133.527231860498</v>
      </c>
    </row>
    <row r="349" spans="1:8" x14ac:dyDescent="0.25">
      <c r="A349" s="11" t="s">
        <v>439</v>
      </c>
      <c r="B349" s="11" t="s">
        <v>1243</v>
      </c>
      <c r="C349" s="160">
        <v>53769.279181269027</v>
      </c>
      <c r="D349" s="12"/>
      <c r="E349" s="12"/>
      <c r="F349" s="11" t="s">
        <v>1238</v>
      </c>
      <c r="G349" s="11" t="s">
        <v>1239</v>
      </c>
      <c r="H349" s="160">
        <v>75847.680488800092</v>
      </c>
    </row>
    <row r="350" spans="1:8" x14ac:dyDescent="0.25">
      <c r="A350" s="11" t="s">
        <v>165</v>
      </c>
      <c r="B350" s="11" t="s">
        <v>1247</v>
      </c>
      <c r="C350" s="160">
        <v>49012.475301245562</v>
      </c>
      <c r="D350" s="12"/>
      <c r="E350" s="12"/>
      <c r="F350" s="11" t="s">
        <v>1240</v>
      </c>
      <c r="G350" s="11" t="s">
        <v>1241</v>
      </c>
      <c r="H350" s="160">
        <v>43470.979787526972</v>
      </c>
    </row>
    <row r="351" spans="1:8" x14ac:dyDescent="0.25">
      <c r="A351" s="11" t="s">
        <v>1270</v>
      </c>
      <c r="B351" s="11" t="s">
        <v>1251</v>
      </c>
      <c r="C351" s="160">
        <v>27630.693974570302</v>
      </c>
      <c r="D351" s="12"/>
      <c r="E351" s="12"/>
      <c r="F351" s="11" t="s">
        <v>1244</v>
      </c>
      <c r="G351" s="11" t="s">
        <v>1245</v>
      </c>
      <c r="H351" s="160">
        <v>36179.002347659363</v>
      </c>
    </row>
    <row r="352" spans="1:8" x14ac:dyDescent="0.25">
      <c r="A352" s="11" t="s">
        <v>1274</v>
      </c>
      <c r="B352" s="11" t="s">
        <v>827</v>
      </c>
      <c r="C352" s="160">
        <v>38744.855156913414</v>
      </c>
      <c r="D352" s="12"/>
      <c r="E352" s="12"/>
      <c r="F352" s="11" t="s">
        <v>1248</v>
      </c>
      <c r="G352" s="11" t="s">
        <v>1249</v>
      </c>
      <c r="H352" s="160">
        <v>48806.168748217926</v>
      </c>
    </row>
    <row r="353" spans="1:8" x14ac:dyDescent="0.25">
      <c r="A353" s="11" t="s">
        <v>1278</v>
      </c>
      <c r="B353" s="11" t="s">
        <v>1257</v>
      </c>
      <c r="C353" s="160">
        <v>80017.384711882522</v>
      </c>
      <c r="D353" s="12"/>
      <c r="E353" s="12"/>
      <c r="F353" s="11" t="s">
        <v>1252</v>
      </c>
      <c r="G353" s="11" t="s">
        <v>1253</v>
      </c>
      <c r="H353" s="160">
        <v>69931.886837578699</v>
      </c>
    </row>
    <row r="354" spans="1:8" x14ac:dyDescent="0.25">
      <c r="A354" s="11" t="s">
        <v>699</v>
      </c>
      <c r="B354" s="11" t="s">
        <v>867</v>
      </c>
      <c r="C354" s="160">
        <v>28717.846073780074</v>
      </c>
      <c r="D354" s="12"/>
      <c r="E354" s="12"/>
      <c r="F354" s="11" t="s">
        <v>1254</v>
      </c>
      <c r="G354" s="11" t="s">
        <v>1255</v>
      </c>
      <c r="H354" s="160">
        <v>101940.79293006529</v>
      </c>
    </row>
    <row r="355" spans="1:8" x14ac:dyDescent="0.25">
      <c r="A355" s="11" t="s">
        <v>1282</v>
      </c>
      <c r="B355" s="11" t="s">
        <v>1263</v>
      </c>
      <c r="C355" s="160">
        <v>56428.115137151624</v>
      </c>
      <c r="D355" s="12"/>
      <c r="E355" s="12"/>
      <c r="F355" s="11" t="s">
        <v>14787</v>
      </c>
      <c r="G355" s="11" t="s">
        <v>14788</v>
      </c>
      <c r="H355" s="160">
        <v>46220.473838040896</v>
      </c>
    </row>
    <row r="356" spans="1:8" x14ac:dyDescent="0.25">
      <c r="A356" s="11" t="s">
        <v>1285</v>
      </c>
      <c r="B356" s="11" t="s">
        <v>440</v>
      </c>
      <c r="C356" s="160">
        <v>46133.608995383678</v>
      </c>
      <c r="D356" s="12"/>
      <c r="E356" s="12"/>
      <c r="F356" s="11" t="s">
        <v>1258</v>
      </c>
      <c r="G356" s="11" t="s">
        <v>1259</v>
      </c>
      <c r="H356" s="160">
        <v>38098.462150040941</v>
      </c>
    </row>
    <row r="357" spans="1:8" x14ac:dyDescent="0.25">
      <c r="A357" s="11" t="s">
        <v>1289</v>
      </c>
      <c r="B357" s="11" t="s">
        <v>166</v>
      </c>
      <c r="C357" s="160">
        <v>74004.480968964257</v>
      </c>
      <c r="D357" s="12"/>
      <c r="E357" s="12"/>
      <c r="F357" s="11" t="s">
        <v>1260</v>
      </c>
      <c r="G357" s="11" t="s">
        <v>1261</v>
      </c>
      <c r="H357" s="160">
        <v>60435.416113002146</v>
      </c>
    </row>
    <row r="358" spans="1:8" x14ac:dyDescent="0.25">
      <c r="A358" s="11" t="s">
        <v>715</v>
      </c>
      <c r="B358" s="11" t="s">
        <v>1271</v>
      </c>
      <c r="C358" s="160">
        <v>56054.928350787137</v>
      </c>
      <c r="D358" s="12"/>
      <c r="E358" s="12"/>
      <c r="F358" s="11" t="s">
        <v>1264</v>
      </c>
      <c r="G358" s="11" t="s">
        <v>1265</v>
      </c>
      <c r="H358" s="160">
        <v>61963.772737441563</v>
      </c>
    </row>
    <row r="359" spans="1:8" x14ac:dyDescent="0.25">
      <c r="A359" s="11" t="s">
        <v>1291</v>
      </c>
      <c r="B359" s="11" t="s">
        <v>1275</v>
      </c>
      <c r="C359" s="160">
        <v>43026.293694897977</v>
      </c>
      <c r="D359" s="12"/>
      <c r="E359" s="12"/>
      <c r="F359" s="11" t="s">
        <v>1266</v>
      </c>
      <c r="G359" s="11" t="s">
        <v>1267</v>
      </c>
      <c r="H359" s="160">
        <v>56975.315724670305</v>
      </c>
    </row>
    <row r="360" spans="1:8" x14ac:dyDescent="0.25">
      <c r="A360" s="11" t="s">
        <v>1295</v>
      </c>
      <c r="B360" s="11" t="s">
        <v>1279</v>
      </c>
      <c r="C360" s="160">
        <v>46249.842408906727</v>
      </c>
      <c r="D360" s="12"/>
      <c r="E360" s="12"/>
      <c r="F360" s="11" t="s">
        <v>1268</v>
      </c>
      <c r="G360" s="11" t="s">
        <v>1269</v>
      </c>
      <c r="H360" s="160">
        <v>22462.15373761869</v>
      </c>
    </row>
    <row r="361" spans="1:8" x14ac:dyDescent="0.25">
      <c r="A361" s="11" t="s">
        <v>1297</v>
      </c>
      <c r="B361" s="11" t="s">
        <v>700</v>
      </c>
      <c r="C361" s="160">
        <v>31661.144173920835</v>
      </c>
      <c r="D361" s="12"/>
      <c r="E361" s="12"/>
      <c r="F361" s="11" t="s">
        <v>1272</v>
      </c>
      <c r="G361" s="11" t="s">
        <v>1273</v>
      </c>
      <c r="H361" s="160">
        <v>58668.612100961429</v>
      </c>
    </row>
    <row r="362" spans="1:8" x14ac:dyDescent="0.25">
      <c r="A362" s="11" t="s">
        <v>1301</v>
      </c>
      <c r="B362" s="11" t="s">
        <v>1286</v>
      </c>
      <c r="C362" s="160">
        <v>33552.578930056348</v>
      </c>
      <c r="D362" s="12"/>
      <c r="E362" s="12"/>
      <c r="F362" s="11" t="s">
        <v>1276</v>
      </c>
      <c r="G362" s="11" t="s">
        <v>1277</v>
      </c>
      <c r="H362" s="160">
        <v>66168.309105157008</v>
      </c>
    </row>
    <row r="363" spans="1:8" x14ac:dyDescent="0.25">
      <c r="A363" s="11" t="s">
        <v>1305</v>
      </c>
      <c r="B363" s="11" t="s">
        <v>1290</v>
      </c>
      <c r="C363" s="160">
        <v>34047.062878607881</v>
      </c>
      <c r="D363" s="12"/>
      <c r="E363" s="12"/>
      <c r="F363" s="11" t="s">
        <v>321</v>
      </c>
      <c r="G363" s="11" t="s">
        <v>322</v>
      </c>
      <c r="H363" s="160">
        <v>43364.297387536171</v>
      </c>
    </row>
    <row r="364" spans="1:8" x14ac:dyDescent="0.25">
      <c r="A364" s="11" t="s">
        <v>1307</v>
      </c>
      <c r="B364" s="11" t="s">
        <v>716</v>
      </c>
      <c r="C364" s="160">
        <v>57391.665322436551</v>
      </c>
      <c r="D364" s="12"/>
      <c r="E364" s="12"/>
      <c r="F364" s="11" t="s">
        <v>1280</v>
      </c>
      <c r="G364" s="11" t="s">
        <v>1281</v>
      </c>
      <c r="H364" s="160">
        <v>57743.438167242108</v>
      </c>
    </row>
    <row r="365" spans="1:8" x14ac:dyDescent="0.25">
      <c r="A365" s="11" t="s">
        <v>804</v>
      </c>
      <c r="B365" s="11" t="s">
        <v>1292</v>
      </c>
      <c r="C365" s="160">
        <v>31187.974897283631</v>
      </c>
      <c r="D365" s="12"/>
      <c r="E365" s="12"/>
      <c r="F365" s="11" t="s">
        <v>1283</v>
      </c>
      <c r="G365" s="11" t="s">
        <v>1284</v>
      </c>
      <c r="H365" s="160">
        <v>30785.293973085372</v>
      </c>
    </row>
    <row r="366" spans="1:8" x14ac:dyDescent="0.25">
      <c r="A366" s="11" t="s">
        <v>1313</v>
      </c>
      <c r="B366" s="11" t="s">
        <v>1296</v>
      </c>
      <c r="C366" s="160">
        <v>53195.581102867181</v>
      </c>
      <c r="D366" s="12"/>
      <c r="E366" s="12"/>
      <c r="F366" s="11" t="s">
        <v>1287</v>
      </c>
      <c r="G366" s="11" t="s">
        <v>1288</v>
      </c>
      <c r="H366" s="160">
        <v>56369.559683131236</v>
      </c>
    </row>
    <row r="367" spans="1:8" x14ac:dyDescent="0.25">
      <c r="A367" s="11" t="s">
        <v>1317</v>
      </c>
      <c r="B367" s="11" t="s">
        <v>1298</v>
      </c>
      <c r="C367" s="160">
        <v>66827.599287025339</v>
      </c>
      <c r="D367" s="12"/>
      <c r="E367" s="12"/>
      <c r="F367" s="11" t="s">
        <v>1234</v>
      </c>
      <c r="G367" s="11" t="s">
        <v>1235</v>
      </c>
      <c r="H367" s="160">
        <v>36926.089163523699</v>
      </c>
    </row>
    <row r="368" spans="1:8" x14ac:dyDescent="0.25">
      <c r="A368" s="11" t="s">
        <v>1319</v>
      </c>
      <c r="B368" s="11" t="s">
        <v>1302</v>
      </c>
      <c r="C368" s="160">
        <v>151357.81402103216</v>
      </c>
      <c r="D368" s="12"/>
      <c r="E368" s="12"/>
      <c r="F368" s="11" t="s">
        <v>368</v>
      </c>
      <c r="G368" s="11" t="s">
        <v>369</v>
      </c>
      <c r="H368" s="160">
        <v>34973.905695407302</v>
      </c>
    </row>
    <row r="369" spans="1:8" x14ac:dyDescent="0.25">
      <c r="A369" s="11" t="s">
        <v>1322</v>
      </c>
      <c r="B369" s="11" t="s">
        <v>1306</v>
      </c>
      <c r="C369" s="160">
        <v>98109.172201895446</v>
      </c>
      <c r="D369" s="12"/>
      <c r="E369" s="12"/>
      <c r="F369" s="11" t="s">
        <v>1293</v>
      </c>
      <c r="G369" s="11" t="s">
        <v>1294</v>
      </c>
      <c r="H369" s="160">
        <v>24768.330443589322</v>
      </c>
    </row>
    <row r="370" spans="1:8" x14ac:dyDescent="0.25">
      <c r="A370" s="11" t="s">
        <v>86</v>
      </c>
      <c r="B370" s="11" t="s">
        <v>1308</v>
      </c>
      <c r="C370" s="160">
        <v>52306.908877107264</v>
      </c>
      <c r="D370" s="12"/>
      <c r="E370" s="12"/>
      <c r="F370" s="11" t="s">
        <v>992</v>
      </c>
      <c r="G370" s="11" t="s">
        <v>2600</v>
      </c>
      <c r="H370" s="160">
        <v>32877.018501996041</v>
      </c>
    </row>
    <row r="371" spans="1:8" x14ac:dyDescent="0.25">
      <c r="A371" s="11" t="s">
        <v>447</v>
      </c>
      <c r="B371" s="11" t="s">
        <v>805</v>
      </c>
      <c r="C371" s="160">
        <v>31529.1674109501</v>
      </c>
      <c r="D371" s="12"/>
      <c r="E371" s="12"/>
      <c r="F371" s="11" t="s">
        <v>1299</v>
      </c>
      <c r="G371" s="11" t="s">
        <v>1300</v>
      </c>
      <c r="H371" s="160">
        <v>37451.019413156675</v>
      </c>
    </row>
    <row r="372" spans="1:8" x14ac:dyDescent="0.25">
      <c r="A372" s="11" t="s">
        <v>1311</v>
      </c>
      <c r="B372" s="11" t="s">
        <v>1314</v>
      </c>
      <c r="C372" s="160">
        <v>60186.64969848562</v>
      </c>
      <c r="D372" s="12"/>
      <c r="E372" s="12"/>
      <c r="F372" s="11" t="s">
        <v>1303</v>
      </c>
      <c r="G372" s="11" t="s">
        <v>1304</v>
      </c>
      <c r="H372" s="160">
        <v>39078.842995638144</v>
      </c>
    </row>
    <row r="373" spans="1:8" x14ac:dyDescent="0.25">
      <c r="A373" s="11" t="s">
        <v>1325</v>
      </c>
      <c r="B373" s="11" t="s">
        <v>1318</v>
      </c>
      <c r="C373" s="160">
        <v>36240.95292463847</v>
      </c>
      <c r="D373" s="12"/>
      <c r="E373" s="12"/>
      <c r="F373" s="11" t="s">
        <v>395</v>
      </c>
      <c r="G373" s="11" t="s">
        <v>396</v>
      </c>
      <c r="H373" s="160">
        <v>51974.593523372889</v>
      </c>
    </row>
    <row r="374" spans="1:8" x14ac:dyDescent="0.25">
      <c r="A374" s="11" t="s">
        <v>2631</v>
      </c>
      <c r="B374" s="11" t="s">
        <v>87</v>
      </c>
      <c r="C374" s="160">
        <v>84298.059232870481</v>
      </c>
      <c r="D374" s="12"/>
      <c r="E374" s="12"/>
      <c r="F374" s="11" t="s">
        <v>1309</v>
      </c>
      <c r="G374" s="11" t="s">
        <v>1310</v>
      </c>
      <c r="H374" s="160">
        <v>44826.397320980192</v>
      </c>
    </row>
    <row r="375" spans="1:8" x14ac:dyDescent="0.25">
      <c r="A375" s="11" t="s">
        <v>1329</v>
      </c>
      <c r="B375" s="11" t="s">
        <v>448</v>
      </c>
      <c r="C375" s="160">
        <v>54548.496530174758</v>
      </c>
      <c r="D375" s="12"/>
      <c r="E375" s="12"/>
      <c r="F375" s="11" t="s">
        <v>1311</v>
      </c>
      <c r="G375" s="11" t="s">
        <v>1312</v>
      </c>
      <c r="H375" s="160">
        <v>44465.977625163418</v>
      </c>
    </row>
    <row r="376" spans="1:8" x14ac:dyDescent="0.25">
      <c r="A376" s="11" t="s">
        <v>1331</v>
      </c>
      <c r="B376" s="11" t="s">
        <v>1312</v>
      </c>
      <c r="C376" s="160">
        <v>44465.977625163418</v>
      </c>
      <c r="D376" s="12"/>
      <c r="E376" s="12"/>
      <c r="F376" s="11" t="s">
        <v>1315</v>
      </c>
      <c r="G376" s="11" t="s">
        <v>1316</v>
      </c>
      <c r="H376" s="160">
        <v>36227.096851912916</v>
      </c>
    </row>
    <row r="377" spans="1:8" x14ac:dyDescent="0.25">
      <c r="A377" s="11" t="s">
        <v>878</v>
      </c>
      <c r="B377" s="11" t="s">
        <v>1326</v>
      </c>
      <c r="C377" s="160">
        <v>35125.377719643344</v>
      </c>
      <c r="D377" s="12"/>
      <c r="E377" s="12"/>
      <c r="F377" s="11" t="s">
        <v>1285</v>
      </c>
      <c r="G377" s="11" t="s">
        <v>1286</v>
      </c>
      <c r="H377" s="160">
        <v>33552.578930056348</v>
      </c>
    </row>
    <row r="378" spans="1:8" x14ac:dyDescent="0.25">
      <c r="A378" s="11" t="s">
        <v>1335</v>
      </c>
      <c r="B378" s="11" t="s">
        <v>2632</v>
      </c>
      <c r="C378" s="160">
        <v>26775.227618044104</v>
      </c>
      <c r="D378" s="12"/>
      <c r="E378" s="12"/>
      <c r="F378" s="11" t="s">
        <v>1320</v>
      </c>
      <c r="G378" s="11" t="s">
        <v>1321</v>
      </c>
      <c r="H378" s="160">
        <v>39971.581427132449</v>
      </c>
    </row>
    <row r="379" spans="1:8" x14ac:dyDescent="0.25">
      <c r="A379" s="11" t="s">
        <v>1339</v>
      </c>
      <c r="B379" s="11" t="s">
        <v>1330</v>
      </c>
      <c r="C379" s="160">
        <v>82357.239676382233</v>
      </c>
      <c r="D379" s="12"/>
      <c r="E379" s="12"/>
      <c r="F379" s="11" t="s">
        <v>313</v>
      </c>
      <c r="G379" s="11" t="s">
        <v>314</v>
      </c>
      <c r="H379" s="160">
        <v>37254.668899213597</v>
      </c>
    </row>
    <row r="380" spans="1:8" x14ac:dyDescent="0.25">
      <c r="A380" s="11" t="s">
        <v>1342</v>
      </c>
      <c r="B380" s="11" t="s">
        <v>1332</v>
      </c>
      <c r="C380" s="160">
        <v>43970.213388006996</v>
      </c>
      <c r="D380" s="12"/>
      <c r="E380" s="12"/>
      <c r="F380" s="11" t="s">
        <v>541</v>
      </c>
      <c r="G380" s="11" t="s">
        <v>542</v>
      </c>
      <c r="H380" s="160">
        <v>50596.878299986165</v>
      </c>
    </row>
    <row r="381" spans="1:8" x14ac:dyDescent="0.25">
      <c r="A381" s="11" t="s">
        <v>1346</v>
      </c>
      <c r="B381" s="11" t="s">
        <v>879</v>
      </c>
      <c r="C381" s="160">
        <v>36202.545952545101</v>
      </c>
      <c r="D381" s="12"/>
      <c r="E381" s="12"/>
      <c r="F381" s="11" t="s">
        <v>537</v>
      </c>
      <c r="G381" s="11" t="s">
        <v>538</v>
      </c>
      <c r="H381" s="160">
        <v>52712.285659396417</v>
      </c>
    </row>
    <row r="382" spans="1:8" x14ac:dyDescent="0.25">
      <c r="A382" s="11" t="s">
        <v>1350</v>
      </c>
      <c r="B382" s="11" t="s">
        <v>1336</v>
      </c>
      <c r="C382" s="160">
        <v>77610.163654634525</v>
      </c>
      <c r="D382" s="12"/>
      <c r="E382" s="12"/>
      <c r="F382" s="11" t="s">
        <v>1323</v>
      </c>
      <c r="G382" s="11" t="s">
        <v>1324</v>
      </c>
      <c r="H382" s="160">
        <v>51766.754422950857</v>
      </c>
    </row>
    <row r="383" spans="1:8" x14ac:dyDescent="0.25">
      <c r="A383" s="11" t="s">
        <v>1354</v>
      </c>
      <c r="B383" s="11" t="s">
        <v>1340</v>
      </c>
      <c r="C383" s="160">
        <v>48947.50123982341</v>
      </c>
      <c r="D383" s="12"/>
      <c r="E383" s="12"/>
      <c r="F383" s="11" t="s">
        <v>1327</v>
      </c>
      <c r="G383" s="11" t="s">
        <v>1328</v>
      </c>
      <c r="H383" s="160">
        <v>72184.670855259406</v>
      </c>
    </row>
    <row r="384" spans="1:8" x14ac:dyDescent="0.25">
      <c r="A384" s="11" t="s">
        <v>1254</v>
      </c>
      <c r="B384" s="11" t="s">
        <v>1343</v>
      </c>
      <c r="C384" s="160">
        <v>160054.47758601746</v>
      </c>
      <c r="D384" s="12"/>
      <c r="E384" s="12"/>
      <c r="F384" s="11" t="s">
        <v>387</v>
      </c>
      <c r="G384" s="11" t="s">
        <v>388</v>
      </c>
      <c r="H384" s="160">
        <v>64092.170039122815</v>
      </c>
    </row>
    <row r="385" spans="1:8" x14ac:dyDescent="0.25">
      <c r="A385" s="11" t="s">
        <v>1356</v>
      </c>
      <c r="B385" s="11" t="s">
        <v>1347</v>
      </c>
      <c r="C385" s="160">
        <v>68033.946384738738</v>
      </c>
      <c r="D385" s="12"/>
      <c r="E385" s="12"/>
      <c r="F385" s="11" t="s">
        <v>1333</v>
      </c>
      <c r="G385" s="11" t="s">
        <v>1334</v>
      </c>
      <c r="H385" s="160">
        <v>40760.66699183749</v>
      </c>
    </row>
    <row r="386" spans="1:8" x14ac:dyDescent="0.25">
      <c r="A386" s="11" t="s">
        <v>389</v>
      </c>
      <c r="B386" s="11" t="s">
        <v>1351</v>
      </c>
      <c r="C386" s="160">
        <v>57578.54796480498</v>
      </c>
      <c r="D386" s="12"/>
      <c r="E386" s="12"/>
      <c r="F386" s="11" t="s">
        <v>421</v>
      </c>
      <c r="G386" s="11" t="s">
        <v>422</v>
      </c>
      <c r="H386" s="160">
        <v>44877.520293674104</v>
      </c>
    </row>
    <row r="387" spans="1:8" x14ac:dyDescent="0.25">
      <c r="A387" s="11" t="s">
        <v>1362</v>
      </c>
      <c r="B387" s="11" t="s">
        <v>1355</v>
      </c>
      <c r="C387" s="160">
        <v>49902.430541977534</v>
      </c>
      <c r="D387" s="12"/>
      <c r="E387" s="12"/>
      <c r="F387" s="11" t="s">
        <v>1337</v>
      </c>
      <c r="G387" s="11" t="s">
        <v>1338</v>
      </c>
      <c r="H387" s="160">
        <v>53567.258406656867</v>
      </c>
    </row>
    <row r="388" spans="1:8" x14ac:dyDescent="0.25">
      <c r="A388" s="11" t="s">
        <v>623</v>
      </c>
      <c r="B388" s="11" t="s">
        <v>1255</v>
      </c>
      <c r="C388" s="160">
        <v>101940.79293006529</v>
      </c>
      <c r="D388" s="12"/>
      <c r="E388" s="12"/>
      <c r="F388" s="11" t="s">
        <v>1341</v>
      </c>
      <c r="G388" s="11" t="s">
        <v>2603</v>
      </c>
      <c r="H388" s="160">
        <v>18355.031385857998</v>
      </c>
    </row>
    <row r="389" spans="1:8" x14ac:dyDescent="0.25">
      <c r="A389" s="11" t="s">
        <v>1368</v>
      </c>
      <c r="B389" s="11" t="s">
        <v>1357</v>
      </c>
      <c r="C389" s="160">
        <v>58237.6582729234</v>
      </c>
      <c r="D389" s="12"/>
      <c r="E389" s="12"/>
      <c r="F389" s="11" t="s">
        <v>1344</v>
      </c>
      <c r="G389" s="11" t="s">
        <v>1345</v>
      </c>
      <c r="H389" s="160">
        <v>63162.343112306276</v>
      </c>
    </row>
    <row r="390" spans="1:8" x14ac:dyDescent="0.25">
      <c r="A390" s="11" t="s">
        <v>227</v>
      </c>
      <c r="B390" s="11" t="s">
        <v>390</v>
      </c>
      <c r="C390" s="160">
        <v>36731.280163232026</v>
      </c>
      <c r="D390" s="12"/>
      <c r="E390" s="12"/>
      <c r="F390" s="11" t="s">
        <v>1348</v>
      </c>
      <c r="G390" s="11" t="s">
        <v>1349</v>
      </c>
      <c r="H390" s="160">
        <v>51181.040872072073</v>
      </c>
    </row>
    <row r="391" spans="1:8" x14ac:dyDescent="0.25">
      <c r="A391" s="11" t="s">
        <v>496</v>
      </c>
      <c r="B391" s="11" t="s">
        <v>1363</v>
      </c>
      <c r="C391" s="160">
        <v>39265.496594953373</v>
      </c>
      <c r="D391" s="12"/>
      <c r="E391" s="12"/>
      <c r="F391" s="11" t="s">
        <v>1352</v>
      </c>
      <c r="G391" s="11" t="s">
        <v>1353</v>
      </c>
      <c r="H391" s="160">
        <v>32747.875055349785</v>
      </c>
    </row>
    <row r="392" spans="1:8" x14ac:dyDescent="0.25">
      <c r="A392" s="11" t="s">
        <v>1372</v>
      </c>
      <c r="B392" s="11" t="s">
        <v>624</v>
      </c>
      <c r="C392" s="160">
        <v>53367.64535276324</v>
      </c>
      <c r="D392" s="12"/>
      <c r="E392" s="12"/>
      <c r="F392" s="11" t="s">
        <v>1297</v>
      </c>
      <c r="G392" s="11" t="s">
        <v>1298</v>
      </c>
      <c r="H392" s="160">
        <v>66827.599287025339</v>
      </c>
    </row>
    <row r="393" spans="1:8" x14ac:dyDescent="0.25">
      <c r="A393" s="11" t="s">
        <v>1374</v>
      </c>
      <c r="B393" s="11" t="s">
        <v>1369</v>
      </c>
      <c r="C393" s="160">
        <v>38704.364262042989</v>
      </c>
      <c r="D393" s="12"/>
      <c r="E393" s="12"/>
      <c r="F393" s="11" t="s">
        <v>1358</v>
      </c>
      <c r="G393" s="11" t="s">
        <v>1359</v>
      </c>
      <c r="H393" s="160">
        <v>36026.00802229379</v>
      </c>
    </row>
    <row r="394" spans="1:8" x14ac:dyDescent="0.25">
      <c r="A394" s="11" t="s">
        <v>953</v>
      </c>
      <c r="B394" s="11" t="s">
        <v>228</v>
      </c>
      <c r="C394" s="160">
        <v>45220.248017034093</v>
      </c>
      <c r="D394" s="12"/>
      <c r="E394" s="12"/>
      <c r="F394" s="11" t="s">
        <v>1360</v>
      </c>
      <c r="G394" s="11" t="s">
        <v>1361</v>
      </c>
      <c r="H394" s="160">
        <v>38823.684809417566</v>
      </c>
    </row>
    <row r="395" spans="1:8" x14ac:dyDescent="0.25">
      <c r="A395" s="11" t="s">
        <v>547</v>
      </c>
      <c r="B395" s="11" t="s">
        <v>497</v>
      </c>
      <c r="C395" s="160">
        <v>46353.052876142843</v>
      </c>
      <c r="D395" s="12"/>
      <c r="E395" s="12"/>
      <c r="F395" s="11" t="s">
        <v>1364</v>
      </c>
      <c r="G395" s="11" t="s">
        <v>1365</v>
      </c>
      <c r="H395" s="160">
        <v>60137.133468434746</v>
      </c>
    </row>
    <row r="396" spans="1:8" x14ac:dyDescent="0.25">
      <c r="A396" s="11" t="s">
        <v>1382</v>
      </c>
      <c r="B396" s="11" t="s">
        <v>1373</v>
      </c>
      <c r="C396" s="160">
        <v>48044.537840216668</v>
      </c>
      <c r="D396" s="12"/>
      <c r="E396" s="12"/>
      <c r="F396" s="11" t="s">
        <v>1366</v>
      </c>
      <c r="G396" s="11" t="s">
        <v>1367</v>
      </c>
      <c r="H396" s="160">
        <v>44707.291552929906</v>
      </c>
    </row>
    <row r="397" spans="1:8" x14ac:dyDescent="0.25">
      <c r="A397" s="11" t="s">
        <v>1384</v>
      </c>
      <c r="B397" s="11" t="s">
        <v>1375</v>
      </c>
      <c r="C397" s="160">
        <v>60136.932846455282</v>
      </c>
      <c r="D397" s="12"/>
      <c r="E397" s="12"/>
      <c r="F397" s="11" t="s">
        <v>260</v>
      </c>
      <c r="G397" s="11" t="s">
        <v>261</v>
      </c>
      <c r="H397" s="160">
        <v>34332.041440577399</v>
      </c>
    </row>
    <row r="398" spans="1:8" x14ac:dyDescent="0.25">
      <c r="A398" s="11" t="s">
        <v>749</v>
      </c>
      <c r="B398" s="11" t="s">
        <v>954</v>
      </c>
      <c r="C398" s="160">
        <v>41378.256682602674</v>
      </c>
      <c r="D398" s="12"/>
      <c r="E398" s="12"/>
      <c r="F398" s="11" t="s">
        <v>685</v>
      </c>
      <c r="G398" s="11" t="s">
        <v>686</v>
      </c>
      <c r="H398" s="160">
        <v>44268.985172388195</v>
      </c>
    </row>
    <row r="399" spans="1:8" x14ac:dyDescent="0.25">
      <c r="A399" s="11" t="s">
        <v>1388</v>
      </c>
      <c r="B399" s="11" t="s">
        <v>548</v>
      </c>
      <c r="C399" s="160">
        <v>44435.941654460032</v>
      </c>
      <c r="D399" s="12"/>
      <c r="E399" s="12"/>
      <c r="F399" s="11" t="s">
        <v>1370</v>
      </c>
      <c r="G399" s="11" t="s">
        <v>1371</v>
      </c>
      <c r="H399" s="160">
        <v>28855.507248901453</v>
      </c>
    </row>
    <row r="400" spans="1:8" x14ac:dyDescent="0.25">
      <c r="A400" s="11" t="s">
        <v>1390</v>
      </c>
      <c r="B400" s="11" t="s">
        <v>14781</v>
      </c>
      <c r="C400" s="160">
        <v>31895.271918106093</v>
      </c>
      <c r="D400" s="12"/>
      <c r="E400" s="12"/>
      <c r="F400" s="11" t="s">
        <v>995</v>
      </c>
      <c r="G400" s="11" t="s">
        <v>996</v>
      </c>
      <c r="H400" s="160">
        <v>32761.200812611227</v>
      </c>
    </row>
    <row r="401" spans="1:8" x14ac:dyDescent="0.25">
      <c r="A401" s="11" t="s">
        <v>1392</v>
      </c>
      <c r="B401" s="11" t="s">
        <v>1383</v>
      </c>
      <c r="C401" s="160">
        <v>82141.853877619345</v>
      </c>
      <c r="D401" s="12"/>
      <c r="E401" s="12"/>
      <c r="F401" s="11" t="s">
        <v>1376</v>
      </c>
      <c r="G401" s="11" t="s">
        <v>1377</v>
      </c>
      <c r="H401" s="160">
        <v>25049.716360749517</v>
      </c>
    </row>
    <row r="402" spans="1:8" x14ac:dyDescent="0.25">
      <c r="A402" s="11" t="s">
        <v>1396</v>
      </c>
      <c r="B402" s="11" t="s">
        <v>1385</v>
      </c>
      <c r="C402" s="160">
        <v>33550.301430006912</v>
      </c>
      <c r="D402" s="12"/>
      <c r="E402" s="12"/>
      <c r="F402" s="11" t="s">
        <v>1378</v>
      </c>
      <c r="G402" s="11" t="s">
        <v>1379</v>
      </c>
      <c r="H402" s="160">
        <v>35726.378557574986</v>
      </c>
    </row>
    <row r="403" spans="1:8" x14ac:dyDescent="0.25">
      <c r="A403" s="11" t="s">
        <v>1204</v>
      </c>
      <c r="B403" s="11" t="s">
        <v>750</v>
      </c>
      <c r="C403" s="160">
        <v>43683.020571269713</v>
      </c>
      <c r="D403" s="12"/>
      <c r="E403" s="12"/>
      <c r="F403" s="11" t="s">
        <v>14789</v>
      </c>
      <c r="G403" s="11" t="s">
        <v>14790</v>
      </c>
      <c r="H403" s="160">
        <v>33063.525343674788</v>
      </c>
    </row>
    <row r="404" spans="1:8" x14ac:dyDescent="0.25">
      <c r="A404" s="11" t="s">
        <v>1400</v>
      </c>
      <c r="B404" s="11" t="s">
        <v>1389</v>
      </c>
      <c r="C404" s="160">
        <v>40660.71594643814</v>
      </c>
      <c r="D404" s="12"/>
      <c r="E404" s="12"/>
      <c r="F404" s="11" t="s">
        <v>1380</v>
      </c>
      <c r="G404" s="11" t="s">
        <v>1381</v>
      </c>
      <c r="H404" s="160">
        <v>38508.750097707678</v>
      </c>
    </row>
    <row r="405" spans="1:8" x14ac:dyDescent="0.25">
      <c r="A405" s="11" t="s">
        <v>1404</v>
      </c>
      <c r="B405" s="11" t="s">
        <v>1391</v>
      </c>
      <c r="C405" s="160">
        <v>105181.20660531076</v>
      </c>
      <c r="D405" s="12"/>
      <c r="E405" s="12"/>
      <c r="F405" s="11" t="s">
        <v>1086</v>
      </c>
      <c r="G405" s="11" t="s">
        <v>1087</v>
      </c>
      <c r="H405" s="160">
        <v>93637.241686879279</v>
      </c>
    </row>
    <row r="406" spans="1:8" x14ac:dyDescent="0.25">
      <c r="A406" s="11" t="s">
        <v>1408</v>
      </c>
      <c r="B406" s="11" t="s">
        <v>1393</v>
      </c>
      <c r="C406" s="160">
        <v>40496.559663213862</v>
      </c>
      <c r="D406" s="12"/>
      <c r="E406" s="12"/>
      <c r="F406" s="11" t="s">
        <v>2634</v>
      </c>
      <c r="G406" s="11" t="s">
        <v>2635</v>
      </c>
      <c r="H406" s="160">
        <v>38747.157905760847</v>
      </c>
    </row>
    <row r="407" spans="1:8" x14ac:dyDescent="0.25">
      <c r="A407" s="11" t="s">
        <v>1410</v>
      </c>
      <c r="B407" s="11" t="s">
        <v>1397</v>
      </c>
      <c r="C407" s="160">
        <v>41787.348920699871</v>
      </c>
      <c r="D407" s="12"/>
      <c r="E407" s="12"/>
      <c r="F407" s="11" t="s">
        <v>1256</v>
      </c>
      <c r="G407" s="11" t="s">
        <v>1257</v>
      </c>
      <c r="H407" s="160">
        <v>80017.384711882522</v>
      </c>
    </row>
    <row r="408" spans="1:8" x14ac:dyDescent="0.25">
      <c r="A408" s="11" t="s">
        <v>884</v>
      </c>
      <c r="B408" s="11" t="s">
        <v>1205</v>
      </c>
      <c r="C408" s="160">
        <v>57399.327723437709</v>
      </c>
      <c r="D408" s="12"/>
      <c r="E408" s="12"/>
      <c r="F408" s="11" t="s">
        <v>1386</v>
      </c>
      <c r="G408" s="11" t="s">
        <v>1387</v>
      </c>
      <c r="H408" s="160">
        <v>36471.91350664349</v>
      </c>
    </row>
    <row r="409" spans="1:8" x14ac:dyDescent="0.25">
      <c r="A409" s="11" t="s">
        <v>1412</v>
      </c>
      <c r="B409" s="11" t="s">
        <v>1401</v>
      </c>
      <c r="C409" s="160">
        <v>40691.636304520529</v>
      </c>
      <c r="D409" s="12"/>
      <c r="E409" s="12"/>
      <c r="F409" s="11" t="s">
        <v>356</v>
      </c>
      <c r="G409" s="11" t="s">
        <v>357</v>
      </c>
      <c r="H409" s="160">
        <v>61556.896310650904</v>
      </c>
    </row>
    <row r="410" spans="1:8" x14ac:dyDescent="0.25">
      <c r="A410" s="11" t="s">
        <v>1414</v>
      </c>
      <c r="B410" s="11" t="s">
        <v>1405</v>
      </c>
      <c r="C410" s="160">
        <v>45400.992766800409</v>
      </c>
      <c r="D410" s="12"/>
      <c r="E410" s="12"/>
      <c r="F410" s="11" t="s">
        <v>1331</v>
      </c>
      <c r="G410" s="11" t="s">
        <v>1332</v>
      </c>
      <c r="H410" s="160">
        <v>43970.213388006996</v>
      </c>
    </row>
    <row r="411" spans="1:8" x14ac:dyDescent="0.25">
      <c r="A411" s="11" t="s">
        <v>1418</v>
      </c>
      <c r="B411" s="11" t="s">
        <v>1409</v>
      </c>
      <c r="C411" s="160">
        <v>35206.719082676871</v>
      </c>
      <c r="D411" s="12"/>
      <c r="E411" s="12"/>
      <c r="F411" s="11" t="s">
        <v>1394</v>
      </c>
      <c r="G411" s="11" t="s">
        <v>1395</v>
      </c>
      <c r="H411" s="160">
        <v>56896.991555427383</v>
      </c>
    </row>
    <row r="412" spans="1:8" x14ac:dyDescent="0.25">
      <c r="A412" s="11" t="s">
        <v>1420</v>
      </c>
      <c r="B412" s="11" t="s">
        <v>1411</v>
      </c>
      <c r="C412" s="160">
        <v>54089.962863707966</v>
      </c>
      <c r="D412" s="12"/>
      <c r="E412" s="12"/>
      <c r="F412" s="11" t="s">
        <v>1116</v>
      </c>
      <c r="G412" s="11" t="s">
        <v>1117</v>
      </c>
      <c r="H412" s="160">
        <v>30214.648197752384</v>
      </c>
    </row>
    <row r="413" spans="1:8" x14ac:dyDescent="0.25">
      <c r="A413" s="11" t="s">
        <v>1039</v>
      </c>
      <c r="B413" s="11" t="s">
        <v>2636</v>
      </c>
      <c r="C413" s="160">
        <v>30022.157666736435</v>
      </c>
      <c r="D413" s="12"/>
      <c r="E413" s="12"/>
      <c r="F413" s="11" t="s">
        <v>1398</v>
      </c>
      <c r="G413" s="11" t="s">
        <v>1399</v>
      </c>
      <c r="H413" s="160">
        <v>57941.704644736958</v>
      </c>
    </row>
    <row r="414" spans="1:8" x14ac:dyDescent="0.25">
      <c r="A414" s="11" t="s">
        <v>1426</v>
      </c>
      <c r="B414" s="11" t="s">
        <v>1413</v>
      </c>
      <c r="C414" s="160">
        <v>72177.742589012196</v>
      </c>
      <c r="D414" s="12"/>
      <c r="E414" s="12"/>
      <c r="F414" s="11" t="s">
        <v>1402</v>
      </c>
      <c r="G414" s="11" t="s">
        <v>1403</v>
      </c>
      <c r="H414" s="160">
        <v>53301.173346980671</v>
      </c>
    </row>
    <row r="415" spans="1:8" x14ac:dyDescent="0.25">
      <c r="A415" s="11" t="s">
        <v>1430</v>
      </c>
      <c r="B415" s="11" t="s">
        <v>1415</v>
      </c>
      <c r="C415" s="160">
        <v>52117.307893590492</v>
      </c>
      <c r="D415" s="12"/>
      <c r="E415" s="12"/>
      <c r="F415" s="11" t="s">
        <v>1406</v>
      </c>
      <c r="G415" s="11" t="s">
        <v>1407</v>
      </c>
      <c r="H415" s="160">
        <v>59983.273657666286</v>
      </c>
    </row>
    <row r="416" spans="1:8" x14ac:dyDescent="0.25">
      <c r="A416" s="11" t="s">
        <v>1432</v>
      </c>
      <c r="B416" s="11" t="s">
        <v>1419</v>
      </c>
      <c r="C416" s="160">
        <v>43584.309896163046</v>
      </c>
      <c r="D416" s="12"/>
      <c r="E416" s="12"/>
      <c r="F416" s="11" t="s">
        <v>1372</v>
      </c>
      <c r="G416" s="11" t="s">
        <v>1373</v>
      </c>
      <c r="H416" s="160">
        <v>48044.537840216668</v>
      </c>
    </row>
    <row r="417" spans="1:8" x14ac:dyDescent="0.25">
      <c r="A417" s="11" t="s">
        <v>1434</v>
      </c>
      <c r="B417" s="11" t="s">
        <v>1421</v>
      </c>
      <c r="C417" s="160">
        <v>27986.241467126412</v>
      </c>
      <c r="D417" s="12"/>
      <c r="E417" s="12"/>
      <c r="F417" s="11" t="s">
        <v>1216</v>
      </c>
      <c r="G417" s="11" t="s">
        <v>1217</v>
      </c>
      <c r="H417" s="160">
        <v>46253.92727935197</v>
      </c>
    </row>
    <row r="418" spans="1:8" x14ac:dyDescent="0.25">
      <c r="A418" s="11" t="s">
        <v>1438</v>
      </c>
      <c r="B418" s="11" t="s">
        <v>1040</v>
      </c>
      <c r="C418" s="160">
        <v>63244.727405389363</v>
      </c>
      <c r="D418" s="12"/>
      <c r="E418" s="12"/>
      <c r="F418" s="11" t="s">
        <v>429</v>
      </c>
      <c r="G418" s="11" t="s">
        <v>430</v>
      </c>
      <c r="H418" s="160">
        <v>53098.274033518777</v>
      </c>
    </row>
    <row r="419" spans="1:8" x14ac:dyDescent="0.25">
      <c r="A419" s="11" t="s">
        <v>287</v>
      </c>
      <c r="B419" s="11" t="s">
        <v>1427</v>
      </c>
      <c r="C419" s="160">
        <v>36862.559589991404</v>
      </c>
      <c r="D419" s="12"/>
      <c r="E419" s="12"/>
      <c r="F419" s="11" t="s">
        <v>895</v>
      </c>
      <c r="G419" s="11" t="s">
        <v>896</v>
      </c>
      <c r="H419" s="160">
        <v>49307.186680626291</v>
      </c>
    </row>
    <row r="420" spans="1:8" x14ac:dyDescent="0.25">
      <c r="A420" s="11" t="s">
        <v>1444</v>
      </c>
      <c r="B420" s="11" t="s">
        <v>1431</v>
      </c>
      <c r="C420" s="160">
        <v>37971.030561109335</v>
      </c>
      <c r="D420" s="12"/>
      <c r="E420" s="12"/>
      <c r="F420" s="11" t="s">
        <v>1416</v>
      </c>
      <c r="G420" s="11" t="s">
        <v>1417</v>
      </c>
      <c r="H420" s="160">
        <v>38653.159571020413</v>
      </c>
    </row>
    <row r="421" spans="1:8" x14ac:dyDescent="0.25">
      <c r="A421" s="11" t="s">
        <v>778</v>
      </c>
      <c r="B421" s="11" t="s">
        <v>1433</v>
      </c>
      <c r="C421" s="160">
        <v>53211.736308100997</v>
      </c>
      <c r="D421" s="12"/>
      <c r="E421" s="12"/>
      <c r="F421" s="11" t="s">
        <v>701</v>
      </c>
      <c r="G421" s="11" t="s">
        <v>702</v>
      </c>
      <c r="H421" s="160">
        <v>101934.99989905531</v>
      </c>
    </row>
    <row r="422" spans="1:8" x14ac:dyDescent="0.25">
      <c r="A422" s="11" t="s">
        <v>1448</v>
      </c>
      <c r="B422" s="11" t="s">
        <v>1435</v>
      </c>
      <c r="C422" s="160">
        <v>27264.601844470799</v>
      </c>
      <c r="D422" s="12"/>
      <c r="E422" s="12"/>
      <c r="F422" s="11" t="s">
        <v>1422</v>
      </c>
      <c r="G422" s="11" t="s">
        <v>1423</v>
      </c>
      <c r="H422" s="160">
        <v>67528.199070474395</v>
      </c>
    </row>
    <row r="423" spans="1:8" x14ac:dyDescent="0.25">
      <c r="A423" s="11" t="s">
        <v>1452</v>
      </c>
      <c r="B423" s="11" t="s">
        <v>1439</v>
      </c>
      <c r="C423" s="160">
        <v>27441.651112279014</v>
      </c>
      <c r="D423" s="12"/>
      <c r="E423" s="12"/>
      <c r="F423" s="11" t="s">
        <v>1424</v>
      </c>
      <c r="G423" s="11" t="s">
        <v>1425</v>
      </c>
      <c r="H423" s="160">
        <v>27030.140894945987</v>
      </c>
    </row>
    <row r="424" spans="1:8" x14ac:dyDescent="0.25">
      <c r="A424" s="11" t="s">
        <v>1456</v>
      </c>
      <c r="B424" s="11" t="s">
        <v>288</v>
      </c>
      <c r="C424" s="160">
        <v>58019.121399991549</v>
      </c>
      <c r="D424" s="12"/>
      <c r="E424" s="12"/>
      <c r="F424" s="11" t="s">
        <v>1428</v>
      </c>
      <c r="G424" s="11" t="s">
        <v>1429</v>
      </c>
      <c r="H424" s="160">
        <v>50828.259951596679</v>
      </c>
    </row>
    <row r="425" spans="1:8" x14ac:dyDescent="0.25">
      <c r="A425" s="11" t="s">
        <v>1460</v>
      </c>
      <c r="B425" s="11" t="s">
        <v>14796</v>
      </c>
      <c r="C425" s="160">
        <v>20049.145969128873</v>
      </c>
      <c r="D425" s="12"/>
      <c r="E425" s="12"/>
      <c r="F425" s="11" t="s">
        <v>1108</v>
      </c>
      <c r="G425" s="11" t="s">
        <v>1109</v>
      </c>
      <c r="H425" s="160">
        <v>34115.690933760074</v>
      </c>
    </row>
    <row r="426" spans="1:8" x14ac:dyDescent="0.25">
      <c r="A426" s="11" t="s">
        <v>1464</v>
      </c>
      <c r="B426" s="11" t="s">
        <v>1445</v>
      </c>
      <c r="C426" s="160">
        <v>67063.23265660803</v>
      </c>
      <c r="D426" s="12"/>
      <c r="E426" s="12"/>
      <c r="F426" s="11" t="s">
        <v>585</v>
      </c>
      <c r="G426" s="11" t="s">
        <v>586</v>
      </c>
      <c r="H426" s="160">
        <v>41933.440577057023</v>
      </c>
    </row>
    <row r="427" spans="1:8" x14ac:dyDescent="0.25">
      <c r="A427" s="11" t="s">
        <v>1468</v>
      </c>
      <c r="B427" s="11" t="s">
        <v>779</v>
      </c>
      <c r="C427" s="160">
        <v>32397.431250983191</v>
      </c>
      <c r="D427" s="12"/>
      <c r="E427" s="12"/>
      <c r="F427" s="11" t="s">
        <v>1436</v>
      </c>
      <c r="G427" s="11" t="s">
        <v>1437</v>
      </c>
      <c r="H427" s="160">
        <v>43088.590333294196</v>
      </c>
    </row>
    <row r="428" spans="1:8" x14ac:dyDescent="0.25">
      <c r="A428" s="11" t="s">
        <v>1472</v>
      </c>
      <c r="B428" s="11" t="s">
        <v>1449</v>
      </c>
      <c r="C428" s="160">
        <v>47826.531746249471</v>
      </c>
      <c r="D428" s="12"/>
      <c r="E428" s="12"/>
      <c r="F428" s="11" t="s">
        <v>1440</v>
      </c>
      <c r="G428" s="11" t="s">
        <v>1441</v>
      </c>
      <c r="H428" s="160">
        <v>37164.050346058175</v>
      </c>
    </row>
    <row r="429" spans="1:8" x14ac:dyDescent="0.25">
      <c r="A429" s="11" t="s">
        <v>1476</v>
      </c>
      <c r="B429" s="11" t="s">
        <v>1453</v>
      </c>
      <c r="C429" s="160">
        <v>32533.502753734545</v>
      </c>
      <c r="D429" s="12"/>
      <c r="E429" s="12"/>
      <c r="F429" s="11" t="s">
        <v>1442</v>
      </c>
      <c r="G429" s="11" t="s">
        <v>1443</v>
      </c>
      <c r="H429" s="160">
        <v>55996.835757796507</v>
      </c>
    </row>
    <row r="430" spans="1:8" x14ac:dyDescent="0.25">
      <c r="A430" s="11" t="s">
        <v>1480</v>
      </c>
      <c r="B430" s="11" t="s">
        <v>1457</v>
      </c>
      <c r="C430" s="160">
        <v>30313.266607895326</v>
      </c>
      <c r="D430" s="12"/>
      <c r="E430" s="12"/>
      <c r="F430" s="11" t="s">
        <v>1446</v>
      </c>
      <c r="G430" s="11" t="s">
        <v>1447</v>
      </c>
      <c r="H430" s="160">
        <v>26111.782726609796</v>
      </c>
    </row>
    <row r="431" spans="1:8" x14ac:dyDescent="0.25">
      <c r="A431" s="11" t="s">
        <v>1484</v>
      </c>
      <c r="B431" s="11" t="s">
        <v>1461</v>
      </c>
      <c r="C431" s="160">
        <v>32758.017606123107</v>
      </c>
      <c r="D431" s="12"/>
      <c r="E431" s="12"/>
      <c r="F431" s="11" t="s">
        <v>705</v>
      </c>
      <c r="G431" s="11" t="s">
        <v>706</v>
      </c>
      <c r="H431" s="160">
        <v>62434.380449280441</v>
      </c>
    </row>
    <row r="432" spans="1:8" x14ac:dyDescent="0.25">
      <c r="A432" s="11" t="s">
        <v>1488</v>
      </c>
      <c r="B432" s="11" t="s">
        <v>1465</v>
      </c>
      <c r="C432" s="160">
        <v>38275.713425851594</v>
      </c>
      <c r="D432" s="12"/>
      <c r="E432" s="12"/>
      <c r="F432" s="11" t="s">
        <v>1450</v>
      </c>
      <c r="G432" s="11" t="s">
        <v>1451</v>
      </c>
      <c r="H432" s="160">
        <v>68609.036259753921</v>
      </c>
    </row>
    <row r="433" spans="1:8" x14ac:dyDescent="0.25">
      <c r="A433" s="11" t="s">
        <v>1061</v>
      </c>
      <c r="B433" s="11" t="s">
        <v>1469</v>
      </c>
      <c r="C433" s="160">
        <v>47840.836516198688</v>
      </c>
      <c r="D433" s="12"/>
      <c r="E433" s="12"/>
      <c r="F433" s="11" t="s">
        <v>1454</v>
      </c>
      <c r="G433" s="11" t="s">
        <v>1455</v>
      </c>
      <c r="H433" s="160">
        <v>49700.456225073023</v>
      </c>
    </row>
    <row r="434" spans="1:8" x14ac:dyDescent="0.25">
      <c r="A434" s="11" t="s">
        <v>289</v>
      </c>
      <c r="B434" s="11" t="s">
        <v>1473</v>
      </c>
      <c r="C434" s="160">
        <v>76601.146900801439</v>
      </c>
      <c r="D434" s="12"/>
      <c r="E434" s="12"/>
      <c r="F434" s="11" t="s">
        <v>1458</v>
      </c>
      <c r="G434" s="11" t="s">
        <v>1459</v>
      </c>
      <c r="H434" s="160">
        <v>34387.654007066194</v>
      </c>
    </row>
    <row r="435" spans="1:8" x14ac:dyDescent="0.25">
      <c r="A435" s="11" t="s">
        <v>1490</v>
      </c>
      <c r="B435" s="11" t="s">
        <v>1477</v>
      </c>
      <c r="C435" s="160">
        <v>49701.344892559559</v>
      </c>
      <c r="D435" s="12"/>
      <c r="E435" s="12"/>
      <c r="F435" s="11" t="s">
        <v>1462</v>
      </c>
      <c r="G435" s="11" t="s">
        <v>1463</v>
      </c>
      <c r="H435" s="160">
        <v>32373.804004248112</v>
      </c>
    </row>
    <row r="436" spans="1:8" x14ac:dyDescent="0.25">
      <c r="A436" s="11" t="s">
        <v>1494</v>
      </c>
      <c r="B436" s="11" t="s">
        <v>1481</v>
      </c>
      <c r="C436" s="160">
        <v>46058.678729576437</v>
      </c>
      <c r="D436" s="12"/>
      <c r="E436" s="12"/>
      <c r="F436" s="11" t="s">
        <v>1466</v>
      </c>
      <c r="G436" s="11" t="s">
        <v>1467</v>
      </c>
      <c r="H436" s="160">
        <v>49678.044880691647</v>
      </c>
    </row>
    <row r="437" spans="1:8" x14ac:dyDescent="0.25">
      <c r="A437" s="11" t="s">
        <v>488</v>
      </c>
      <c r="B437" s="11" t="s">
        <v>1485</v>
      </c>
      <c r="C437" s="160">
        <v>64450.963197163124</v>
      </c>
      <c r="D437" s="12"/>
      <c r="E437" s="12"/>
      <c r="F437" s="11" t="s">
        <v>1470</v>
      </c>
      <c r="G437" s="11" t="s">
        <v>1471</v>
      </c>
      <c r="H437" s="160">
        <v>62500.604723454147</v>
      </c>
    </row>
    <row r="438" spans="1:8" x14ac:dyDescent="0.25">
      <c r="A438" s="11" t="s">
        <v>1500</v>
      </c>
      <c r="B438" s="11" t="s">
        <v>1489</v>
      </c>
      <c r="C438" s="160">
        <v>34436.207297390734</v>
      </c>
      <c r="D438" s="12"/>
      <c r="E438" s="12"/>
      <c r="F438" s="11" t="s">
        <v>1474</v>
      </c>
      <c r="G438" s="11" t="s">
        <v>1475</v>
      </c>
      <c r="H438" s="160">
        <v>124538.86855337259</v>
      </c>
    </row>
    <row r="439" spans="1:8" x14ac:dyDescent="0.25">
      <c r="A439" s="11" t="s">
        <v>1504</v>
      </c>
      <c r="B439" s="11" t="s">
        <v>1062</v>
      </c>
      <c r="C439" s="160">
        <v>87137.283795143871</v>
      </c>
      <c r="D439" s="12"/>
      <c r="E439" s="12"/>
      <c r="F439" s="11" t="s">
        <v>2623</v>
      </c>
      <c r="G439" s="11" t="s">
        <v>2624</v>
      </c>
      <c r="H439" s="160">
        <v>27330.710482886556</v>
      </c>
    </row>
    <row r="440" spans="1:8" x14ac:dyDescent="0.25">
      <c r="A440" s="11" t="s">
        <v>1506</v>
      </c>
      <c r="B440" s="11" t="s">
        <v>2613</v>
      </c>
      <c r="C440" s="160">
        <v>86966.947612285163</v>
      </c>
      <c r="D440" s="12"/>
      <c r="E440" s="12"/>
      <c r="F440" s="11" t="s">
        <v>1478</v>
      </c>
      <c r="G440" s="11" t="s">
        <v>1479</v>
      </c>
      <c r="H440" s="160">
        <v>49024.496857754275</v>
      </c>
    </row>
    <row r="441" spans="1:8" x14ac:dyDescent="0.25">
      <c r="A441" s="11" t="s">
        <v>504</v>
      </c>
      <c r="B441" s="11" t="s">
        <v>1491</v>
      </c>
      <c r="C441" s="160">
        <v>32599.643067557245</v>
      </c>
      <c r="D441" s="12"/>
      <c r="E441" s="12"/>
      <c r="F441" s="11" t="s">
        <v>1482</v>
      </c>
      <c r="G441" s="11" t="s">
        <v>1483</v>
      </c>
      <c r="H441" s="160">
        <v>36298.401975937049</v>
      </c>
    </row>
    <row r="442" spans="1:8" x14ac:dyDescent="0.25">
      <c r="A442" s="11" t="s">
        <v>1511</v>
      </c>
      <c r="B442" s="11" t="s">
        <v>1495</v>
      </c>
      <c r="C442" s="160">
        <v>52837.940700589905</v>
      </c>
      <c r="D442" s="12"/>
      <c r="E442" s="12"/>
      <c r="F442" s="11" t="s">
        <v>1486</v>
      </c>
      <c r="G442" s="11" t="s">
        <v>1487</v>
      </c>
      <c r="H442" s="160">
        <v>48098.165084356231</v>
      </c>
    </row>
    <row r="443" spans="1:8" x14ac:dyDescent="0.25">
      <c r="A443" s="11" t="s">
        <v>1515</v>
      </c>
      <c r="B443" s="11" t="s">
        <v>489</v>
      </c>
      <c r="C443" s="160">
        <v>39367.212035510682</v>
      </c>
      <c r="D443" s="12"/>
      <c r="E443" s="12"/>
      <c r="F443" s="11" t="s">
        <v>755</v>
      </c>
      <c r="G443" s="11" t="s">
        <v>756</v>
      </c>
      <c r="H443" s="160">
        <v>54823.826424054358</v>
      </c>
    </row>
    <row r="444" spans="1:8" x14ac:dyDescent="0.25">
      <c r="A444" s="11" t="s">
        <v>1519</v>
      </c>
      <c r="B444" s="11" t="s">
        <v>1501</v>
      </c>
      <c r="C444" s="160">
        <v>37156.540680559163</v>
      </c>
      <c r="D444" s="12"/>
      <c r="E444" s="12"/>
      <c r="F444" s="11" t="s">
        <v>681</v>
      </c>
      <c r="G444" s="11" t="s">
        <v>682</v>
      </c>
      <c r="H444" s="160">
        <v>29093.188236866496</v>
      </c>
    </row>
    <row r="445" spans="1:8" x14ac:dyDescent="0.25">
      <c r="A445" s="11" t="s">
        <v>475</v>
      </c>
      <c r="B445" s="11" t="s">
        <v>1505</v>
      </c>
      <c r="C445" s="160">
        <v>43152.908704250498</v>
      </c>
      <c r="D445" s="12"/>
      <c r="E445" s="12"/>
      <c r="F445" s="11" t="s">
        <v>1492</v>
      </c>
      <c r="G445" s="11" t="s">
        <v>1493</v>
      </c>
      <c r="H445" s="160">
        <v>45997.738581627942</v>
      </c>
    </row>
    <row r="446" spans="1:8" x14ac:dyDescent="0.25">
      <c r="A446" s="11" t="s">
        <v>1303</v>
      </c>
      <c r="B446" s="11" t="s">
        <v>505</v>
      </c>
      <c r="C446" s="160">
        <v>25394.203432721311</v>
      </c>
      <c r="D446" s="12"/>
      <c r="E446" s="12"/>
      <c r="F446" s="11" t="s">
        <v>1496</v>
      </c>
      <c r="G446" s="11" t="s">
        <v>1497</v>
      </c>
      <c r="H446" s="160">
        <v>54963.598274748889</v>
      </c>
    </row>
    <row r="447" spans="1:8" x14ac:dyDescent="0.25">
      <c r="A447" s="11" t="s">
        <v>1525</v>
      </c>
      <c r="B447" s="11" t="s">
        <v>505</v>
      </c>
      <c r="C447" s="160">
        <v>69580.449495591922</v>
      </c>
      <c r="D447" s="12"/>
      <c r="E447" s="12"/>
      <c r="F447" s="11" t="s">
        <v>1498</v>
      </c>
      <c r="G447" s="11" t="s">
        <v>1499</v>
      </c>
      <c r="H447" s="160">
        <v>87112.617089034058</v>
      </c>
    </row>
    <row r="448" spans="1:8" x14ac:dyDescent="0.25">
      <c r="A448" s="11" t="s">
        <v>1527</v>
      </c>
      <c r="B448" s="11" t="s">
        <v>1512</v>
      </c>
      <c r="C448" s="160">
        <v>31623.456117224705</v>
      </c>
      <c r="D448" s="12"/>
      <c r="E448" s="12"/>
      <c r="F448" s="11" t="s">
        <v>1502</v>
      </c>
      <c r="G448" s="11" t="s">
        <v>1503</v>
      </c>
      <c r="H448" s="160">
        <v>47377.929036779577</v>
      </c>
    </row>
    <row r="449" spans="1:8" x14ac:dyDescent="0.25">
      <c r="A449" s="11" t="s">
        <v>1529</v>
      </c>
      <c r="B449" s="11" t="s">
        <v>1516</v>
      </c>
      <c r="C449" s="160">
        <v>54296.886833071541</v>
      </c>
      <c r="D449" s="12"/>
      <c r="E449" s="12"/>
      <c r="F449" s="11" t="s">
        <v>342</v>
      </c>
      <c r="G449" s="11" t="s">
        <v>343</v>
      </c>
      <c r="H449" s="160">
        <v>102220.25856435169</v>
      </c>
    </row>
    <row r="450" spans="1:8" x14ac:dyDescent="0.25">
      <c r="A450" s="11" t="s">
        <v>1533</v>
      </c>
      <c r="B450" s="11" t="s">
        <v>1520</v>
      </c>
      <c r="C450" s="160">
        <v>74187.870555842863</v>
      </c>
      <c r="D450" s="12"/>
      <c r="E450" s="12"/>
      <c r="F450" s="11" t="s">
        <v>1507</v>
      </c>
      <c r="G450" s="11" t="s">
        <v>1508</v>
      </c>
      <c r="H450" s="160">
        <v>38680.058762777342</v>
      </c>
    </row>
    <row r="451" spans="1:8" x14ac:dyDescent="0.25">
      <c r="A451" s="11" t="s">
        <v>173</v>
      </c>
      <c r="B451" s="11" t="s">
        <v>476</v>
      </c>
      <c r="C451" s="160">
        <v>47524.19407804167</v>
      </c>
      <c r="D451" s="12"/>
      <c r="E451" s="12"/>
      <c r="F451" s="11" t="s">
        <v>1509</v>
      </c>
      <c r="G451" s="11" t="s">
        <v>1510</v>
      </c>
      <c r="H451" s="160">
        <v>41650.622338322966</v>
      </c>
    </row>
    <row r="452" spans="1:8" x14ac:dyDescent="0.25">
      <c r="A452" s="11" t="s">
        <v>500</v>
      </c>
      <c r="B452" s="11" t="s">
        <v>1304</v>
      </c>
      <c r="C452" s="160">
        <v>39078.842995638144</v>
      </c>
      <c r="D452" s="12"/>
      <c r="E452" s="12"/>
      <c r="F452" s="11" t="s">
        <v>1513</v>
      </c>
      <c r="G452" s="11" t="s">
        <v>1514</v>
      </c>
      <c r="H452" s="160">
        <v>55901.843801334697</v>
      </c>
    </row>
    <row r="453" spans="1:8" x14ac:dyDescent="0.25">
      <c r="A453" s="11" t="s">
        <v>1541</v>
      </c>
      <c r="B453" s="11" t="s">
        <v>1526</v>
      </c>
      <c r="C453" s="160">
        <v>45624.246441413838</v>
      </c>
      <c r="D453" s="12"/>
      <c r="E453" s="12"/>
      <c r="F453" s="11" t="s">
        <v>1517</v>
      </c>
      <c r="G453" s="11" t="s">
        <v>1518</v>
      </c>
      <c r="H453" s="160">
        <v>40587.222042295631</v>
      </c>
    </row>
    <row r="454" spans="1:8" x14ac:dyDescent="0.25">
      <c r="A454" s="11" t="s">
        <v>1268</v>
      </c>
      <c r="B454" s="11" t="s">
        <v>1528</v>
      </c>
      <c r="C454" s="160">
        <v>65473.215182537198</v>
      </c>
      <c r="D454" s="12"/>
      <c r="E454" s="12"/>
      <c r="F454" s="11" t="s">
        <v>1521</v>
      </c>
      <c r="G454" s="11" t="s">
        <v>1522</v>
      </c>
      <c r="H454" s="160">
        <v>71726.849493736794</v>
      </c>
    </row>
    <row r="455" spans="1:8" x14ac:dyDescent="0.25">
      <c r="A455" s="11" t="s">
        <v>1545</v>
      </c>
      <c r="B455" s="11" t="s">
        <v>1530</v>
      </c>
      <c r="C455" s="160">
        <v>76734.841101026192</v>
      </c>
      <c r="D455" s="12"/>
      <c r="E455" s="12"/>
      <c r="F455" s="11" t="s">
        <v>1448</v>
      </c>
      <c r="G455" s="11" t="s">
        <v>1449</v>
      </c>
      <c r="H455" s="160">
        <v>47826.531746249471</v>
      </c>
    </row>
    <row r="456" spans="1:8" x14ac:dyDescent="0.25">
      <c r="A456" s="11" t="s">
        <v>1547</v>
      </c>
      <c r="B456" s="11" t="s">
        <v>1534</v>
      </c>
      <c r="C456" s="160">
        <v>107976.03867143443</v>
      </c>
      <c r="D456" s="12"/>
      <c r="E456" s="12"/>
      <c r="F456" s="11" t="s">
        <v>1523</v>
      </c>
      <c r="G456" s="11" t="s">
        <v>1524</v>
      </c>
      <c r="H456" s="160">
        <v>43530.494532653967</v>
      </c>
    </row>
    <row r="457" spans="1:8" x14ac:dyDescent="0.25">
      <c r="A457" s="11" t="s">
        <v>354</v>
      </c>
      <c r="B457" s="11" t="s">
        <v>174</v>
      </c>
      <c r="C457" s="160">
        <v>77123.909770792117</v>
      </c>
      <c r="D457" s="12"/>
      <c r="E457" s="12"/>
      <c r="F457" s="11" t="s">
        <v>1490</v>
      </c>
      <c r="G457" s="11" t="s">
        <v>1491</v>
      </c>
      <c r="H457" s="160">
        <v>32599.643067557245</v>
      </c>
    </row>
    <row r="458" spans="1:8" x14ac:dyDescent="0.25">
      <c r="A458" s="11" t="s">
        <v>1513</v>
      </c>
      <c r="B458" s="11" t="s">
        <v>501</v>
      </c>
      <c r="C458" s="160">
        <v>99738.505408624158</v>
      </c>
      <c r="D458" s="12"/>
      <c r="E458" s="12"/>
      <c r="F458" s="11" t="s">
        <v>645</v>
      </c>
      <c r="G458" s="11" t="s">
        <v>646</v>
      </c>
      <c r="H458" s="160">
        <v>60165.886868993432</v>
      </c>
    </row>
    <row r="459" spans="1:8" x14ac:dyDescent="0.25">
      <c r="A459" s="11" t="s">
        <v>1078</v>
      </c>
      <c r="B459" s="11" t="s">
        <v>1542</v>
      </c>
      <c r="C459" s="160">
        <v>59418.664716894898</v>
      </c>
      <c r="D459" s="12"/>
      <c r="E459" s="12"/>
      <c r="F459" s="11" t="s">
        <v>1531</v>
      </c>
      <c r="G459" s="11" t="s">
        <v>1532</v>
      </c>
      <c r="H459" s="160">
        <v>59392.838460124251</v>
      </c>
    </row>
    <row r="460" spans="1:8" x14ac:dyDescent="0.25">
      <c r="A460" s="11" t="s">
        <v>304</v>
      </c>
      <c r="B460" s="11" t="s">
        <v>1269</v>
      </c>
      <c r="C460" s="160">
        <v>22462.15373761869</v>
      </c>
      <c r="D460" s="12"/>
      <c r="E460" s="12"/>
      <c r="F460" s="11" t="s">
        <v>1535</v>
      </c>
      <c r="G460" s="11" t="s">
        <v>1536</v>
      </c>
      <c r="H460" s="160">
        <v>42119.718430540262</v>
      </c>
    </row>
    <row r="461" spans="1:8" x14ac:dyDescent="0.25">
      <c r="A461" s="11" t="s">
        <v>1551</v>
      </c>
      <c r="B461" s="11" t="s">
        <v>1546</v>
      </c>
      <c r="C461" s="160">
        <v>40413.662934809523</v>
      </c>
      <c r="D461" s="12"/>
      <c r="E461" s="12"/>
      <c r="F461" s="11" t="s">
        <v>1537</v>
      </c>
      <c r="G461" s="11" t="s">
        <v>1538</v>
      </c>
      <c r="H461" s="160">
        <v>39736.387982311142</v>
      </c>
    </row>
    <row r="462" spans="1:8" x14ac:dyDescent="0.25">
      <c r="A462" s="11" t="s">
        <v>1553</v>
      </c>
      <c r="B462" s="11" t="s">
        <v>1548</v>
      </c>
      <c r="C462" s="160">
        <v>36378.8246217372</v>
      </c>
      <c r="D462" s="12"/>
      <c r="E462" s="12"/>
      <c r="F462" s="11" t="s">
        <v>1539</v>
      </c>
      <c r="G462" s="11" t="s">
        <v>1540</v>
      </c>
      <c r="H462" s="160">
        <v>34747.802626426113</v>
      </c>
    </row>
    <row r="463" spans="1:8" x14ac:dyDescent="0.25">
      <c r="A463" s="11" t="s">
        <v>1555</v>
      </c>
      <c r="B463" s="11" t="s">
        <v>355</v>
      </c>
      <c r="C463" s="160">
        <v>64576.295256532539</v>
      </c>
      <c r="D463" s="12"/>
      <c r="E463" s="12"/>
      <c r="F463" s="11" t="s">
        <v>1543</v>
      </c>
      <c r="G463" s="11" t="s">
        <v>1544</v>
      </c>
      <c r="H463" s="160">
        <v>35576.530502624671</v>
      </c>
    </row>
    <row r="464" spans="1:8" x14ac:dyDescent="0.25">
      <c r="A464" s="11" t="s">
        <v>1557</v>
      </c>
      <c r="B464" s="11" t="s">
        <v>1514</v>
      </c>
      <c r="C464" s="160">
        <v>55901.843801334697</v>
      </c>
      <c r="D464" s="12"/>
      <c r="E464" s="12"/>
      <c r="F464" s="11" t="s">
        <v>1226</v>
      </c>
      <c r="G464" s="11" t="s">
        <v>1227</v>
      </c>
      <c r="H464" s="160">
        <v>31959.488566507665</v>
      </c>
    </row>
    <row r="465" spans="1:8" x14ac:dyDescent="0.25">
      <c r="A465" s="11" t="s">
        <v>1559</v>
      </c>
      <c r="B465" s="11" t="s">
        <v>14792</v>
      </c>
      <c r="C465" s="160">
        <v>21492.817079302582</v>
      </c>
      <c r="D465" s="12"/>
      <c r="E465" s="12"/>
      <c r="F465" s="11" t="s">
        <v>14791</v>
      </c>
      <c r="G465" s="11" t="s">
        <v>14792</v>
      </c>
      <c r="H465" s="160">
        <v>21492.817079302582</v>
      </c>
    </row>
    <row r="466" spans="1:8" x14ac:dyDescent="0.25">
      <c r="A466" s="11" t="s">
        <v>1561</v>
      </c>
      <c r="B466" s="11" t="s">
        <v>1079</v>
      </c>
      <c r="C466" s="160">
        <v>40684.673287888312</v>
      </c>
      <c r="D466" s="12"/>
      <c r="E466" s="12"/>
      <c r="F466" s="11" t="s">
        <v>1138</v>
      </c>
      <c r="G466" s="11" t="s">
        <v>1139</v>
      </c>
      <c r="H466" s="160">
        <v>36243.086924833347</v>
      </c>
    </row>
    <row r="467" spans="1:8" x14ac:dyDescent="0.25">
      <c r="A467" s="11" t="s">
        <v>1565</v>
      </c>
      <c r="B467" s="11" t="s">
        <v>305</v>
      </c>
      <c r="C467" s="160">
        <v>46995.48328482861</v>
      </c>
      <c r="D467" s="12"/>
      <c r="E467" s="12"/>
      <c r="F467" s="11" t="s">
        <v>278</v>
      </c>
      <c r="G467" s="11" t="s">
        <v>279</v>
      </c>
      <c r="H467" s="160">
        <v>31647.37514922228</v>
      </c>
    </row>
    <row r="468" spans="1:8" x14ac:dyDescent="0.25">
      <c r="A468" s="11" t="s">
        <v>969</v>
      </c>
      <c r="B468" s="11" t="s">
        <v>1552</v>
      </c>
      <c r="C468" s="160">
        <v>25221.937687282836</v>
      </c>
      <c r="D468" s="12"/>
      <c r="E468" s="12"/>
      <c r="F468" s="11" t="s">
        <v>625</v>
      </c>
      <c r="G468" s="11" t="s">
        <v>626</v>
      </c>
      <c r="H468" s="160">
        <v>37649.136250624397</v>
      </c>
    </row>
    <row r="469" spans="1:8" x14ac:dyDescent="0.25">
      <c r="A469" s="11" t="s">
        <v>1571</v>
      </c>
      <c r="B469" s="11" t="s">
        <v>1554</v>
      </c>
      <c r="C469" s="160">
        <v>32163.226222161778</v>
      </c>
      <c r="D469" s="12"/>
      <c r="E469" s="12"/>
      <c r="F469" s="11" t="s">
        <v>1484</v>
      </c>
      <c r="G469" s="11" t="s">
        <v>1485</v>
      </c>
      <c r="H469" s="160">
        <v>64450.963197163124</v>
      </c>
    </row>
    <row r="470" spans="1:8" x14ac:dyDescent="0.25">
      <c r="A470" s="11" t="s">
        <v>332</v>
      </c>
      <c r="B470" s="11" t="s">
        <v>1556</v>
      </c>
      <c r="C470" s="160">
        <v>40877.301863479195</v>
      </c>
      <c r="D470" s="12"/>
      <c r="E470" s="12"/>
      <c r="F470" s="11" t="s">
        <v>850</v>
      </c>
      <c r="G470" s="11" t="s">
        <v>851</v>
      </c>
      <c r="H470" s="160">
        <v>58099.285603816381</v>
      </c>
    </row>
    <row r="471" spans="1:8" x14ac:dyDescent="0.25">
      <c r="A471" s="11" t="s">
        <v>1575</v>
      </c>
      <c r="B471" s="11" t="s">
        <v>1558</v>
      </c>
      <c r="C471" s="160">
        <v>29643.62883522232</v>
      </c>
      <c r="D471" s="12"/>
      <c r="E471" s="12"/>
      <c r="F471" s="11" t="s">
        <v>1549</v>
      </c>
      <c r="G471" s="11" t="s">
        <v>1550</v>
      </c>
      <c r="H471" s="160">
        <v>45277.617035820069</v>
      </c>
    </row>
    <row r="472" spans="1:8" x14ac:dyDescent="0.25">
      <c r="A472" s="11" t="s">
        <v>858</v>
      </c>
      <c r="B472" s="11" t="s">
        <v>14802</v>
      </c>
      <c r="C472" s="160">
        <v>33834.39269028273</v>
      </c>
      <c r="D472" s="12"/>
      <c r="E472" s="12"/>
      <c r="F472" s="11" t="s">
        <v>477</v>
      </c>
      <c r="G472" s="11" t="s">
        <v>478</v>
      </c>
      <c r="H472" s="160">
        <v>51674.584644301103</v>
      </c>
    </row>
    <row r="473" spans="1:8" x14ac:dyDescent="0.25">
      <c r="A473" s="11" t="s">
        <v>1579</v>
      </c>
      <c r="B473" s="11" t="s">
        <v>1560</v>
      </c>
      <c r="C473" s="160">
        <v>47123.587938520912</v>
      </c>
      <c r="D473" s="12"/>
      <c r="E473" s="12"/>
      <c r="F473" s="11" t="s">
        <v>1100</v>
      </c>
      <c r="G473" s="11" t="s">
        <v>1101</v>
      </c>
      <c r="H473" s="160">
        <v>35788.534105468869</v>
      </c>
    </row>
    <row r="474" spans="1:8" x14ac:dyDescent="0.25">
      <c r="A474" s="11" t="s">
        <v>1581</v>
      </c>
      <c r="B474" s="11" t="s">
        <v>1562</v>
      </c>
      <c r="C474" s="160">
        <v>30433.821030365634</v>
      </c>
      <c r="D474" s="12"/>
      <c r="E474" s="12"/>
      <c r="F474" s="11" t="s">
        <v>1124</v>
      </c>
      <c r="G474" s="11" t="s">
        <v>1125</v>
      </c>
      <c r="H474" s="160">
        <v>36037.308691098828</v>
      </c>
    </row>
    <row r="475" spans="1:8" x14ac:dyDescent="0.25">
      <c r="A475" s="11" t="s">
        <v>1585</v>
      </c>
      <c r="B475" s="11" t="s">
        <v>1566</v>
      </c>
      <c r="C475" s="160">
        <v>35064.558016396026</v>
      </c>
      <c r="D475" s="12"/>
      <c r="E475" s="12"/>
      <c r="F475" s="11" t="s">
        <v>350</v>
      </c>
      <c r="G475" s="11" t="s">
        <v>351</v>
      </c>
      <c r="H475" s="160">
        <v>51129.217867486201</v>
      </c>
    </row>
    <row r="476" spans="1:8" x14ac:dyDescent="0.25">
      <c r="A476" s="11" t="s">
        <v>739</v>
      </c>
      <c r="B476" s="11" t="s">
        <v>970</v>
      </c>
      <c r="C476" s="160">
        <v>73273.233026014976</v>
      </c>
      <c r="D476" s="12"/>
      <c r="E476" s="12"/>
      <c r="F476" s="11" t="s">
        <v>816</v>
      </c>
      <c r="G476" s="11" t="s">
        <v>817</v>
      </c>
      <c r="H476" s="160">
        <v>57467.641301661941</v>
      </c>
    </row>
    <row r="477" spans="1:8" x14ac:dyDescent="0.25">
      <c r="A477" s="11" t="s">
        <v>1315</v>
      </c>
      <c r="B477" s="11" t="s">
        <v>1572</v>
      </c>
      <c r="C477" s="160">
        <v>32855.159903265958</v>
      </c>
      <c r="D477" s="12"/>
      <c r="E477" s="12"/>
      <c r="F477" s="11" t="s">
        <v>1563</v>
      </c>
      <c r="G477" s="11" t="s">
        <v>1564</v>
      </c>
      <c r="H477" s="160">
        <v>39290.244617751916</v>
      </c>
    </row>
    <row r="478" spans="1:8" x14ac:dyDescent="0.25">
      <c r="A478" s="11" t="s">
        <v>1589</v>
      </c>
      <c r="B478" s="11" t="s">
        <v>333</v>
      </c>
      <c r="C478" s="160">
        <v>40131.941236222614</v>
      </c>
      <c r="D478" s="12"/>
      <c r="E478" s="12"/>
      <c r="F478" s="11" t="s">
        <v>1567</v>
      </c>
      <c r="G478" s="11" t="s">
        <v>1568</v>
      </c>
      <c r="H478" s="160">
        <v>25717.451206758946</v>
      </c>
    </row>
    <row r="479" spans="1:8" x14ac:dyDescent="0.25">
      <c r="A479" s="11" t="s">
        <v>1531</v>
      </c>
      <c r="B479" s="11" t="s">
        <v>1576</v>
      </c>
      <c r="C479" s="160">
        <v>53723.791592831425</v>
      </c>
      <c r="D479" s="12"/>
      <c r="E479" s="12"/>
      <c r="F479" s="11" t="s">
        <v>1569</v>
      </c>
      <c r="G479" s="11" t="s">
        <v>1570</v>
      </c>
      <c r="H479" s="160">
        <v>37561.189958102179</v>
      </c>
    </row>
    <row r="480" spans="1:8" x14ac:dyDescent="0.25">
      <c r="A480" s="11" t="s">
        <v>1509</v>
      </c>
      <c r="B480" s="11" t="s">
        <v>859</v>
      </c>
      <c r="C480" s="160">
        <v>47875.903295715914</v>
      </c>
      <c r="D480" s="12"/>
      <c r="E480" s="12"/>
      <c r="F480" s="11" t="s">
        <v>854</v>
      </c>
      <c r="G480" s="11" t="s">
        <v>855</v>
      </c>
      <c r="H480" s="160">
        <v>57904.828355168996</v>
      </c>
    </row>
    <row r="481" spans="1:8" x14ac:dyDescent="0.25">
      <c r="A481" s="11" t="s">
        <v>1498</v>
      </c>
      <c r="B481" s="11" t="s">
        <v>1580</v>
      </c>
      <c r="C481" s="160">
        <v>47434.736687606812</v>
      </c>
      <c r="D481" s="12"/>
      <c r="E481" s="12"/>
      <c r="F481" s="11" t="s">
        <v>1573</v>
      </c>
      <c r="G481" s="11" t="s">
        <v>1574</v>
      </c>
      <c r="H481" s="160">
        <v>36378.902947024078</v>
      </c>
    </row>
    <row r="482" spans="1:8" x14ac:dyDescent="0.25">
      <c r="A482" s="11" t="s">
        <v>665</v>
      </c>
      <c r="B482" s="11" t="s">
        <v>1582</v>
      </c>
      <c r="C482" s="160">
        <v>50119.72159539198</v>
      </c>
      <c r="D482" s="12"/>
      <c r="E482" s="12"/>
      <c r="F482" s="11" t="s">
        <v>1480</v>
      </c>
      <c r="G482" s="11" t="s">
        <v>1481</v>
      </c>
      <c r="H482" s="160">
        <v>46058.678729576437</v>
      </c>
    </row>
    <row r="483" spans="1:8" x14ac:dyDescent="0.25">
      <c r="A483" s="11" t="s">
        <v>471</v>
      </c>
      <c r="B483" s="11" t="s">
        <v>1586</v>
      </c>
      <c r="C483" s="160">
        <v>58327.020625317411</v>
      </c>
      <c r="D483" s="12"/>
      <c r="E483" s="12"/>
      <c r="F483" s="11" t="s">
        <v>1577</v>
      </c>
      <c r="G483" s="11" t="s">
        <v>1578</v>
      </c>
      <c r="H483" s="160">
        <v>42708.9760493168</v>
      </c>
    </row>
    <row r="484" spans="1:8" x14ac:dyDescent="0.25">
      <c r="A484" s="11" t="s">
        <v>573</v>
      </c>
      <c r="B484" s="11" t="s">
        <v>740</v>
      </c>
      <c r="C484" s="160">
        <v>50304.238329597414</v>
      </c>
      <c r="D484" s="12"/>
      <c r="E484" s="12"/>
      <c r="F484" s="11" t="s">
        <v>407</v>
      </c>
      <c r="G484" s="11" t="s">
        <v>408</v>
      </c>
      <c r="H484" s="160">
        <v>46735.953583559312</v>
      </c>
    </row>
    <row r="485" spans="1:8" x14ac:dyDescent="0.25">
      <c r="A485" s="11" t="s">
        <v>1595</v>
      </c>
      <c r="B485" s="11" t="s">
        <v>1316</v>
      </c>
      <c r="C485" s="160">
        <v>36227.096851912916</v>
      </c>
      <c r="D485" s="12"/>
      <c r="E485" s="12"/>
      <c r="F485" s="11" t="s">
        <v>1583</v>
      </c>
      <c r="G485" s="11" t="s">
        <v>1584</v>
      </c>
      <c r="H485" s="160">
        <v>29060.99530424098</v>
      </c>
    </row>
    <row r="486" spans="1:8" x14ac:dyDescent="0.25">
      <c r="A486" s="11" t="s">
        <v>1358</v>
      </c>
      <c r="B486" s="11" t="s">
        <v>1590</v>
      </c>
      <c r="C486" s="160">
        <v>63280.357250986985</v>
      </c>
      <c r="D486" s="12"/>
      <c r="E486" s="12"/>
      <c r="F486" s="11" t="s">
        <v>163</v>
      </c>
      <c r="G486" s="11" t="s">
        <v>164</v>
      </c>
      <c r="H486" s="160">
        <v>54271.986168056974</v>
      </c>
    </row>
    <row r="487" spans="1:8" x14ac:dyDescent="0.25">
      <c r="A487" s="11" t="s">
        <v>1597</v>
      </c>
      <c r="B487" s="11" t="s">
        <v>1532</v>
      </c>
      <c r="C487" s="160">
        <v>59392.838460124251</v>
      </c>
      <c r="D487" s="12"/>
      <c r="E487" s="12"/>
      <c r="F487" s="11" t="s">
        <v>1587</v>
      </c>
      <c r="G487" s="11" t="s">
        <v>1588</v>
      </c>
      <c r="H487" s="160">
        <v>32520.660215141397</v>
      </c>
    </row>
    <row r="488" spans="1:8" x14ac:dyDescent="0.25">
      <c r="A488" s="11" t="s">
        <v>1601</v>
      </c>
      <c r="B488" s="11" t="s">
        <v>1510</v>
      </c>
      <c r="C488" s="160">
        <v>41650.622338322966</v>
      </c>
      <c r="D488" s="12"/>
      <c r="E488" s="12"/>
      <c r="F488" s="11" t="s">
        <v>1055</v>
      </c>
      <c r="G488" s="11" t="s">
        <v>1056</v>
      </c>
      <c r="H488" s="160">
        <v>49889.125488831924</v>
      </c>
    </row>
    <row r="489" spans="1:8" x14ac:dyDescent="0.25">
      <c r="A489" s="11" t="s">
        <v>1605</v>
      </c>
      <c r="B489" s="11" t="s">
        <v>1499</v>
      </c>
      <c r="C489" s="160">
        <v>87112.617089034058</v>
      </c>
      <c r="D489" s="12"/>
      <c r="E489" s="12"/>
      <c r="F489" s="11" t="s">
        <v>1591</v>
      </c>
      <c r="G489" s="11" t="s">
        <v>1592</v>
      </c>
      <c r="H489" s="160">
        <v>40185.626574441718</v>
      </c>
    </row>
    <row r="490" spans="1:8" x14ac:dyDescent="0.25">
      <c r="A490" s="11" t="s">
        <v>1607</v>
      </c>
      <c r="B490" s="11" t="s">
        <v>666</v>
      </c>
      <c r="C490" s="160">
        <v>83155.06650310519</v>
      </c>
      <c r="D490" s="12"/>
      <c r="E490" s="12"/>
      <c r="F490" s="11" t="s">
        <v>1579</v>
      </c>
      <c r="G490" s="11" t="s">
        <v>1580</v>
      </c>
      <c r="H490" s="160">
        <v>47434.736687606812</v>
      </c>
    </row>
    <row r="491" spans="1:8" x14ac:dyDescent="0.25">
      <c r="A491" s="11" t="s">
        <v>1609</v>
      </c>
      <c r="B491" s="11" t="s">
        <v>472</v>
      </c>
      <c r="C491" s="160">
        <v>40148.34443011065</v>
      </c>
      <c r="D491" s="12"/>
      <c r="E491" s="12"/>
      <c r="F491" s="11" t="s">
        <v>1593</v>
      </c>
      <c r="G491" s="11" t="s">
        <v>1594</v>
      </c>
      <c r="H491" s="160">
        <v>45084.809096214638</v>
      </c>
    </row>
    <row r="492" spans="1:8" x14ac:dyDescent="0.25">
      <c r="A492" s="11" t="s">
        <v>1611</v>
      </c>
      <c r="B492" s="11" t="s">
        <v>574</v>
      </c>
      <c r="C492" s="160">
        <v>43859.433055381029</v>
      </c>
      <c r="D492" s="12"/>
      <c r="E492" s="12"/>
      <c r="F492" s="11" t="s">
        <v>876</v>
      </c>
      <c r="G492" s="11" t="s">
        <v>877</v>
      </c>
      <c r="H492" s="160">
        <v>31858.531132403466</v>
      </c>
    </row>
    <row r="493" spans="1:8" x14ac:dyDescent="0.25">
      <c r="A493" s="11" t="s">
        <v>1615</v>
      </c>
      <c r="B493" s="11" t="s">
        <v>1596</v>
      </c>
      <c r="C493" s="160">
        <v>36372.486145001873</v>
      </c>
      <c r="D493" s="12"/>
      <c r="E493" s="12"/>
      <c r="F493" s="11" t="s">
        <v>1339</v>
      </c>
      <c r="G493" s="11" t="s">
        <v>1340</v>
      </c>
      <c r="H493" s="160">
        <v>48947.50123982341</v>
      </c>
    </row>
    <row r="494" spans="1:8" x14ac:dyDescent="0.25">
      <c r="A494" s="11" t="s">
        <v>1619</v>
      </c>
      <c r="B494" s="11" t="s">
        <v>1359</v>
      </c>
      <c r="C494" s="160">
        <v>36026.00802229379</v>
      </c>
      <c r="D494" s="12"/>
      <c r="E494" s="12"/>
      <c r="F494" s="11" t="s">
        <v>201</v>
      </c>
      <c r="G494" s="11" t="s">
        <v>202</v>
      </c>
      <c r="H494" s="160">
        <v>33456.476047138582</v>
      </c>
    </row>
    <row r="495" spans="1:8" x14ac:dyDescent="0.25">
      <c r="A495" s="11" t="s">
        <v>1380</v>
      </c>
      <c r="B495" s="11" t="s">
        <v>1598</v>
      </c>
      <c r="C495" s="160">
        <v>33580.857170825722</v>
      </c>
      <c r="D495" s="12"/>
      <c r="E495" s="12"/>
      <c r="F495" s="11" t="s">
        <v>1210</v>
      </c>
      <c r="G495" s="11" t="s">
        <v>1211</v>
      </c>
      <c r="H495" s="160">
        <v>60128.877597261511</v>
      </c>
    </row>
    <row r="496" spans="1:8" x14ac:dyDescent="0.25">
      <c r="A496" s="11" t="s">
        <v>2615</v>
      </c>
      <c r="B496" s="11" t="s">
        <v>1602</v>
      </c>
      <c r="C496" s="160">
        <v>36484.339401269783</v>
      </c>
      <c r="D496" s="12"/>
      <c r="E496" s="12"/>
      <c r="F496" s="11" t="s">
        <v>1430</v>
      </c>
      <c r="G496" s="11" t="s">
        <v>1431</v>
      </c>
      <c r="H496" s="160">
        <v>37971.030561109335</v>
      </c>
    </row>
    <row r="497" spans="1:8" x14ac:dyDescent="0.25">
      <c r="A497" s="11" t="s">
        <v>1623</v>
      </c>
      <c r="B497" s="11" t="s">
        <v>1606</v>
      </c>
      <c r="C497" s="160">
        <v>38389.044041358662</v>
      </c>
      <c r="D497" s="12"/>
      <c r="E497" s="12"/>
      <c r="F497" s="11" t="s">
        <v>653</v>
      </c>
      <c r="G497" s="11" t="s">
        <v>654</v>
      </c>
      <c r="H497" s="160">
        <v>36111.358046702793</v>
      </c>
    </row>
    <row r="498" spans="1:8" x14ac:dyDescent="0.25">
      <c r="A498" s="11" t="s">
        <v>1627</v>
      </c>
      <c r="B498" s="11" t="s">
        <v>1608</v>
      </c>
      <c r="C498" s="160">
        <v>112107.11951613116</v>
      </c>
      <c r="D498" s="12"/>
      <c r="E498" s="12"/>
      <c r="F498" s="11" t="s">
        <v>1599</v>
      </c>
      <c r="G498" s="11" t="s">
        <v>1600</v>
      </c>
      <c r="H498" s="160">
        <v>50123.980202668827</v>
      </c>
    </row>
    <row r="499" spans="1:8" x14ac:dyDescent="0.25">
      <c r="A499" s="11" t="s">
        <v>98</v>
      </c>
      <c r="B499" s="11" t="s">
        <v>1610</v>
      </c>
      <c r="C499" s="160">
        <v>50630.298661727829</v>
      </c>
      <c r="D499" s="12"/>
      <c r="E499" s="12"/>
      <c r="F499" s="11" t="s">
        <v>1603</v>
      </c>
      <c r="G499" s="11" t="s">
        <v>1604</v>
      </c>
      <c r="H499" s="160">
        <v>45999.267879194289</v>
      </c>
    </row>
    <row r="500" spans="1:8" x14ac:dyDescent="0.25">
      <c r="A500" s="11" t="s">
        <v>2627</v>
      </c>
      <c r="B500" s="11" t="s">
        <v>1612</v>
      </c>
      <c r="C500" s="160">
        <v>37385.980252201298</v>
      </c>
      <c r="D500" s="12"/>
      <c r="E500" s="12"/>
      <c r="F500" s="11" t="s">
        <v>687</v>
      </c>
      <c r="G500" s="11" t="s">
        <v>688</v>
      </c>
      <c r="H500" s="160">
        <v>32097.40148603305</v>
      </c>
    </row>
    <row r="501" spans="1:8" x14ac:dyDescent="0.25">
      <c r="A501" s="11" t="s">
        <v>1633</v>
      </c>
      <c r="B501" s="11" t="s">
        <v>1616</v>
      </c>
      <c r="C501" s="160">
        <v>70213.95519470959</v>
      </c>
      <c r="D501" s="12"/>
      <c r="E501" s="12"/>
      <c r="F501" s="11" t="s">
        <v>915</v>
      </c>
      <c r="G501" s="11" t="s">
        <v>916</v>
      </c>
      <c r="H501" s="160">
        <v>55409.458618338664</v>
      </c>
    </row>
    <row r="502" spans="1:8" x14ac:dyDescent="0.25">
      <c r="A502" s="11" t="s">
        <v>1635</v>
      </c>
      <c r="B502" s="11" t="s">
        <v>1620</v>
      </c>
      <c r="C502" s="160">
        <v>46508.140479649308</v>
      </c>
      <c r="D502" s="12"/>
      <c r="E502" s="12"/>
      <c r="F502" s="11" t="s">
        <v>1541</v>
      </c>
      <c r="G502" s="11" t="s">
        <v>1542</v>
      </c>
      <c r="H502" s="160">
        <v>59418.664716894898</v>
      </c>
    </row>
    <row r="503" spans="1:8" x14ac:dyDescent="0.25">
      <c r="A503" s="11" t="s">
        <v>1639</v>
      </c>
      <c r="B503" s="11" t="s">
        <v>1381</v>
      </c>
      <c r="C503" s="160">
        <v>38508.750097707678</v>
      </c>
      <c r="D503" s="12"/>
      <c r="E503" s="12"/>
      <c r="F503" s="11" t="s">
        <v>1613</v>
      </c>
      <c r="G503" s="11" t="s">
        <v>1614</v>
      </c>
      <c r="H503" s="160">
        <v>28678.148951456107</v>
      </c>
    </row>
    <row r="504" spans="1:8" x14ac:dyDescent="0.25">
      <c r="A504" s="11" t="s">
        <v>270</v>
      </c>
      <c r="B504" s="11" t="s">
        <v>2616</v>
      </c>
      <c r="C504" s="160">
        <v>50837.527075970691</v>
      </c>
      <c r="D504" s="12"/>
      <c r="E504" s="12"/>
      <c r="F504" s="11" t="s">
        <v>1617</v>
      </c>
      <c r="G504" s="11" t="s">
        <v>1618</v>
      </c>
      <c r="H504" s="160">
        <v>35532.766620564318</v>
      </c>
    </row>
    <row r="505" spans="1:8" x14ac:dyDescent="0.25">
      <c r="A505" s="11" t="s">
        <v>215</v>
      </c>
      <c r="B505" s="11" t="s">
        <v>1624</v>
      </c>
      <c r="C505" s="160">
        <v>47328.88466194184</v>
      </c>
      <c r="D505" s="12"/>
      <c r="E505" s="12"/>
      <c r="F505" s="11" t="s">
        <v>1621</v>
      </c>
      <c r="G505" s="11" t="s">
        <v>1622</v>
      </c>
      <c r="H505" s="160">
        <v>52490.22575272523</v>
      </c>
    </row>
    <row r="506" spans="1:8" x14ac:dyDescent="0.25">
      <c r="A506" s="11" t="s">
        <v>1641</v>
      </c>
      <c r="B506" s="11" t="s">
        <v>1628</v>
      </c>
      <c r="C506" s="160">
        <v>91097.376383663955</v>
      </c>
      <c r="D506" s="12"/>
      <c r="E506" s="12"/>
      <c r="F506" s="11" t="s">
        <v>759</v>
      </c>
      <c r="G506" s="11" t="s">
        <v>760</v>
      </c>
      <c r="H506" s="160">
        <v>38479.66680181821</v>
      </c>
    </row>
    <row r="507" spans="1:8" x14ac:dyDescent="0.25">
      <c r="A507" s="11" t="s">
        <v>1645</v>
      </c>
      <c r="B507" s="11" t="s">
        <v>99</v>
      </c>
      <c r="C507" s="160">
        <v>68023.468588829535</v>
      </c>
      <c r="D507" s="12"/>
      <c r="E507" s="12"/>
      <c r="F507" s="11" t="s">
        <v>1625</v>
      </c>
      <c r="G507" s="11" t="s">
        <v>1626</v>
      </c>
      <c r="H507" s="160">
        <v>88267.443980362528</v>
      </c>
    </row>
    <row r="508" spans="1:8" x14ac:dyDescent="0.25">
      <c r="A508" s="11" t="s">
        <v>1599</v>
      </c>
      <c r="B508" s="11" t="s">
        <v>2628</v>
      </c>
      <c r="C508" s="160">
        <v>26659.90562476121</v>
      </c>
      <c r="D508" s="12"/>
      <c r="E508" s="12"/>
      <c r="F508" s="11" t="s">
        <v>1629</v>
      </c>
      <c r="G508" s="11" t="s">
        <v>1630</v>
      </c>
      <c r="H508" s="160">
        <v>58738.710425886522</v>
      </c>
    </row>
    <row r="509" spans="1:8" x14ac:dyDescent="0.25">
      <c r="A509" s="11" t="s">
        <v>1442</v>
      </c>
      <c r="B509" s="11" t="s">
        <v>1634</v>
      </c>
      <c r="C509" s="160">
        <v>39978.212940620899</v>
      </c>
      <c r="D509" s="12"/>
      <c r="E509" s="12"/>
      <c r="F509" s="11" t="s">
        <v>1631</v>
      </c>
      <c r="G509" s="11" t="s">
        <v>1632</v>
      </c>
      <c r="H509" s="160">
        <v>63961.020800915569</v>
      </c>
    </row>
    <row r="510" spans="1:8" x14ac:dyDescent="0.25">
      <c r="A510" s="11" t="s">
        <v>2640</v>
      </c>
      <c r="B510" s="11" t="s">
        <v>1636</v>
      </c>
      <c r="C510" s="160">
        <v>36960.069859201234</v>
      </c>
      <c r="D510" s="12"/>
      <c r="E510" s="12"/>
      <c r="F510" s="11" t="s">
        <v>555</v>
      </c>
      <c r="G510" s="11" t="s">
        <v>556</v>
      </c>
      <c r="H510" s="160">
        <v>51550.502024255438</v>
      </c>
    </row>
    <row r="511" spans="1:8" x14ac:dyDescent="0.25">
      <c r="A511" s="11" t="s">
        <v>1653</v>
      </c>
      <c r="B511" s="11" t="s">
        <v>1640</v>
      </c>
      <c r="C511" s="160">
        <v>37570.776016228905</v>
      </c>
      <c r="D511" s="12"/>
      <c r="E511" s="12"/>
      <c r="F511" s="11" t="s">
        <v>1637</v>
      </c>
      <c r="G511" s="11" t="s">
        <v>1638</v>
      </c>
      <c r="H511" s="160">
        <v>58694.178075393305</v>
      </c>
    </row>
    <row r="512" spans="1:8" x14ac:dyDescent="0.25">
      <c r="A512" s="11" t="s">
        <v>735</v>
      </c>
      <c r="B512" s="11" t="s">
        <v>271</v>
      </c>
      <c r="C512" s="160">
        <v>23654.131564298848</v>
      </c>
      <c r="D512" s="12"/>
      <c r="E512" s="12"/>
      <c r="F512" s="11" t="s">
        <v>1420</v>
      </c>
      <c r="G512" s="11" t="s">
        <v>1421</v>
      </c>
      <c r="H512" s="160">
        <v>27986.241467126412</v>
      </c>
    </row>
    <row r="513" spans="1:8" x14ac:dyDescent="0.25">
      <c r="A513" s="11" t="s">
        <v>1659</v>
      </c>
      <c r="B513" s="11" t="s">
        <v>216</v>
      </c>
      <c r="C513" s="160">
        <v>37963.728818924581</v>
      </c>
      <c r="D513" s="12"/>
      <c r="E513" s="12"/>
      <c r="F513" s="11" t="s">
        <v>578</v>
      </c>
      <c r="G513" s="11" t="s">
        <v>2642</v>
      </c>
      <c r="H513" s="160">
        <v>56054.136605950764</v>
      </c>
    </row>
    <row r="514" spans="1:8" x14ac:dyDescent="0.25">
      <c r="A514" s="11" t="s">
        <v>1663</v>
      </c>
      <c r="B514" s="11" t="s">
        <v>1642</v>
      </c>
      <c r="C514" s="160">
        <v>63687.439826204136</v>
      </c>
      <c r="D514" s="12"/>
      <c r="E514" s="12"/>
      <c r="F514" s="11" t="s">
        <v>1633</v>
      </c>
      <c r="G514" s="11" t="s">
        <v>1634</v>
      </c>
      <c r="H514" s="160">
        <v>39978.212940620899</v>
      </c>
    </row>
    <row r="515" spans="1:8" x14ac:dyDescent="0.25">
      <c r="A515" s="11" t="s">
        <v>1665</v>
      </c>
      <c r="B515" s="11" t="s">
        <v>1646</v>
      </c>
      <c r="C515" s="160">
        <v>55761.499824999031</v>
      </c>
      <c r="D515" s="12"/>
      <c r="E515" s="12"/>
      <c r="F515" s="11" t="s">
        <v>1643</v>
      </c>
      <c r="G515" s="11" t="s">
        <v>1644</v>
      </c>
      <c r="H515" s="160">
        <v>37378.274265393731</v>
      </c>
    </row>
    <row r="516" spans="1:8" x14ac:dyDescent="0.25">
      <c r="A516" s="11" t="s">
        <v>838</v>
      </c>
      <c r="B516" s="11" t="s">
        <v>1600</v>
      </c>
      <c r="C516" s="160">
        <v>50123.980202668827</v>
      </c>
      <c r="D516" s="12"/>
      <c r="E516" s="12"/>
      <c r="F516" s="11" t="s">
        <v>1647</v>
      </c>
      <c r="G516" s="11" t="s">
        <v>1648</v>
      </c>
      <c r="H516" s="160">
        <v>47100.952344948353</v>
      </c>
    </row>
    <row r="517" spans="1:8" x14ac:dyDescent="0.25">
      <c r="A517" s="11" t="s">
        <v>1669</v>
      </c>
      <c r="B517" s="11" t="s">
        <v>1443</v>
      </c>
      <c r="C517" s="160">
        <v>55996.835757796507</v>
      </c>
      <c r="D517" s="12"/>
      <c r="E517" s="12"/>
      <c r="F517" s="11" t="s">
        <v>1649</v>
      </c>
      <c r="G517" s="11" t="s">
        <v>1650</v>
      </c>
      <c r="H517" s="160">
        <v>147493.37189689014</v>
      </c>
    </row>
    <row r="518" spans="1:8" x14ac:dyDescent="0.25">
      <c r="A518" s="11" t="s">
        <v>1671</v>
      </c>
      <c r="B518" s="11" t="s">
        <v>2641</v>
      </c>
      <c r="C518" s="160">
        <v>34807.222498738571</v>
      </c>
      <c r="D518" s="12"/>
      <c r="E518" s="12"/>
      <c r="F518" s="11" t="s">
        <v>1651</v>
      </c>
      <c r="G518" s="11" t="s">
        <v>1652</v>
      </c>
      <c r="H518" s="160">
        <v>53434.518275846029</v>
      </c>
    </row>
    <row r="519" spans="1:8" x14ac:dyDescent="0.25">
      <c r="A519" s="11" t="s">
        <v>1673</v>
      </c>
      <c r="B519" s="11" t="s">
        <v>1654</v>
      </c>
      <c r="C519" s="160">
        <v>43919.911238839224</v>
      </c>
      <c r="D519" s="12"/>
      <c r="E519" s="12"/>
      <c r="F519" s="11" t="s">
        <v>1655</v>
      </c>
      <c r="G519" s="11" t="s">
        <v>1656</v>
      </c>
      <c r="H519" s="160">
        <v>76523.252574030485</v>
      </c>
    </row>
    <row r="520" spans="1:8" x14ac:dyDescent="0.25">
      <c r="A520" s="11" t="s">
        <v>862</v>
      </c>
      <c r="B520" s="11" t="s">
        <v>736</v>
      </c>
      <c r="C520" s="160">
        <v>52790.332292546627</v>
      </c>
      <c r="D520" s="12"/>
      <c r="E520" s="12"/>
      <c r="F520" s="11" t="s">
        <v>1657</v>
      </c>
      <c r="G520" s="11" t="s">
        <v>1658</v>
      </c>
      <c r="H520" s="160">
        <v>55386.131418502191</v>
      </c>
    </row>
    <row r="521" spans="1:8" x14ac:dyDescent="0.25">
      <c r="A521" s="11" t="s">
        <v>711</v>
      </c>
      <c r="B521" s="11" t="s">
        <v>1660</v>
      </c>
      <c r="C521" s="160">
        <v>70713.509972843967</v>
      </c>
      <c r="D521" s="12"/>
      <c r="E521" s="12"/>
      <c r="F521" s="11" t="s">
        <v>1661</v>
      </c>
      <c r="G521" s="11" t="s">
        <v>1662</v>
      </c>
      <c r="H521" s="160">
        <v>37830.54626821795</v>
      </c>
    </row>
    <row r="522" spans="1:8" x14ac:dyDescent="0.25">
      <c r="A522" s="11" t="s">
        <v>1681</v>
      </c>
      <c r="B522" s="11" t="s">
        <v>1664</v>
      </c>
      <c r="C522" s="160">
        <v>77572.736537631048</v>
      </c>
      <c r="D522" s="12"/>
      <c r="E522" s="12"/>
      <c r="F522" s="11" t="s">
        <v>563</v>
      </c>
      <c r="G522" s="11" t="s">
        <v>564</v>
      </c>
      <c r="H522" s="160">
        <v>65406.825738976062</v>
      </c>
    </row>
    <row r="523" spans="1:8" x14ac:dyDescent="0.25">
      <c r="A523" s="11" t="s">
        <v>1684</v>
      </c>
      <c r="B523" s="11" t="s">
        <v>1666</v>
      </c>
      <c r="C523" s="160">
        <v>62439.762201981481</v>
      </c>
      <c r="D523" s="12"/>
      <c r="E523" s="12"/>
      <c r="F523" s="11" t="s">
        <v>1667</v>
      </c>
      <c r="G523" s="11" t="s">
        <v>1668</v>
      </c>
      <c r="H523" s="160">
        <v>50134.818405521386</v>
      </c>
    </row>
    <row r="524" spans="1:8" x14ac:dyDescent="0.25">
      <c r="A524" s="11" t="s">
        <v>1196</v>
      </c>
      <c r="B524" s="11" t="s">
        <v>839</v>
      </c>
      <c r="C524" s="160">
        <v>49244.484329288171</v>
      </c>
      <c r="D524" s="12"/>
      <c r="E524" s="12"/>
      <c r="F524" s="11" t="s">
        <v>257</v>
      </c>
      <c r="G524" s="11" t="s">
        <v>258</v>
      </c>
      <c r="H524" s="160">
        <v>67379.685124667434</v>
      </c>
    </row>
    <row r="525" spans="1:8" x14ac:dyDescent="0.25">
      <c r="A525" s="11" t="s">
        <v>1098</v>
      </c>
      <c r="B525" s="11" t="s">
        <v>1670</v>
      </c>
      <c r="C525" s="160">
        <v>41725.110931833893</v>
      </c>
      <c r="D525" s="12"/>
      <c r="E525" s="12"/>
      <c r="F525" s="11" t="s">
        <v>669</v>
      </c>
      <c r="G525" s="11" t="s">
        <v>670</v>
      </c>
      <c r="H525" s="160">
        <v>43754.643271907516</v>
      </c>
    </row>
    <row r="526" spans="1:8" x14ac:dyDescent="0.25">
      <c r="A526" s="11" t="s">
        <v>848</v>
      </c>
      <c r="B526" s="11" t="s">
        <v>1672</v>
      </c>
      <c r="C526" s="160">
        <v>23551.7022434711</v>
      </c>
      <c r="D526" s="12"/>
      <c r="E526" s="12"/>
      <c r="F526" s="11" t="s">
        <v>1005</v>
      </c>
      <c r="G526" s="11" t="s">
        <v>1006</v>
      </c>
      <c r="H526" s="160">
        <v>29522.882042007703</v>
      </c>
    </row>
    <row r="527" spans="1:8" x14ac:dyDescent="0.25">
      <c r="A527" s="11" t="s">
        <v>1690</v>
      </c>
      <c r="B527" s="11" t="s">
        <v>1674</v>
      </c>
      <c r="C527" s="160">
        <v>50682.801444419441</v>
      </c>
      <c r="D527" s="12"/>
      <c r="E527" s="12"/>
      <c r="F527" s="11" t="s">
        <v>1675</v>
      </c>
      <c r="G527" s="11" t="s">
        <v>1676</v>
      </c>
      <c r="H527" s="160">
        <v>38165.346398303336</v>
      </c>
    </row>
    <row r="528" spans="1:8" x14ac:dyDescent="0.25">
      <c r="A528" s="11" t="s">
        <v>1692</v>
      </c>
      <c r="B528" s="11" t="s">
        <v>863</v>
      </c>
      <c r="C528" s="160">
        <v>72858.055307735558</v>
      </c>
      <c r="D528" s="12"/>
      <c r="E528" s="12"/>
      <c r="F528" s="11" t="s">
        <v>1677</v>
      </c>
      <c r="G528" s="11" t="s">
        <v>1678</v>
      </c>
      <c r="H528" s="160">
        <v>52622.459561258154</v>
      </c>
    </row>
    <row r="529" spans="1:8" x14ac:dyDescent="0.25">
      <c r="A529" s="11" t="s">
        <v>1696</v>
      </c>
      <c r="B529" s="11" t="s">
        <v>712</v>
      </c>
      <c r="C529" s="160">
        <v>43872.077287987267</v>
      </c>
      <c r="D529" s="12"/>
      <c r="E529" s="12"/>
      <c r="F529" s="11" t="s">
        <v>1679</v>
      </c>
      <c r="G529" s="11" t="s">
        <v>1680</v>
      </c>
      <c r="H529" s="160">
        <v>53357.274570240275</v>
      </c>
    </row>
    <row r="530" spans="1:8" x14ac:dyDescent="0.25">
      <c r="A530" s="11" t="s">
        <v>1364</v>
      </c>
      <c r="B530" s="11" t="s">
        <v>1682</v>
      </c>
      <c r="C530" s="160">
        <v>34879.585702674754</v>
      </c>
      <c r="D530" s="12"/>
      <c r="E530" s="12"/>
      <c r="F530" s="11" t="s">
        <v>1683</v>
      </c>
      <c r="G530" s="11" t="s">
        <v>2612</v>
      </c>
      <c r="H530" s="160">
        <v>11266.719121682421</v>
      </c>
    </row>
    <row r="531" spans="1:8" x14ac:dyDescent="0.25">
      <c r="A531" s="11" t="s">
        <v>1702</v>
      </c>
      <c r="B531" s="11" t="s">
        <v>1685</v>
      </c>
      <c r="C531" s="160">
        <v>44028.562763969428</v>
      </c>
      <c r="D531" s="12"/>
      <c r="E531" s="12"/>
      <c r="F531" s="11" t="s">
        <v>1686</v>
      </c>
      <c r="G531" s="11" t="s">
        <v>1687</v>
      </c>
      <c r="H531" s="160">
        <v>41977.231263087771</v>
      </c>
    </row>
    <row r="532" spans="1:8" x14ac:dyDescent="0.25">
      <c r="A532" s="11" t="s">
        <v>1694</v>
      </c>
      <c r="B532" s="11" t="s">
        <v>1197</v>
      </c>
      <c r="C532" s="160">
        <v>31243.785747867041</v>
      </c>
      <c r="D532" s="12"/>
      <c r="E532" s="12"/>
      <c r="F532" s="11" t="s">
        <v>1329</v>
      </c>
      <c r="G532" s="11" t="s">
        <v>1330</v>
      </c>
      <c r="H532" s="160">
        <v>82357.239676382233</v>
      </c>
    </row>
    <row r="533" spans="1:8" x14ac:dyDescent="0.25">
      <c r="A533" s="11" t="s">
        <v>1708</v>
      </c>
      <c r="B533" s="11" t="s">
        <v>1099</v>
      </c>
      <c r="C533" s="160">
        <v>45779.586242218247</v>
      </c>
      <c r="D533" s="12"/>
      <c r="E533" s="12"/>
      <c r="F533" s="11" t="s">
        <v>1688</v>
      </c>
      <c r="G533" s="11" t="s">
        <v>1689</v>
      </c>
      <c r="H533" s="160">
        <v>26841.043584071132</v>
      </c>
    </row>
    <row r="534" spans="1:8" x14ac:dyDescent="0.25">
      <c r="A534" s="11" t="s">
        <v>1710</v>
      </c>
      <c r="B534" s="11" t="s">
        <v>849</v>
      </c>
      <c r="C534" s="160">
        <v>62074.376980763416</v>
      </c>
      <c r="D534" s="12"/>
      <c r="E534" s="12"/>
      <c r="F534" s="11" t="s">
        <v>1262</v>
      </c>
      <c r="G534" s="11" t="s">
        <v>1263</v>
      </c>
      <c r="H534" s="160">
        <v>56428.115137151624</v>
      </c>
    </row>
    <row r="535" spans="1:8" x14ac:dyDescent="0.25">
      <c r="A535" s="11" t="s">
        <v>1573</v>
      </c>
      <c r="B535" s="11" t="s">
        <v>1691</v>
      </c>
      <c r="C535" s="160">
        <v>64788.064052151327</v>
      </c>
      <c r="D535" s="12"/>
      <c r="E535" s="12"/>
      <c r="F535" s="11" t="s">
        <v>352</v>
      </c>
      <c r="G535" s="11" t="s">
        <v>353</v>
      </c>
      <c r="H535" s="160">
        <v>48289.23801468881</v>
      </c>
    </row>
    <row r="536" spans="1:8" x14ac:dyDescent="0.25">
      <c r="A536" s="11" t="s">
        <v>1114</v>
      </c>
      <c r="B536" s="11" t="s">
        <v>1693</v>
      </c>
      <c r="C536" s="160">
        <v>38281.838917918911</v>
      </c>
      <c r="D536" s="12"/>
      <c r="E536" s="12"/>
      <c r="F536" s="11" t="s">
        <v>1694</v>
      </c>
      <c r="G536" s="11" t="s">
        <v>1695</v>
      </c>
      <c r="H536" s="160">
        <v>68318.918214670339</v>
      </c>
    </row>
    <row r="537" spans="1:8" x14ac:dyDescent="0.25">
      <c r="A537" s="11" t="s">
        <v>366</v>
      </c>
      <c r="B537" s="11" t="s">
        <v>1697</v>
      </c>
      <c r="C537" s="160">
        <v>87201.122433615354</v>
      </c>
      <c r="D537" s="12"/>
      <c r="E537" s="12"/>
      <c r="F537" s="11" t="s">
        <v>1698</v>
      </c>
      <c r="G537" s="11" t="s">
        <v>1699</v>
      </c>
      <c r="H537" s="160">
        <v>47675.941759877271</v>
      </c>
    </row>
    <row r="538" spans="1:8" x14ac:dyDescent="0.25">
      <c r="A538" s="11" t="s">
        <v>1716</v>
      </c>
      <c r="B538" s="11" t="s">
        <v>1365</v>
      </c>
      <c r="C538" s="160">
        <v>60137.133468434746</v>
      </c>
      <c r="D538" s="12"/>
      <c r="E538" s="12"/>
      <c r="F538" s="11" t="s">
        <v>1700</v>
      </c>
      <c r="G538" s="11" t="s">
        <v>1701</v>
      </c>
      <c r="H538" s="160">
        <v>64622.344537496239</v>
      </c>
    </row>
    <row r="539" spans="1:8" x14ac:dyDescent="0.25">
      <c r="A539" s="11" t="s">
        <v>1720</v>
      </c>
      <c r="B539" s="11" t="s">
        <v>1703</v>
      </c>
      <c r="C539" s="160">
        <v>54064.783378856278</v>
      </c>
      <c r="D539" s="12"/>
      <c r="E539" s="12"/>
      <c r="F539" s="11" t="s">
        <v>1704</v>
      </c>
      <c r="G539" s="11" t="s">
        <v>1705</v>
      </c>
      <c r="H539" s="160">
        <v>34178.791953488777</v>
      </c>
    </row>
    <row r="540" spans="1:8" x14ac:dyDescent="0.25">
      <c r="A540" s="11" t="s">
        <v>1724</v>
      </c>
      <c r="B540" s="11" t="s">
        <v>1695</v>
      </c>
      <c r="C540" s="160">
        <v>68318.918214670339</v>
      </c>
      <c r="D540" s="12"/>
      <c r="E540" s="12"/>
      <c r="F540" s="11" t="s">
        <v>1706</v>
      </c>
      <c r="G540" s="11" t="s">
        <v>1707</v>
      </c>
      <c r="H540" s="160">
        <v>53863.450399123321</v>
      </c>
    </row>
    <row r="541" spans="1:8" x14ac:dyDescent="0.25">
      <c r="A541" s="11" t="s">
        <v>1725</v>
      </c>
      <c r="B541" s="11" t="s">
        <v>1709</v>
      </c>
      <c r="C541" s="160">
        <v>34867.078798399678</v>
      </c>
      <c r="D541" s="12"/>
      <c r="E541" s="12"/>
      <c r="F541" s="11" t="s">
        <v>1712</v>
      </c>
      <c r="G541" s="11" t="s">
        <v>1713</v>
      </c>
      <c r="H541" s="160">
        <v>52466.045649272281</v>
      </c>
    </row>
    <row r="542" spans="1:8" x14ac:dyDescent="0.25">
      <c r="A542" s="11" t="s">
        <v>1727</v>
      </c>
      <c r="B542" s="11" t="s">
        <v>1711</v>
      </c>
      <c r="C542" s="160">
        <v>31345.31690453281</v>
      </c>
      <c r="D542" s="12"/>
      <c r="E542" s="12"/>
      <c r="F542" s="11" t="s">
        <v>1597</v>
      </c>
      <c r="G542" s="11" t="s">
        <v>1598</v>
      </c>
      <c r="H542" s="160">
        <v>33580.857170825722</v>
      </c>
    </row>
    <row r="543" spans="1:8" x14ac:dyDescent="0.25">
      <c r="A543" s="11" t="s">
        <v>1731</v>
      </c>
      <c r="B543" s="11" t="s">
        <v>1574</v>
      </c>
      <c r="C543" s="160">
        <v>36378.902947024078</v>
      </c>
      <c r="D543" s="12"/>
      <c r="E543" s="12"/>
      <c r="F543" s="11" t="s">
        <v>1714</v>
      </c>
      <c r="G543" s="11" t="s">
        <v>1715</v>
      </c>
      <c r="H543" s="160">
        <v>46411.171177599172</v>
      </c>
    </row>
    <row r="544" spans="1:8" x14ac:dyDescent="0.25">
      <c r="A544" s="11" t="s">
        <v>1735</v>
      </c>
      <c r="B544" s="11" t="s">
        <v>1115</v>
      </c>
      <c r="C544" s="160">
        <v>54234.39782016266</v>
      </c>
      <c r="D544" s="12"/>
      <c r="E544" s="12"/>
      <c r="F544" s="11" t="s">
        <v>1718</v>
      </c>
      <c r="G544" s="11" t="s">
        <v>1719</v>
      </c>
      <c r="H544" s="160">
        <v>37140.667529256527</v>
      </c>
    </row>
    <row r="545" spans="1:8" x14ac:dyDescent="0.25">
      <c r="A545" s="11" t="s">
        <v>1293</v>
      </c>
      <c r="B545" s="11" t="s">
        <v>367</v>
      </c>
      <c r="C545" s="160">
        <v>39588.133258390633</v>
      </c>
      <c r="D545" s="12"/>
      <c r="E545" s="12"/>
      <c r="F545" s="11" t="s">
        <v>14793</v>
      </c>
      <c r="G545" s="11" t="s">
        <v>14794</v>
      </c>
      <c r="H545" s="160">
        <v>24894.983052834556</v>
      </c>
    </row>
    <row r="546" spans="1:8" x14ac:dyDescent="0.25">
      <c r="A546" s="11" t="s">
        <v>1739</v>
      </c>
      <c r="B546" s="11" t="s">
        <v>1717</v>
      </c>
      <c r="C546" s="160">
        <v>43280.308217762409</v>
      </c>
      <c r="D546" s="12"/>
      <c r="E546" s="12"/>
      <c r="F546" s="11" t="s">
        <v>1722</v>
      </c>
      <c r="G546" s="11" t="s">
        <v>1723</v>
      </c>
      <c r="H546" s="160">
        <v>29058.634335293813</v>
      </c>
    </row>
    <row r="547" spans="1:8" x14ac:dyDescent="0.25">
      <c r="A547" s="11" t="s">
        <v>667</v>
      </c>
      <c r="B547" s="11" t="s">
        <v>1721</v>
      </c>
      <c r="C547" s="160">
        <v>40744.77375958897</v>
      </c>
      <c r="D547" s="12"/>
      <c r="E547" s="12"/>
      <c r="F547" s="11" t="s">
        <v>1506</v>
      </c>
      <c r="G547" s="11" t="s">
        <v>505</v>
      </c>
      <c r="H547" s="160">
        <v>25394.203432721311</v>
      </c>
    </row>
    <row r="548" spans="1:8" x14ac:dyDescent="0.25">
      <c r="A548" s="11" t="s">
        <v>1186</v>
      </c>
      <c r="B548" s="11" t="s">
        <v>14803</v>
      </c>
      <c r="C548" s="160">
        <v>36453.133810227984</v>
      </c>
      <c r="D548" s="12"/>
      <c r="E548" s="12"/>
      <c r="F548" s="11" t="s">
        <v>1400</v>
      </c>
      <c r="G548" s="11" t="s">
        <v>1401</v>
      </c>
      <c r="H548" s="160">
        <v>40691.636304520529</v>
      </c>
    </row>
    <row r="549" spans="1:8" x14ac:dyDescent="0.25">
      <c r="A549" s="11" t="s">
        <v>1745</v>
      </c>
      <c r="B549" s="11" t="s">
        <v>1726</v>
      </c>
      <c r="C549" s="160">
        <v>56372.985750722211</v>
      </c>
      <c r="D549" s="12"/>
      <c r="E549" s="12"/>
      <c r="F549" s="11" t="s">
        <v>1729</v>
      </c>
      <c r="G549" s="11" t="s">
        <v>1730</v>
      </c>
      <c r="H549" s="160">
        <v>58552.981403182661</v>
      </c>
    </row>
    <row r="550" spans="1:8" x14ac:dyDescent="0.25">
      <c r="A550" s="11" t="s">
        <v>1747</v>
      </c>
      <c r="B550" s="11" t="s">
        <v>1728</v>
      </c>
      <c r="C550" s="160">
        <v>34438.620068589225</v>
      </c>
      <c r="D550" s="12"/>
      <c r="E550" s="12"/>
      <c r="F550" s="11" t="s">
        <v>1733</v>
      </c>
      <c r="G550" s="11" t="s">
        <v>1734</v>
      </c>
      <c r="H550" s="160">
        <v>45113.232323290445</v>
      </c>
    </row>
    <row r="551" spans="1:8" x14ac:dyDescent="0.25">
      <c r="A551" s="11" t="s">
        <v>1751</v>
      </c>
      <c r="B551" s="11" t="s">
        <v>1732</v>
      </c>
      <c r="C551" s="160">
        <v>49569.024147357064</v>
      </c>
      <c r="D551" s="12"/>
      <c r="E551" s="12"/>
      <c r="F551" s="11" t="s">
        <v>1025</v>
      </c>
      <c r="G551" s="11" t="s">
        <v>1026</v>
      </c>
      <c r="H551" s="160">
        <v>37023.613005806459</v>
      </c>
    </row>
    <row r="552" spans="1:8" x14ac:dyDescent="0.25">
      <c r="A552" s="11" t="s">
        <v>1266</v>
      </c>
      <c r="B552" s="11" t="s">
        <v>1736</v>
      </c>
      <c r="C552" s="160">
        <v>96523.001837380449</v>
      </c>
      <c r="D552" s="12"/>
      <c r="E552" s="12"/>
      <c r="F552" s="11" t="s">
        <v>1737</v>
      </c>
      <c r="G552" s="11" t="s">
        <v>1738</v>
      </c>
      <c r="H552" s="160">
        <v>40462.151435978638</v>
      </c>
    </row>
    <row r="553" spans="1:8" x14ac:dyDescent="0.25">
      <c r="A553" s="11" t="s">
        <v>1753</v>
      </c>
      <c r="B553" s="11" t="s">
        <v>1294</v>
      </c>
      <c r="C553" s="160">
        <v>24768.330443589322</v>
      </c>
      <c r="D553" s="12"/>
      <c r="E553" s="12"/>
      <c r="F553" s="11" t="s">
        <v>1741</v>
      </c>
      <c r="G553" s="11" t="s">
        <v>1742</v>
      </c>
      <c r="H553" s="160">
        <v>31809.694844410267</v>
      </c>
    </row>
    <row r="554" spans="1:8" x14ac:dyDescent="0.25">
      <c r="A554" s="11" t="s">
        <v>319</v>
      </c>
      <c r="B554" s="11" t="s">
        <v>1740</v>
      </c>
      <c r="C554" s="160">
        <v>31978.799426951329</v>
      </c>
      <c r="D554" s="12"/>
      <c r="E554" s="12"/>
      <c r="F554" s="11" t="s">
        <v>1452</v>
      </c>
      <c r="G554" s="11" t="s">
        <v>1453</v>
      </c>
      <c r="H554" s="160">
        <v>32533.502753734545</v>
      </c>
    </row>
    <row r="555" spans="1:8" x14ac:dyDescent="0.25">
      <c r="A555" s="11" t="s">
        <v>153</v>
      </c>
      <c r="B555" s="11" t="s">
        <v>668</v>
      </c>
      <c r="C555" s="160">
        <v>42558.156276854286</v>
      </c>
      <c r="D555" s="12"/>
      <c r="E555" s="12"/>
      <c r="F555" s="11" t="s">
        <v>1743</v>
      </c>
      <c r="G555" s="11" t="s">
        <v>1744</v>
      </c>
      <c r="H555" s="160">
        <v>111456.58499903617</v>
      </c>
    </row>
    <row r="556" spans="1:8" x14ac:dyDescent="0.25">
      <c r="A556" s="11" t="s">
        <v>1755</v>
      </c>
      <c r="B556" s="11" t="s">
        <v>1187</v>
      </c>
      <c r="C556" s="160">
        <v>92111.454435893407</v>
      </c>
      <c r="D556" s="12"/>
      <c r="E556" s="12"/>
      <c r="F556" s="11" t="s">
        <v>999</v>
      </c>
      <c r="G556" s="11" t="s">
        <v>1000</v>
      </c>
      <c r="H556" s="160">
        <v>54073.163515193897</v>
      </c>
    </row>
    <row r="557" spans="1:8" x14ac:dyDescent="0.25">
      <c r="A557" s="11" t="s">
        <v>484</v>
      </c>
      <c r="B557" s="11" t="s">
        <v>1746</v>
      </c>
      <c r="C557" s="160">
        <v>44007.27889617558</v>
      </c>
      <c r="D557" s="12"/>
      <c r="E557" s="12"/>
      <c r="F557" s="11" t="s">
        <v>1749</v>
      </c>
      <c r="G557" s="11" t="s">
        <v>1750</v>
      </c>
      <c r="H557" s="160">
        <v>71717.656926365613</v>
      </c>
    </row>
    <row r="558" spans="1:8" x14ac:dyDescent="0.25">
      <c r="A558" s="11" t="s">
        <v>1757</v>
      </c>
      <c r="B558" s="11" t="s">
        <v>1748</v>
      </c>
      <c r="C558" s="160">
        <v>59653.557586365088</v>
      </c>
      <c r="D558" s="12"/>
      <c r="E558" s="12"/>
      <c r="F558" s="11" t="s">
        <v>383</v>
      </c>
      <c r="G558" s="11" t="s">
        <v>384</v>
      </c>
      <c r="H558" s="160">
        <v>55615.070779904156</v>
      </c>
    </row>
    <row r="559" spans="1:8" x14ac:dyDescent="0.25">
      <c r="A559" s="11" t="s">
        <v>181</v>
      </c>
      <c r="B559" s="11" t="s">
        <v>1752</v>
      </c>
      <c r="C559" s="160">
        <v>40684.509875833159</v>
      </c>
      <c r="D559" s="12"/>
      <c r="E559" s="12"/>
      <c r="F559" s="11" t="s">
        <v>309</v>
      </c>
      <c r="G559" s="11" t="s">
        <v>310</v>
      </c>
      <c r="H559" s="160">
        <v>48502.126310975473</v>
      </c>
    </row>
    <row r="560" spans="1:8" x14ac:dyDescent="0.25">
      <c r="A560" s="11" t="s">
        <v>1763</v>
      </c>
      <c r="B560" s="11" t="s">
        <v>1267</v>
      </c>
      <c r="C560" s="160">
        <v>56975.315724670305</v>
      </c>
      <c r="D560" s="12"/>
      <c r="E560" s="12"/>
      <c r="F560" s="11" t="s">
        <v>955</v>
      </c>
      <c r="G560" s="11" t="s">
        <v>956</v>
      </c>
      <c r="H560" s="160">
        <v>48424.776197325104</v>
      </c>
    </row>
    <row r="561" spans="1:8" x14ac:dyDescent="0.25">
      <c r="A561" s="11" t="s">
        <v>1765</v>
      </c>
      <c r="B561" s="11" t="s">
        <v>1754</v>
      </c>
      <c r="C561" s="160">
        <v>43983.564141552924</v>
      </c>
      <c r="D561" s="12"/>
      <c r="E561" s="12"/>
      <c r="F561" s="11" t="s">
        <v>502</v>
      </c>
      <c r="G561" s="11" t="s">
        <v>503</v>
      </c>
      <c r="H561" s="160">
        <v>23649.965639765025</v>
      </c>
    </row>
    <row r="562" spans="1:8" x14ac:dyDescent="0.25">
      <c r="A562" s="11" t="s">
        <v>1769</v>
      </c>
      <c r="B562" s="11" t="s">
        <v>320</v>
      </c>
      <c r="C562" s="160">
        <v>31962.170537198621</v>
      </c>
      <c r="D562" s="12"/>
      <c r="E562" s="12"/>
      <c r="F562" s="11" t="s">
        <v>294</v>
      </c>
      <c r="G562" s="11" t="s">
        <v>295</v>
      </c>
      <c r="H562" s="160">
        <v>48622.381527989572</v>
      </c>
    </row>
    <row r="563" spans="1:8" x14ac:dyDescent="0.25">
      <c r="A563" s="11" t="s">
        <v>231</v>
      </c>
      <c r="B563" s="11" t="s">
        <v>154</v>
      </c>
      <c r="C563" s="160">
        <v>81586.169604181559</v>
      </c>
      <c r="D563" s="12"/>
      <c r="E563" s="12"/>
      <c r="F563" s="11" t="s">
        <v>1404</v>
      </c>
      <c r="G563" s="11" t="s">
        <v>1405</v>
      </c>
      <c r="H563" s="160">
        <v>45400.992766800409</v>
      </c>
    </row>
    <row r="564" spans="1:8" x14ac:dyDescent="0.25">
      <c r="A564" s="11" t="s">
        <v>1773</v>
      </c>
      <c r="B564" s="11" t="s">
        <v>1756</v>
      </c>
      <c r="C564" s="160">
        <v>56460.660602234821</v>
      </c>
      <c r="D564" s="12"/>
      <c r="E564" s="12"/>
      <c r="F564" s="11" t="s">
        <v>14795</v>
      </c>
      <c r="G564" s="11" t="s">
        <v>14796</v>
      </c>
      <c r="H564" s="160">
        <v>20049.145969128873</v>
      </c>
    </row>
    <row r="565" spans="1:8" x14ac:dyDescent="0.25">
      <c r="A565" s="11" t="s">
        <v>1777</v>
      </c>
      <c r="B565" s="11" t="s">
        <v>485</v>
      </c>
      <c r="C565" s="160">
        <v>33000.972275447304</v>
      </c>
      <c r="D565" s="12"/>
      <c r="E565" s="12"/>
      <c r="F565" s="11" t="s">
        <v>925</v>
      </c>
      <c r="G565" s="11" t="s">
        <v>926</v>
      </c>
      <c r="H565" s="160">
        <v>41556.431570950183</v>
      </c>
    </row>
    <row r="566" spans="1:8" x14ac:dyDescent="0.25">
      <c r="A566" s="11" t="s">
        <v>1535</v>
      </c>
      <c r="B566" s="11" t="s">
        <v>1758</v>
      </c>
      <c r="C566" s="160">
        <v>56426.161975426789</v>
      </c>
      <c r="D566" s="12"/>
      <c r="E566" s="12"/>
      <c r="F566" s="11" t="s">
        <v>1759</v>
      </c>
      <c r="G566" s="11" t="s">
        <v>1760</v>
      </c>
      <c r="H566" s="160">
        <v>29727.45522257168</v>
      </c>
    </row>
    <row r="567" spans="1:8" x14ac:dyDescent="0.25">
      <c r="A567" s="11" t="s">
        <v>1783</v>
      </c>
      <c r="B567" s="11" t="s">
        <v>182</v>
      </c>
      <c r="C567" s="160">
        <v>66674.017300238091</v>
      </c>
      <c r="D567" s="12"/>
      <c r="E567" s="12"/>
      <c r="F567" s="11" t="s">
        <v>14797</v>
      </c>
      <c r="G567" s="11" t="s">
        <v>14798</v>
      </c>
      <c r="H567" s="160">
        <v>31423.539534042615</v>
      </c>
    </row>
    <row r="568" spans="1:8" x14ac:dyDescent="0.25">
      <c r="A568" s="11" t="s">
        <v>1787</v>
      </c>
      <c r="B568" s="11" t="s">
        <v>1764</v>
      </c>
      <c r="C568" s="160">
        <v>76374.633738040618</v>
      </c>
      <c r="D568" s="12"/>
      <c r="E568" s="12"/>
      <c r="F568" s="11" t="s">
        <v>1761</v>
      </c>
      <c r="G568" s="11" t="s">
        <v>1762</v>
      </c>
      <c r="H568" s="160">
        <v>51874.061224025259</v>
      </c>
    </row>
    <row r="569" spans="1:8" x14ac:dyDescent="0.25">
      <c r="A569" s="11" t="s">
        <v>1791</v>
      </c>
      <c r="B569" s="11" t="s">
        <v>1766</v>
      </c>
      <c r="C569" s="160">
        <v>41895.637678533283</v>
      </c>
      <c r="D569" s="12"/>
      <c r="E569" s="12"/>
      <c r="F569" s="11" t="s">
        <v>1120</v>
      </c>
      <c r="G569" s="11" t="s">
        <v>1121</v>
      </c>
      <c r="H569" s="160">
        <v>33102.243474672003</v>
      </c>
    </row>
    <row r="570" spans="1:8" x14ac:dyDescent="0.25">
      <c r="A570" s="11" t="s">
        <v>1569</v>
      </c>
      <c r="B570" s="11" t="s">
        <v>1770</v>
      </c>
      <c r="C570" s="160">
        <v>28520.331634678292</v>
      </c>
      <c r="D570" s="12"/>
      <c r="E570" s="12"/>
      <c r="F570" s="11" t="s">
        <v>2619</v>
      </c>
      <c r="G570" s="11" t="s">
        <v>2620</v>
      </c>
      <c r="H570" s="160">
        <v>30677.385888578829</v>
      </c>
    </row>
    <row r="571" spans="1:8" x14ac:dyDescent="0.25">
      <c r="A571" s="11" t="s">
        <v>603</v>
      </c>
      <c r="B571" s="11" t="s">
        <v>232</v>
      </c>
      <c r="C571" s="160">
        <v>54971.913309171214</v>
      </c>
      <c r="D571" s="12"/>
      <c r="E571" s="12"/>
      <c r="F571" s="11" t="s">
        <v>1767</v>
      </c>
      <c r="G571" s="11" t="s">
        <v>1768</v>
      </c>
      <c r="H571" s="160">
        <v>71209.132891436748</v>
      </c>
    </row>
    <row r="572" spans="1:8" x14ac:dyDescent="0.25">
      <c r="A572" s="11" t="s">
        <v>1797</v>
      </c>
      <c r="B572" s="11" t="s">
        <v>1774</v>
      </c>
      <c r="C572" s="160">
        <v>32978.390478038709</v>
      </c>
      <c r="D572" s="12"/>
      <c r="E572" s="12"/>
      <c r="F572" s="11" t="s">
        <v>661</v>
      </c>
      <c r="G572" s="11" t="s">
        <v>662</v>
      </c>
      <c r="H572" s="160">
        <v>35580.890673383772</v>
      </c>
    </row>
    <row r="573" spans="1:8" x14ac:dyDescent="0.25">
      <c r="A573" s="11" t="s">
        <v>1801</v>
      </c>
      <c r="B573" s="11" t="s">
        <v>1778</v>
      </c>
      <c r="C573" s="160">
        <v>40763.637554357512</v>
      </c>
      <c r="D573" s="12"/>
      <c r="E573" s="12"/>
      <c r="F573" s="11" t="s">
        <v>1771</v>
      </c>
      <c r="G573" s="11" t="s">
        <v>1772</v>
      </c>
      <c r="H573" s="160">
        <v>51738.888255170416</v>
      </c>
    </row>
    <row r="574" spans="1:8" x14ac:dyDescent="0.25">
      <c r="A574" s="11" t="s">
        <v>1803</v>
      </c>
      <c r="B574" s="11" t="s">
        <v>1536</v>
      </c>
      <c r="C574" s="160">
        <v>42119.718430540262</v>
      </c>
      <c r="D574" s="12"/>
      <c r="E574" s="12"/>
      <c r="F574" s="11" t="s">
        <v>1775</v>
      </c>
      <c r="G574" s="11" t="s">
        <v>1776</v>
      </c>
      <c r="H574" s="160">
        <v>39503.417929045019</v>
      </c>
    </row>
    <row r="575" spans="1:8" x14ac:dyDescent="0.25">
      <c r="A575" s="11" t="s">
        <v>1781</v>
      </c>
      <c r="B575" s="11" t="s">
        <v>1784</v>
      </c>
      <c r="C575" s="160">
        <v>40844.853977041341</v>
      </c>
      <c r="D575" s="12"/>
      <c r="E575" s="12"/>
      <c r="F575" s="11" t="s">
        <v>1779</v>
      </c>
      <c r="G575" s="11" t="s">
        <v>1780</v>
      </c>
      <c r="H575" s="160">
        <v>54843.413086606619</v>
      </c>
    </row>
    <row r="576" spans="1:8" x14ac:dyDescent="0.25">
      <c r="A576" s="11" t="s">
        <v>1240</v>
      </c>
      <c r="B576" s="11" t="s">
        <v>1788</v>
      </c>
      <c r="C576" s="160">
        <v>36249.855149228519</v>
      </c>
      <c r="D576" s="12"/>
      <c r="E576" s="12"/>
      <c r="F576" s="11" t="s">
        <v>1781</v>
      </c>
      <c r="G576" s="11" t="s">
        <v>1782</v>
      </c>
      <c r="H576" s="160">
        <v>50810.801753925727</v>
      </c>
    </row>
    <row r="577" spans="1:8" x14ac:dyDescent="0.25">
      <c r="A577" s="11" t="s">
        <v>1567</v>
      </c>
      <c r="B577" s="11" t="s">
        <v>1792</v>
      </c>
      <c r="C577" s="160">
        <v>59406.359017155111</v>
      </c>
      <c r="D577" s="12"/>
      <c r="E577" s="12"/>
      <c r="F577" s="11" t="s">
        <v>1785</v>
      </c>
      <c r="G577" s="11" t="s">
        <v>1786</v>
      </c>
      <c r="H577" s="160">
        <v>35489.84708562892</v>
      </c>
    </row>
    <row r="578" spans="1:8" x14ac:dyDescent="0.25">
      <c r="A578" s="11" t="s">
        <v>1810</v>
      </c>
      <c r="B578" s="11" t="s">
        <v>1570</v>
      </c>
      <c r="C578" s="160">
        <v>37561.189958102179</v>
      </c>
      <c r="D578" s="12"/>
      <c r="E578" s="12"/>
      <c r="F578" s="11" t="s">
        <v>1789</v>
      </c>
      <c r="G578" s="11" t="s">
        <v>1790</v>
      </c>
      <c r="H578" s="160">
        <v>33428.6347570914</v>
      </c>
    </row>
    <row r="579" spans="1:8" x14ac:dyDescent="0.25">
      <c r="A579" s="11" t="s">
        <v>1812</v>
      </c>
      <c r="B579" s="11" t="s">
        <v>604</v>
      </c>
      <c r="C579" s="160">
        <v>60685.934614676997</v>
      </c>
      <c r="D579" s="12"/>
      <c r="E579" s="12"/>
      <c r="F579" s="11" t="s">
        <v>1793</v>
      </c>
      <c r="G579" s="11" t="s">
        <v>1794</v>
      </c>
      <c r="H579" s="160">
        <v>30309.271519751161</v>
      </c>
    </row>
    <row r="580" spans="1:8" x14ac:dyDescent="0.25">
      <c r="A580" s="11" t="s">
        <v>1063</v>
      </c>
      <c r="B580" s="11" t="s">
        <v>1798</v>
      </c>
      <c r="C580" s="160">
        <v>39314.06107690592</v>
      </c>
      <c r="D580" s="12"/>
      <c r="E580" s="12"/>
      <c r="F580" s="11" t="s">
        <v>1795</v>
      </c>
      <c r="G580" s="11" t="s">
        <v>1796</v>
      </c>
      <c r="H580" s="160">
        <v>58749.411160823292</v>
      </c>
    </row>
    <row r="581" spans="1:8" x14ac:dyDescent="0.25">
      <c r="A581" s="11" t="s">
        <v>1200</v>
      </c>
      <c r="B581" s="11" t="s">
        <v>1802</v>
      </c>
      <c r="C581" s="160">
        <v>34780.02548424033</v>
      </c>
      <c r="D581" s="12"/>
      <c r="E581" s="12"/>
      <c r="F581" s="11" t="s">
        <v>423</v>
      </c>
      <c r="G581" s="11" t="s">
        <v>424</v>
      </c>
      <c r="H581" s="160">
        <v>56809.988742512469</v>
      </c>
    </row>
    <row r="582" spans="1:8" x14ac:dyDescent="0.25">
      <c r="A582" s="11" t="s">
        <v>1820</v>
      </c>
      <c r="B582" s="11" t="s">
        <v>1804</v>
      </c>
      <c r="C582" s="160">
        <v>32802.085575495606</v>
      </c>
      <c r="D582" s="12"/>
      <c r="E582" s="12"/>
      <c r="F582" s="11" t="s">
        <v>1799</v>
      </c>
      <c r="G582" s="11" t="s">
        <v>1800</v>
      </c>
      <c r="H582" s="160">
        <v>38355.206010684349</v>
      </c>
    </row>
    <row r="583" spans="1:8" x14ac:dyDescent="0.25">
      <c r="A583" s="11" t="s">
        <v>961</v>
      </c>
      <c r="B583" s="11" t="s">
        <v>1782</v>
      </c>
      <c r="C583" s="160">
        <v>50810.801753925727</v>
      </c>
      <c r="D583" s="12"/>
      <c r="E583" s="12"/>
      <c r="F583" s="11" t="s">
        <v>1797</v>
      </c>
      <c r="G583" s="11" t="s">
        <v>1798</v>
      </c>
      <c r="H583" s="160">
        <v>39314.06107690592</v>
      </c>
    </row>
    <row r="584" spans="1:8" x14ac:dyDescent="0.25">
      <c r="A584" s="11" t="s">
        <v>1824</v>
      </c>
      <c r="B584" s="11" t="s">
        <v>1241</v>
      </c>
      <c r="C584" s="160">
        <v>43470.979787526972</v>
      </c>
      <c r="D584" s="12"/>
      <c r="E584" s="12"/>
      <c r="F584" s="11" t="s">
        <v>1805</v>
      </c>
      <c r="G584" s="11" t="s">
        <v>1806</v>
      </c>
      <c r="H584" s="160">
        <v>38616.123720221287</v>
      </c>
    </row>
    <row r="585" spans="1:8" x14ac:dyDescent="0.25">
      <c r="A585" s="11" t="s">
        <v>1826</v>
      </c>
      <c r="B585" s="11" t="s">
        <v>1568</v>
      </c>
      <c r="C585" s="160">
        <v>25717.451206758946</v>
      </c>
      <c r="D585" s="12"/>
      <c r="E585" s="12"/>
      <c r="F585" s="11" t="s">
        <v>1807</v>
      </c>
      <c r="G585" s="11" t="s">
        <v>2629</v>
      </c>
      <c r="H585" s="160">
        <v>36383.998827650117</v>
      </c>
    </row>
    <row r="586" spans="1:8" x14ac:dyDescent="0.25">
      <c r="A586" s="11" t="s">
        <v>599</v>
      </c>
      <c r="B586" s="11" t="s">
        <v>14775</v>
      </c>
      <c r="C586" s="160">
        <v>27994.669268219193</v>
      </c>
      <c r="D586" s="12"/>
      <c r="E586" s="12"/>
      <c r="F586" s="11" t="s">
        <v>1808</v>
      </c>
      <c r="G586" s="11" t="s">
        <v>1809</v>
      </c>
      <c r="H586" s="160">
        <v>47115.897339403433</v>
      </c>
    </row>
    <row r="587" spans="1:8" x14ac:dyDescent="0.25">
      <c r="A587" s="11" t="s">
        <v>1832</v>
      </c>
      <c r="B587" s="11" t="s">
        <v>1811</v>
      </c>
      <c r="C587" s="160">
        <v>60999.235230136299</v>
      </c>
      <c r="D587" s="12"/>
      <c r="E587" s="12"/>
      <c r="F587" s="11" t="s">
        <v>2631</v>
      </c>
      <c r="G587" s="11" t="s">
        <v>2632</v>
      </c>
      <c r="H587" s="160">
        <v>26775.227618044104</v>
      </c>
    </row>
    <row r="588" spans="1:8" x14ac:dyDescent="0.25">
      <c r="A588" s="11" t="s">
        <v>1834</v>
      </c>
      <c r="B588" s="11" t="s">
        <v>1813</v>
      </c>
      <c r="C588" s="160">
        <v>26733.207778629054</v>
      </c>
      <c r="D588" s="12"/>
      <c r="E588" s="12"/>
      <c r="F588" s="11" t="s">
        <v>1003</v>
      </c>
      <c r="G588" s="11" t="s">
        <v>1004</v>
      </c>
      <c r="H588" s="160">
        <v>47774.341014987469</v>
      </c>
    </row>
    <row r="589" spans="1:8" x14ac:dyDescent="0.25">
      <c r="A589" s="11" t="s">
        <v>348</v>
      </c>
      <c r="B589" s="11" t="s">
        <v>1064</v>
      </c>
      <c r="C589" s="160">
        <v>35366.782656995958</v>
      </c>
      <c r="D589" s="12"/>
      <c r="E589" s="12"/>
      <c r="F589" s="11" t="s">
        <v>1154</v>
      </c>
      <c r="G589" s="11" t="s">
        <v>1155</v>
      </c>
      <c r="H589" s="160">
        <v>121654.28259665254</v>
      </c>
    </row>
    <row r="590" spans="1:8" x14ac:dyDescent="0.25">
      <c r="A590" s="11" t="s">
        <v>1011</v>
      </c>
      <c r="B590" s="11" t="s">
        <v>1201</v>
      </c>
      <c r="C590" s="160">
        <v>29158.835996114449</v>
      </c>
      <c r="D590" s="12"/>
      <c r="E590" s="12"/>
      <c r="F590" s="11" t="s">
        <v>1814</v>
      </c>
      <c r="G590" s="11" t="s">
        <v>1815</v>
      </c>
      <c r="H590" s="160">
        <v>64093.766104630682</v>
      </c>
    </row>
    <row r="591" spans="1:8" x14ac:dyDescent="0.25">
      <c r="A591" s="11" t="s">
        <v>1839</v>
      </c>
      <c r="B591" s="11" t="s">
        <v>1821</v>
      </c>
      <c r="C591" s="160">
        <v>76152.787814279218</v>
      </c>
      <c r="D591" s="12"/>
      <c r="E591" s="12"/>
      <c r="F591" s="11" t="s">
        <v>1816</v>
      </c>
      <c r="G591" s="11" t="s">
        <v>1817</v>
      </c>
      <c r="H591" s="160">
        <v>51554.503170862037</v>
      </c>
    </row>
    <row r="592" spans="1:8" x14ac:dyDescent="0.25">
      <c r="A592" s="11" t="s">
        <v>290</v>
      </c>
      <c r="B592" s="11" t="s">
        <v>962</v>
      </c>
      <c r="C592" s="160">
        <v>61303.58256358713</v>
      </c>
      <c r="D592" s="12"/>
      <c r="E592" s="12"/>
      <c r="F592" s="11" t="s">
        <v>1818</v>
      </c>
      <c r="G592" s="11" t="s">
        <v>1819</v>
      </c>
      <c r="H592" s="160">
        <v>60035.834357480475</v>
      </c>
    </row>
    <row r="593" spans="1:8" x14ac:dyDescent="0.25">
      <c r="A593" s="11" t="s">
        <v>675</v>
      </c>
      <c r="B593" s="11" t="s">
        <v>1825</v>
      </c>
      <c r="C593" s="160">
        <v>49426.144894608951</v>
      </c>
      <c r="D593" s="12"/>
      <c r="E593" s="12"/>
      <c r="F593" s="11" t="s">
        <v>1822</v>
      </c>
      <c r="G593" s="11" t="s">
        <v>1823</v>
      </c>
      <c r="H593" s="160">
        <v>47782.049109680367</v>
      </c>
    </row>
    <row r="594" spans="1:8" x14ac:dyDescent="0.25">
      <c r="A594" s="11" t="s">
        <v>1847</v>
      </c>
      <c r="B594" s="11" t="s">
        <v>1827</v>
      </c>
      <c r="C594" s="160">
        <v>51969.887016923079</v>
      </c>
      <c r="D594" s="12"/>
      <c r="E594" s="12"/>
      <c r="F594" s="11" t="s">
        <v>1545</v>
      </c>
      <c r="G594" s="11" t="s">
        <v>1546</v>
      </c>
      <c r="H594" s="160">
        <v>40413.662934809523</v>
      </c>
    </row>
    <row r="595" spans="1:8" x14ac:dyDescent="0.25">
      <c r="A595" s="11" t="s">
        <v>1849</v>
      </c>
      <c r="B595" s="11" t="s">
        <v>600</v>
      </c>
      <c r="C595" s="160">
        <v>63480.545357615716</v>
      </c>
      <c r="D595" s="12"/>
      <c r="E595" s="12"/>
      <c r="F595" s="11" t="s">
        <v>498</v>
      </c>
      <c r="G595" s="11" t="s">
        <v>499</v>
      </c>
      <c r="H595" s="160">
        <v>45107.053228994162</v>
      </c>
    </row>
    <row r="596" spans="1:8" x14ac:dyDescent="0.25">
      <c r="A596" s="11" t="s">
        <v>1853</v>
      </c>
      <c r="B596" s="11" t="s">
        <v>14812</v>
      </c>
      <c r="C596" s="160">
        <v>20835.25054469287</v>
      </c>
      <c r="D596" s="12"/>
      <c r="E596" s="12"/>
      <c r="F596" s="11" t="s">
        <v>1828</v>
      </c>
      <c r="G596" s="11" t="s">
        <v>1829</v>
      </c>
      <c r="H596" s="160">
        <v>36958.230365425559</v>
      </c>
    </row>
    <row r="597" spans="1:8" x14ac:dyDescent="0.25">
      <c r="A597" s="11" t="s">
        <v>1587</v>
      </c>
      <c r="B597" s="11" t="s">
        <v>1833</v>
      </c>
      <c r="C597" s="160">
        <v>56790.260414304597</v>
      </c>
      <c r="D597" s="12"/>
      <c r="E597" s="12"/>
      <c r="F597" s="11" t="s">
        <v>1830</v>
      </c>
      <c r="G597" s="11" t="s">
        <v>1831</v>
      </c>
      <c r="H597" s="160">
        <v>57149.740400016912</v>
      </c>
    </row>
    <row r="598" spans="1:8" x14ac:dyDescent="0.25">
      <c r="A598" s="11" t="s">
        <v>1855</v>
      </c>
      <c r="B598" s="11" t="s">
        <v>1835</v>
      </c>
      <c r="C598" s="160">
        <v>79364.442820166878</v>
      </c>
      <c r="D598" s="12"/>
      <c r="E598" s="12"/>
      <c r="F598" s="11" t="s">
        <v>1291</v>
      </c>
      <c r="G598" s="11" t="s">
        <v>1292</v>
      </c>
      <c r="H598" s="160">
        <v>31187.974897283631</v>
      </c>
    </row>
    <row r="599" spans="1:8" x14ac:dyDescent="0.25">
      <c r="A599" s="11" t="s">
        <v>747</v>
      </c>
      <c r="B599" s="11" t="s">
        <v>349</v>
      </c>
      <c r="C599" s="160">
        <v>23302.395727735722</v>
      </c>
      <c r="D599" s="12"/>
      <c r="E599" s="12"/>
      <c r="F599" s="11" t="s">
        <v>988</v>
      </c>
      <c r="G599" s="11" t="s">
        <v>989</v>
      </c>
      <c r="H599" s="160">
        <v>46181.905312755742</v>
      </c>
    </row>
    <row r="600" spans="1:8" x14ac:dyDescent="0.25">
      <c r="A600" s="11" t="s">
        <v>1857</v>
      </c>
      <c r="B600" s="11" t="s">
        <v>1012</v>
      </c>
      <c r="C600" s="160">
        <v>74631.816703922552</v>
      </c>
      <c r="D600" s="12"/>
      <c r="E600" s="12"/>
      <c r="F600" s="11" t="s">
        <v>1836</v>
      </c>
      <c r="G600" s="11" t="s">
        <v>1837</v>
      </c>
      <c r="H600" s="160">
        <v>26940.81053215047</v>
      </c>
    </row>
    <row r="601" spans="1:8" x14ac:dyDescent="0.25">
      <c r="A601" s="11" t="s">
        <v>1859</v>
      </c>
      <c r="B601" s="11" t="s">
        <v>1840</v>
      </c>
      <c r="C601" s="160">
        <v>30414.530336784286</v>
      </c>
      <c r="D601" s="12"/>
      <c r="E601" s="12"/>
      <c r="F601" s="11" t="s">
        <v>1841</v>
      </c>
      <c r="G601" s="11" t="s">
        <v>1842</v>
      </c>
      <c r="H601" s="160">
        <v>44763.760177842501</v>
      </c>
    </row>
    <row r="602" spans="1:8" x14ac:dyDescent="0.25">
      <c r="A602" s="11" t="s">
        <v>1861</v>
      </c>
      <c r="B602" s="11" t="s">
        <v>291</v>
      </c>
      <c r="C602" s="160">
        <v>37769.523133456831</v>
      </c>
      <c r="D602" s="12"/>
      <c r="E602" s="12"/>
      <c r="F602" s="11" t="s">
        <v>1843</v>
      </c>
      <c r="G602" s="11" t="s">
        <v>1844</v>
      </c>
      <c r="H602" s="160">
        <v>31598.572327025468</v>
      </c>
    </row>
    <row r="603" spans="1:8" x14ac:dyDescent="0.25">
      <c r="A603" s="11" t="s">
        <v>1865</v>
      </c>
      <c r="B603" s="11" t="s">
        <v>676</v>
      </c>
      <c r="C603" s="160">
        <v>36260.928581828484</v>
      </c>
      <c r="D603" s="12"/>
      <c r="E603" s="12"/>
      <c r="F603" s="11" t="s">
        <v>1845</v>
      </c>
      <c r="G603" s="11" t="s">
        <v>1846</v>
      </c>
      <c r="H603" s="160">
        <v>38823.11828036853</v>
      </c>
    </row>
    <row r="604" spans="1:8" x14ac:dyDescent="0.25">
      <c r="A604" s="11" t="s">
        <v>870</v>
      </c>
      <c r="B604" s="11" t="s">
        <v>1848</v>
      </c>
      <c r="C604" s="160">
        <v>45196.224692054988</v>
      </c>
      <c r="D604" s="12"/>
      <c r="E604" s="12"/>
      <c r="F604" s="11" t="s">
        <v>1615</v>
      </c>
      <c r="G604" s="11" t="s">
        <v>1616</v>
      </c>
      <c r="H604" s="160">
        <v>70213.95519470959</v>
      </c>
    </row>
    <row r="605" spans="1:8" x14ac:dyDescent="0.25">
      <c r="A605" s="11" t="s">
        <v>1072</v>
      </c>
      <c r="B605" s="11" t="s">
        <v>1850</v>
      </c>
      <c r="C605" s="160">
        <v>34755.018128041644</v>
      </c>
      <c r="D605" s="12"/>
      <c r="E605" s="12"/>
      <c r="F605" s="11" t="s">
        <v>1851</v>
      </c>
      <c r="G605" s="11" t="s">
        <v>1852</v>
      </c>
      <c r="H605" s="160">
        <v>37851.969531386509</v>
      </c>
    </row>
    <row r="606" spans="1:8" x14ac:dyDescent="0.25">
      <c r="A606" s="11" t="s">
        <v>637</v>
      </c>
      <c r="B606" s="11" t="s">
        <v>1854</v>
      </c>
      <c r="C606" s="160">
        <v>44943.090737934705</v>
      </c>
      <c r="D606" s="12"/>
      <c r="E606" s="12"/>
      <c r="F606" s="11" t="s">
        <v>525</v>
      </c>
      <c r="G606" s="11" t="s">
        <v>526</v>
      </c>
      <c r="H606" s="160">
        <v>45032.527410605806</v>
      </c>
    </row>
    <row r="607" spans="1:8" x14ac:dyDescent="0.25">
      <c r="A607" s="11" t="s">
        <v>344</v>
      </c>
      <c r="B607" s="11" t="s">
        <v>1588</v>
      </c>
      <c r="C607" s="160">
        <v>32520.660215141397</v>
      </c>
      <c r="D607" s="12"/>
      <c r="E607" s="12"/>
      <c r="F607" s="11" t="s">
        <v>1472</v>
      </c>
      <c r="G607" s="11" t="s">
        <v>1473</v>
      </c>
      <c r="H607" s="160">
        <v>76601.146900801439</v>
      </c>
    </row>
    <row r="608" spans="1:8" x14ac:dyDescent="0.25">
      <c r="A608" s="11" t="s">
        <v>1871</v>
      </c>
      <c r="B608" s="11" t="s">
        <v>1856</v>
      </c>
      <c r="C608" s="160">
        <v>43965.180433798501</v>
      </c>
      <c r="D608" s="12"/>
      <c r="E608" s="12"/>
      <c r="F608" s="11" t="s">
        <v>1575</v>
      </c>
      <c r="G608" s="11" t="s">
        <v>1576</v>
      </c>
      <c r="H608" s="160">
        <v>53723.791592831425</v>
      </c>
    </row>
    <row r="609" spans="1:8" x14ac:dyDescent="0.25">
      <c r="A609" s="11" t="s">
        <v>1152</v>
      </c>
      <c r="B609" s="11" t="s">
        <v>748</v>
      </c>
      <c r="C609" s="160">
        <v>50805.883247643156</v>
      </c>
      <c r="D609" s="12"/>
      <c r="E609" s="12"/>
      <c r="F609" s="11" t="s">
        <v>1777</v>
      </c>
      <c r="G609" s="11" t="s">
        <v>1778</v>
      </c>
      <c r="H609" s="160">
        <v>40763.637554357512</v>
      </c>
    </row>
    <row r="610" spans="1:8" x14ac:dyDescent="0.25">
      <c r="A610" s="11" t="s">
        <v>1675</v>
      </c>
      <c r="B610" s="11" t="s">
        <v>1858</v>
      </c>
      <c r="C610" s="160">
        <v>45804.354596255042</v>
      </c>
      <c r="D610" s="12"/>
      <c r="E610" s="12"/>
      <c r="F610" s="11" t="s">
        <v>1547</v>
      </c>
      <c r="G610" s="11" t="s">
        <v>1548</v>
      </c>
      <c r="H610" s="160">
        <v>36378.8246217372</v>
      </c>
    </row>
    <row r="611" spans="1:8" x14ac:dyDescent="0.25">
      <c r="A611" s="11" t="s">
        <v>1879</v>
      </c>
      <c r="B611" s="11" t="s">
        <v>1860</v>
      </c>
      <c r="C611" s="160">
        <v>43451.290282930677</v>
      </c>
      <c r="D611" s="12"/>
      <c r="E611" s="12"/>
      <c r="F611" s="11" t="s">
        <v>713</v>
      </c>
      <c r="G611" s="11" t="s">
        <v>714</v>
      </c>
      <c r="H611" s="160">
        <v>34210.36065425635</v>
      </c>
    </row>
    <row r="612" spans="1:8" x14ac:dyDescent="0.25">
      <c r="A612" s="11" t="s">
        <v>1704</v>
      </c>
      <c r="B612" s="11" t="s">
        <v>1862</v>
      </c>
      <c r="C612" s="160">
        <v>34874.064753164334</v>
      </c>
      <c r="D612" s="12"/>
      <c r="E612" s="12"/>
      <c r="F612" s="11" t="s">
        <v>1863</v>
      </c>
      <c r="G612" s="11" t="s">
        <v>1864</v>
      </c>
      <c r="H612" s="160">
        <v>53196.11895126968</v>
      </c>
    </row>
    <row r="613" spans="1:8" x14ac:dyDescent="0.25">
      <c r="A613" s="11" t="s">
        <v>1881</v>
      </c>
      <c r="B613" s="11" t="s">
        <v>1866</v>
      </c>
      <c r="C613" s="160">
        <v>65749.973049896027</v>
      </c>
      <c r="D613" s="12"/>
      <c r="E613" s="12"/>
      <c r="F613" s="11" t="s">
        <v>1867</v>
      </c>
      <c r="G613" s="11" t="s">
        <v>1868</v>
      </c>
      <c r="H613" s="160">
        <v>33984.532385364037</v>
      </c>
    </row>
    <row r="614" spans="1:8" x14ac:dyDescent="0.25">
      <c r="A614" s="11" t="s">
        <v>1883</v>
      </c>
      <c r="B614" s="11" t="s">
        <v>871</v>
      </c>
      <c r="C614" s="160">
        <v>47905.03971667937</v>
      </c>
      <c r="D614" s="12"/>
      <c r="E614" s="12"/>
      <c r="F614" s="11" t="s">
        <v>1869</v>
      </c>
      <c r="G614" s="11" t="s">
        <v>1870</v>
      </c>
      <c r="H614" s="160">
        <v>87226.543054952257</v>
      </c>
    </row>
    <row r="615" spans="1:8" x14ac:dyDescent="0.25">
      <c r="A615" s="11" t="s">
        <v>1700</v>
      </c>
      <c r="B615" s="11" t="s">
        <v>1073</v>
      </c>
      <c r="C615" s="160">
        <v>50182.000947323439</v>
      </c>
      <c r="D615" s="12"/>
      <c r="E615" s="12"/>
      <c r="F615" s="11" t="s">
        <v>919</v>
      </c>
      <c r="G615" s="11" t="s">
        <v>920</v>
      </c>
      <c r="H615" s="160">
        <v>33057.79380744441</v>
      </c>
    </row>
    <row r="616" spans="1:8" x14ac:dyDescent="0.25">
      <c r="A616" s="11" t="s">
        <v>1887</v>
      </c>
      <c r="B616" s="11" t="s">
        <v>638</v>
      </c>
      <c r="C616" s="160">
        <v>48927.25240966682</v>
      </c>
      <c r="D616" s="12"/>
      <c r="E616" s="12"/>
      <c r="F616" s="11" t="s">
        <v>1180</v>
      </c>
      <c r="G616" s="11" t="s">
        <v>1181</v>
      </c>
      <c r="H616" s="160">
        <v>100807.33815366222</v>
      </c>
    </row>
    <row r="617" spans="1:8" x14ac:dyDescent="0.25">
      <c r="A617" s="11" t="s">
        <v>118</v>
      </c>
      <c r="B617" s="11" t="s">
        <v>345</v>
      </c>
      <c r="C617" s="160">
        <v>48872.198191084273</v>
      </c>
      <c r="D617" s="12"/>
      <c r="E617" s="12"/>
      <c r="F617" s="11" t="s">
        <v>104</v>
      </c>
      <c r="G617" s="11" t="s">
        <v>105</v>
      </c>
      <c r="H617" s="160">
        <v>48209.867541440384</v>
      </c>
    </row>
    <row r="618" spans="1:8" x14ac:dyDescent="0.25">
      <c r="A618" s="11" t="s">
        <v>1889</v>
      </c>
      <c r="B618" s="11" t="s">
        <v>1872</v>
      </c>
      <c r="C618" s="160">
        <v>42176.366956145634</v>
      </c>
      <c r="D618" s="12"/>
      <c r="E618" s="12"/>
      <c r="F618" s="11" t="s">
        <v>1873</v>
      </c>
      <c r="G618" s="11" t="s">
        <v>1874</v>
      </c>
      <c r="H618" s="160">
        <v>76602.650211947635</v>
      </c>
    </row>
    <row r="619" spans="1:8" x14ac:dyDescent="0.25">
      <c r="A619" s="11" t="s">
        <v>1893</v>
      </c>
      <c r="B619" s="11" t="s">
        <v>1153</v>
      </c>
      <c r="C619" s="160">
        <v>41662.83904503136</v>
      </c>
      <c r="D619" s="12"/>
      <c r="E619" s="12"/>
      <c r="F619" s="11" t="s">
        <v>1875</v>
      </c>
      <c r="G619" s="11" t="s">
        <v>1876</v>
      </c>
      <c r="H619" s="160">
        <v>39355.004299764012</v>
      </c>
    </row>
    <row r="620" spans="1:8" x14ac:dyDescent="0.25">
      <c r="A620" s="11" t="s">
        <v>1027</v>
      </c>
      <c r="B620" s="11" t="s">
        <v>1676</v>
      </c>
      <c r="C620" s="160">
        <v>38165.346398303336</v>
      </c>
      <c r="D620" s="12"/>
      <c r="E620" s="12"/>
      <c r="F620" s="11" t="s">
        <v>1877</v>
      </c>
      <c r="G620" s="11" t="s">
        <v>1878</v>
      </c>
      <c r="H620" s="160">
        <v>35477.274298343531</v>
      </c>
    </row>
    <row r="621" spans="1:8" x14ac:dyDescent="0.25">
      <c r="A621" s="11" t="s">
        <v>1895</v>
      </c>
      <c r="B621" s="11" t="s">
        <v>1880</v>
      </c>
      <c r="C621" s="160">
        <v>55611.559116665092</v>
      </c>
      <c r="D621" s="12"/>
      <c r="E621" s="12"/>
      <c r="F621" s="11" t="s">
        <v>155</v>
      </c>
      <c r="G621" s="11" t="s">
        <v>156</v>
      </c>
      <c r="H621" s="160">
        <v>40929.874483872831</v>
      </c>
    </row>
    <row r="622" spans="1:8" x14ac:dyDescent="0.25">
      <c r="A622" s="11" t="s">
        <v>1897</v>
      </c>
      <c r="B622" s="11" t="s">
        <v>1705</v>
      </c>
      <c r="C622" s="160">
        <v>34178.791953488777</v>
      </c>
      <c r="D622" s="12"/>
      <c r="E622" s="12"/>
      <c r="F622" s="11" t="s">
        <v>1198</v>
      </c>
      <c r="G622" s="11" t="s">
        <v>1199</v>
      </c>
      <c r="H622" s="160">
        <v>41408.13167088302</v>
      </c>
    </row>
    <row r="623" spans="1:8" x14ac:dyDescent="0.25">
      <c r="A623" s="11" t="s">
        <v>1280</v>
      </c>
      <c r="B623" s="11" t="s">
        <v>1882</v>
      </c>
      <c r="C623" s="160">
        <v>25435.943118326599</v>
      </c>
      <c r="D623" s="12"/>
      <c r="E623" s="12"/>
      <c r="F623" s="11" t="s">
        <v>1769</v>
      </c>
      <c r="G623" s="11" t="s">
        <v>1770</v>
      </c>
      <c r="H623" s="160">
        <v>28520.331634678292</v>
      </c>
    </row>
    <row r="624" spans="1:8" x14ac:dyDescent="0.25">
      <c r="A624" s="11" t="s">
        <v>1899</v>
      </c>
      <c r="B624" s="11" t="s">
        <v>1884</v>
      </c>
      <c r="C624" s="160">
        <v>51572.123147177976</v>
      </c>
      <c r="D624" s="12"/>
      <c r="E624" s="12"/>
      <c r="F624" s="11" t="s">
        <v>1885</v>
      </c>
      <c r="G624" s="11" t="s">
        <v>1886</v>
      </c>
      <c r="H624" s="160">
        <v>35211.606898430342</v>
      </c>
    </row>
    <row r="625" spans="1:8" x14ac:dyDescent="0.25">
      <c r="A625" s="11" t="s">
        <v>1031</v>
      </c>
      <c r="B625" s="11" t="s">
        <v>1701</v>
      </c>
      <c r="C625" s="160">
        <v>64622.344537496239</v>
      </c>
      <c r="D625" s="12"/>
      <c r="E625" s="12"/>
      <c r="F625" s="11" t="s">
        <v>225</v>
      </c>
      <c r="G625" s="11" t="s">
        <v>226</v>
      </c>
      <c r="H625" s="160">
        <v>39375.041770001859</v>
      </c>
    </row>
    <row r="626" spans="1:8" x14ac:dyDescent="0.25">
      <c r="A626" s="11" t="s">
        <v>1901</v>
      </c>
      <c r="B626" s="11" t="s">
        <v>1888</v>
      </c>
      <c r="C626" s="160">
        <v>40567.435136170541</v>
      </c>
      <c r="D626" s="12"/>
      <c r="E626" s="12"/>
      <c r="F626" s="11" t="s">
        <v>486</v>
      </c>
      <c r="G626" s="11" t="s">
        <v>487</v>
      </c>
      <c r="H626" s="160">
        <v>54129.089031872209</v>
      </c>
    </row>
    <row r="627" spans="1:8" x14ac:dyDescent="0.25">
      <c r="A627" s="11" t="s">
        <v>983</v>
      </c>
      <c r="B627" s="11" t="s">
        <v>119</v>
      </c>
      <c r="C627" s="160">
        <v>58125.332775919756</v>
      </c>
      <c r="D627" s="12"/>
      <c r="E627" s="12"/>
      <c r="F627" s="11" t="s">
        <v>1242</v>
      </c>
      <c r="G627" s="11" t="s">
        <v>1243</v>
      </c>
      <c r="H627" s="160">
        <v>53769.279181269027</v>
      </c>
    </row>
    <row r="628" spans="1:8" x14ac:dyDescent="0.25">
      <c r="A628" s="11" t="s">
        <v>311</v>
      </c>
      <c r="B628" s="11" t="s">
        <v>1890</v>
      </c>
      <c r="C628" s="160">
        <v>45313.60781786916</v>
      </c>
      <c r="D628" s="12"/>
      <c r="E628" s="12"/>
      <c r="F628" s="11" t="s">
        <v>1891</v>
      </c>
      <c r="G628" s="11" t="s">
        <v>1892</v>
      </c>
      <c r="H628" s="160">
        <v>57703.557318347521</v>
      </c>
    </row>
    <row r="629" spans="1:8" x14ac:dyDescent="0.25">
      <c r="A629" s="11" t="s">
        <v>135</v>
      </c>
      <c r="B629" s="11" t="s">
        <v>1894</v>
      </c>
      <c r="C629" s="160">
        <v>88253.46671003243</v>
      </c>
      <c r="D629" s="12"/>
      <c r="E629" s="12"/>
      <c r="F629" s="11" t="s">
        <v>1859</v>
      </c>
      <c r="G629" s="11" t="s">
        <v>1860</v>
      </c>
      <c r="H629" s="160">
        <v>43451.290282930677</v>
      </c>
    </row>
    <row r="630" spans="1:8" x14ac:dyDescent="0.25">
      <c r="A630" s="11" t="s">
        <v>1470</v>
      </c>
      <c r="B630" s="11" t="s">
        <v>1028</v>
      </c>
      <c r="C630" s="160">
        <v>77202.360594014317</v>
      </c>
      <c r="D630" s="12"/>
      <c r="E630" s="12"/>
      <c r="F630" s="11" t="s">
        <v>1317</v>
      </c>
      <c r="G630" s="11" t="s">
        <v>1318</v>
      </c>
      <c r="H630" s="160">
        <v>36240.95292463847</v>
      </c>
    </row>
    <row r="631" spans="1:8" x14ac:dyDescent="0.25">
      <c r="A631" s="11" t="s">
        <v>1911</v>
      </c>
      <c r="B631" s="11" t="s">
        <v>1896</v>
      </c>
      <c r="C631" s="160">
        <v>73715.636565183755</v>
      </c>
      <c r="D631" s="12"/>
      <c r="E631" s="12"/>
      <c r="F631" s="11" t="s">
        <v>907</v>
      </c>
      <c r="G631" s="11" t="s">
        <v>908</v>
      </c>
      <c r="H631" s="160">
        <v>39646.278025407766</v>
      </c>
    </row>
    <row r="632" spans="1:8" x14ac:dyDescent="0.25">
      <c r="A632" s="11" t="s">
        <v>1913</v>
      </c>
      <c r="B632" s="11" t="s">
        <v>1898</v>
      </c>
      <c r="C632" s="160">
        <v>62211.180170617132</v>
      </c>
      <c r="D632" s="12"/>
      <c r="E632" s="12"/>
      <c r="F632" s="11" t="s">
        <v>1080</v>
      </c>
      <c r="G632" s="11" t="s">
        <v>1081</v>
      </c>
      <c r="H632" s="160">
        <v>44573.000626094959</v>
      </c>
    </row>
    <row r="633" spans="1:8" x14ac:dyDescent="0.25">
      <c r="A633" s="11" t="s">
        <v>1915</v>
      </c>
      <c r="B633" s="11" t="s">
        <v>1281</v>
      </c>
      <c r="C633" s="160">
        <v>57743.438167242108</v>
      </c>
      <c r="D633" s="12"/>
      <c r="E633" s="12"/>
      <c r="F633" s="11" t="s">
        <v>469</v>
      </c>
      <c r="G633" s="11" t="s">
        <v>470</v>
      </c>
      <c r="H633" s="160">
        <v>62598.915833222571</v>
      </c>
    </row>
    <row r="634" spans="1:8" x14ac:dyDescent="0.25">
      <c r="A634" s="11" t="s">
        <v>1406</v>
      </c>
      <c r="B634" s="11" t="s">
        <v>1900</v>
      </c>
      <c r="C634" s="160">
        <v>63534.840165430913</v>
      </c>
      <c r="D634" s="12"/>
      <c r="E634" s="12"/>
      <c r="F634" s="11" t="s">
        <v>1665</v>
      </c>
      <c r="G634" s="11" t="s">
        <v>1666</v>
      </c>
      <c r="H634" s="160">
        <v>62439.762201981481</v>
      </c>
    </row>
    <row r="635" spans="1:8" x14ac:dyDescent="0.25">
      <c r="A635" s="11" t="s">
        <v>1919</v>
      </c>
      <c r="B635" s="11" t="s">
        <v>1032</v>
      </c>
      <c r="C635" s="160">
        <v>70257.176769538113</v>
      </c>
      <c r="D635" s="12"/>
      <c r="E635" s="12"/>
      <c r="F635" s="11" t="s">
        <v>1820</v>
      </c>
      <c r="G635" s="11" t="s">
        <v>1821</v>
      </c>
      <c r="H635" s="160">
        <v>76152.787814279218</v>
      </c>
    </row>
    <row r="636" spans="1:8" x14ac:dyDescent="0.25">
      <c r="A636" s="11" t="s">
        <v>1921</v>
      </c>
      <c r="B636" s="11" t="s">
        <v>1902</v>
      </c>
      <c r="C636" s="160">
        <v>47365.865481627261</v>
      </c>
      <c r="D636" s="12"/>
      <c r="E636" s="12"/>
      <c r="F636" s="11" t="s">
        <v>1903</v>
      </c>
      <c r="G636" s="11" t="s">
        <v>1904</v>
      </c>
      <c r="H636" s="160">
        <v>33475.535367163335</v>
      </c>
    </row>
    <row r="637" spans="1:8" x14ac:dyDescent="0.25">
      <c r="A637" s="11" t="s">
        <v>1923</v>
      </c>
      <c r="B637" s="11" t="s">
        <v>2614</v>
      </c>
      <c r="C637" s="160">
        <v>59056.35108845721</v>
      </c>
      <c r="D637" s="12"/>
      <c r="E637" s="12"/>
      <c r="F637" s="11" t="s">
        <v>1905</v>
      </c>
      <c r="G637" s="11" t="s">
        <v>1906</v>
      </c>
      <c r="H637" s="160">
        <v>41343.545264776287</v>
      </c>
    </row>
    <row r="638" spans="1:8" x14ac:dyDescent="0.25">
      <c r="A638" s="11" t="s">
        <v>1925</v>
      </c>
      <c r="B638" s="11" t="s">
        <v>312</v>
      </c>
      <c r="C638" s="160">
        <v>59968.610435094168</v>
      </c>
      <c r="D638" s="12"/>
      <c r="E638" s="12"/>
      <c r="F638" s="11" t="s">
        <v>1907</v>
      </c>
      <c r="G638" s="11" t="s">
        <v>1908</v>
      </c>
      <c r="H638" s="160">
        <v>48105.801019130507</v>
      </c>
    </row>
    <row r="639" spans="1:8" x14ac:dyDescent="0.25">
      <c r="A639" s="11" t="s">
        <v>1122</v>
      </c>
      <c r="B639" s="11" t="s">
        <v>136</v>
      </c>
      <c r="C639" s="160">
        <v>37368.45418975551</v>
      </c>
      <c r="D639" s="12"/>
      <c r="E639" s="12"/>
      <c r="F639" s="11" t="s">
        <v>1909</v>
      </c>
      <c r="G639" s="11" t="s">
        <v>1910</v>
      </c>
      <c r="H639" s="160">
        <v>26422.196477832662</v>
      </c>
    </row>
    <row r="640" spans="1:8" x14ac:dyDescent="0.25">
      <c r="A640" s="11" t="s">
        <v>2619</v>
      </c>
      <c r="B640" s="11" t="s">
        <v>1471</v>
      </c>
      <c r="C640" s="160">
        <v>62500.604723454147</v>
      </c>
      <c r="D640" s="12"/>
      <c r="E640" s="12"/>
      <c r="F640" s="11" t="s">
        <v>1468</v>
      </c>
      <c r="G640" s="11" t="s">
        <v>1469</v>
      </c>
      <c r="H640" s="160">
        <v>47840.836516198688</v>
      </c>
    </row>
    <row r="641" spans="1:8" x14ac:dyDescent="0.25">
      <c r="A641" s="11" t="s">
        <v>1563</v>
      </c>
      <c r="B641" s="11" t="s">
        <v>1912</v>
      </c>
      <c r="C641" s="160">
        <v>89661.886734913205</v>
      </c>
      <c r="D641" s="12"/>
      <c r="E641" s="12"/>
      <c r="F641" s="11" t="s">
        <v>717</v>
      </c>
      <c r="G641" s="11" t="s">
        <v>718</v>
      </c>
      <c r="H641" s="160">
        <v>51688.297082460442</v>
      </c>
    </row>
    <row r="642" spans="1:8" x14ac:dyDescent="0.25">
      <c r="A642" s="11" t="s">
        <v>1218</v>
      </c>
      <c r="B642" s="11" t="s">
        <v>1914</v>
      </c>
      <c r="C642" s="160">
        <v>32259.205578747631</v>
      </c>
      <c r="D642" s="12"/>
      <c r="E642" s="12"/>
      <c r="F642" s="11" t="s">
        <v>1917</v>
      </c>
      <c r="G642" s="11" t="s">
        <v>1918</v>
      </c>
      <c r="H642" s="160">
        <v>34626.126899327486</v>
      </c>
    </row>
    <row r="643" spans="1:8" x14ac:dyDescent="0.25">
      <c r="A643" s="11" t="s">
        <v>1118</v>
      </c>
      <c r="B643" s="11" t="s">
        <v>1916</v>
      </c>
      <c r="C643" s="160">
        <v>38895.138836253922</v>
      </c>
      <c r="D643" s="12"/>
      <c r="E643" s="12"/>
      <c r="F643" s="11" t="s">
        <v>1735</v>
      </c>
      <c r="G643" s="11" t="s">
        <v>1736</v>
      </c>
      <c r="H643" s="160">
        <v>96523.001837380449</v>
      </c>
    </row>
    <row r="644" spans="1:8" x14ac:dyDescent="0.25">
      <c r="A644" s="11" t="s">
        <v>1935</v>
      </c>
      <c r="B644" s="11" t="s">
        <v>1407</v>
      </c>
      <c r="C644" s="160">
        <v>59983.273657666286</v>
      </c>
      <c r="D644" s="12"/>
      <c r="E644" s="12"/>
      <c r="F644" s="11" t="s">
        <v>1009</v>
      </c>
      <c r="G644" s="11" t="s">
        <v>1010</v>
      </c>
      <c r="H644" s="160">
        <v>61182.596822427222</v>
      </c>
    </row>
    <row r="645" spans="1:8" x14ac:dyDescent="0.25">
      <c r="A645" s="11" t="s">
        <v>1939</v>
      </c>
      <c r="B645" s="11" t="s">
        <v>1920</v>
      </c>
      <c r="C645" s="160">
        <v>63986.776015733318</v>
      </c>
      <c r="D645" s="12"/>
      <c r="E645" s="12"/>
      <c r="F645" s="11" t="s">
        <v>1037</v>
      </c>
      <c r="G645" s="11" t="s">
        <v>1038</v>
      </c>
      <c r="H645" s="160">
        <v>33542.57691476187</v>
      </c>
    </row>
    <row r="646" spans="1:8" x14ac:dyDescent="0.25">
      <c r="A646" s="11" t="s">
        <v>1943</v>
      </c>
      <c r="B646" s="11" t="s">
        <v>1922</v>
      </c>
      <c r="C646" s="160">
        <v>49063.352369608496</v>
      </c>
      <c r="D646" s="12"/>
      <c r="E646" s="12"/>
      <c r="F646" s="11" t="s">
        <v>233</v>
      </c>
      <c r="G646" s="11" t="s">
        <v>234</v>
      </c>
      <c r="H646" s="160">
        <v>32905.7719276731</v>
      </c>
    </row>
    <row r="647" spans="1:8" x14ac:dyDescent="0.25">
      <c r="A647" s="11" t="s">
        <v>903</v>
      </c>
      <c r="B647" s="11" t="s">
        <v>1924</v>
      </c>
      <c r="C647" s="160">
        <v>40074.378509470538</v>
      </c>
      <c r="D647" s="12"/>
      <c r="E647" s="12"/>
      <c r="F647" s="11" t="s">
        <v>1927</v>
      </c>
      <c r="G647" s="11" t="s">
        <v>1928</v>
      </c>
      <c r="H647" s="160">
        <v>55566.755548357469</v>
      </c>
    </row>
    <row r="648" spans="1:8" x14ac:dyDescent="0.25">
      <c r="A648" s="11" t="s">
        <v>1523</v>
      </c>
      <c r="B648" s="11" t="s">
        <v>1926</v>
      </c>
      <c r="C648" s="160">
        <v>38800.882235973506</v>
      </c>
      <c r="D648" s="12"/>
      <c r="E648" s="12"/>
      <c r="F648" s="11" t="s">
        <v>179</v>
      </c>
      <c r="G648" s="11" t="s">
        <v>180</v>
      </c>
      <c r="H648" s="160">
        <v>47137.327883502592</v>
      </c>
    </row>
    <row r="649" spans="1:8" x14ac:dyDescent="0.25">
      <c r="A649" s="11" t="s">
        <v>1007</v>
      </c>
      <c r="B649" s="11" t="s">
        <v>1123</v>
      </c>
      <c r="C649" s="160">
        <v>33224.904581876333</v>
      </c>
      <c r="D649" s="12"/>
      <c r="E649" s="12"/>
      <c r="F649" s="11" t="s">
        <v>1929</v>
      </c>
      <c r="G649" s="11" t="s">
        <v>1930</v>
      </c>
      <c r="H649" s="160">
        <v>41872.435179910615</v>
      </c>
    </row>
    <row r="650" spans="1:8" x14ac:dyDescent="0.25">
      <c r="A650" s="11" t="s">
        <v>1843</v>
      </c>
      <c r="B650" s="11" t="s">
        <v>2620</v>
      </c>
      <c r="C650" s="160">
        <v>30677.385888578829</v>
      </c>
      <c r="D650" s="12"/>
      <c r="E650" s="12"/>
      <c r="F650" s="11" t="s">
        <v>1931</v>
      </c>
      <c r="G650" s="11" t="s">
        <v>1932</v>
      </c>
      <c r="H650" s="160">
        <v>27082.733366353747</v>
      </c>
    </row>
    <row r="651" spans="1:8" x14ac:dyDescent="0.25">
      <c r="A651" s="11" t="s">
        <v>1949</v>
      </c>
      <c r="B651" s="11" t="s">
        <v>1564</v>
      </c>
      <c r="C651" s="160">
        <v>39290.244617751916</v>
      </c>
      <c r="D651" s="12"/>
      <c r="E651" s="12"/>
      <c r="F651" s="11" t="s">
        <v>1933</v>
      </c>
      <c r="G651" s="11" t="s">
        <v>1934</v>
      </c>
      <c r="H651" s="160">
        <v>78760.138865050496</v>
      </c>
    </row>
    <row r="652" spans="1:8" x14ac:dyDescent="0.25">
      <c r="A652" s="11" t="s">
        <v>1722</v>
      </c>
      <c r="B652" s="11" t="s">
        <v>1219</v>
      </c>
      <c r="C652" s="160">
        <v>68981.492555212273</v>
      </c>
      <c r="D652" s="12"/>
      <c r="E652" s="12"/>
      <c r="F652" s="11" t="s">
        <v>1937</v>
      </c>
      <c r="G652" s="11" t="s">
        <v>1938</v>
      </c>
      <c r="H652" s="160">
        <v>35601.589362236249</v>
      </c>
    </row>
    <row r="653" spans="1:8" x14ac:dyDescent="0.25">
      <c r="A653" s="11" t="s">
        <v>1677</v>
      </c>
      <c r="B653" s="11" t="s">
        <v>1119</v>
      </c>
      <c r="C653" s="160">
        <v>36837.354928820576</v>
      </c>
      <c r="D653" s="12"/>
      <c r="E653" s="12"/>
      <c r="F653" s="11" t="s">
        <v>1941</v>
      </c>
      <c r="G653" s="11" t="s">
        <v>1942</v>
      </c>
      <c r="H653" s="160">
        <v>39952.266024513126</v>
      </c>
    </row>
    <row r="654" spans="1:8" x14ac:dyDescent="0.25">
      <c r="A654" s="11" t="s">
        <v>1228</v>
      </c>
      <c r="B654" s="11" t="s">
        <v>1936</v>
      </c>
      <c r="C654" s="160">
        <v>42657.281870414692</v>
      </c>
      <c r="D654" s="12"/>
      <c r="E654" s="12"/>
      <c r="F654" s="11" t="s">
        <v>1945</v>
      </c>
      <c r="G654" s="11" t="s">
        <v>1946</v>
      </c>
      <c r="H654" s="160">
        <v>20516.674648227545</v>
      </c>
    </row>
    <row r="655" spans="1:8" x14ac:dyDescent="0.25">
      <c r="A655" s="11" t="s">
        <v>1955</v>
      </c>
      <c r="B655" s="11" t="s">
        <v>1940</v>
      </c>
      <c r="C655" s="160">
        <v>31254.810878782635</v>
      </c>
      <c r="D655" s="12"/>
      <c r="E655" s="12"/>
      <c r="F655" s="11" t="s">
        <v>1947</v>
      </c>
      <c r="G655" s="11" t="s">
        <v>1948</v>
      </c>
      <c r="H655" s="160">
        <v>31679.496618658726</v>
      </c>
    </row>
    <row r="656" spans="1:8" x14ac:dyDescent="0.25">
      <c r="A656" s="11" t="s">
        <v>1957</v>
      </c>
      <c r="B656" s="11" t="s">
        <v>1944</v>
      </c>
      <c r="C656" s="160">
        <v>89465.614100393126</v>
      </c>
      <c r="D656" s="12"/>
      <c r="E656" s="12"/>
      <c r="F656" s="11" t="s">
        <v>1623</v>
      </c>
      <c r="G656" s="11" t="s">
        <v>1624</v>
      </c>
      <c r="H656" s="160">
        <v>47328.88466194184</v>
      </c>
    </row>
    <row r="657" spans="1:8" x14ac:dyDescent="0.25">
      <c r="A657" s="11" t="s">
        <v>1959</v>
      </c>
      <c r="B657" s="11" t="s">
        <v>904</v>
      </c>
      <c r="C657" s="160">
        <v>45538.537098194851</v>
      </c>
      <c r="D657" s="12"/>
      <c r="E657" s="12"/>
      <c r="F657" s="11" t="s">
        <v>1913</v>
      </c>
      <c r="G657" s="11" t="s">
        <v>1914</v>
      </c>
      <c r="H657" s="160">
        <v>32259.205578747631</v>
      </c>
    </row>
    <row r="658" spans="1:8" x14ac:dyDescent="0.25">
      <c r="A658" s="11" t="s">
        <v>893</v>
      </c>
      <c r="B658" s="11" t="s">
        <v>1524</v>
      </c>
      <c r="C658" s="160">
        <v>43530.494532653967</v>
      </c>
      <c r="D658" s="12"/>
      <c r="E658" s="12"/>
      <c r="F658" s="11" t="s">
        <v>1432</v>
      </c>
      <c r="G658" s="11" t="s">
        <v>1433</v>
      </c>
      <c r="H658" s="160">
        <v>53211.736308100997</v>
      </c>
    </row>
    <row r="659" spans="1:8" x14ac:dyDescent="0.25">
      <c r="A659" s="11" t="s">
        <v>1352</v>
      </c>
      <c r="B659" s="11" t="s">
        <v>1008</v>
      </c>
      <c r="C659" s="160">
        <v>46216.208971556087</v>
      </c>
      <c r="D659" s="12"/>
      <c r="E659" s="12"/>
      <c r="F659" s="11" t="s">
        <v>1951</v>
      </c>
      <c r="G659" s="11" t="s">
        <v>1952</v>
      </c>
      <c r="H659" s="160">
        <v>27738.744937163698</v>
      </c>
    </row>
    <row r="660" spans="1:8" x14ac:dyDescent="0.25">
      <c r="A660" s="11" t="s">
        <v>753</v>
      </c>
      <c r="B660" s="11" t="s">
        <v>1844</v>
      </c>
      <c r="C660" s="160">
        <v>31598.572327025468</v>
      </c>
      <c r="D660" s="12"/>
      <c r="E660" s="12"/>
      <c r="F660" s="11" t="s">
        <v>1953</v>
      </c>
      <c r="G660" s="11" t="s">
        <v>1954</v>
      </c>
      <c r="H660" s="160">
        <v>36570.795328937871</v>
      </c>
    </row>
    <row r="661" spans="1:8" x14ac:dyDescent="0.25">
      <c r="A661" s="11" t="s">
        <v>2588</v>
      </c>
      <c r="B661" s="11" t="s">
        <v>1950</v>
      </c>
      <c r="C661" s="160">
        <v>42347.728113642544</v>
      </c>
      <c r="D661" s="12"/>
      <c r="E661" s="12"/>
      <c r="F661" s="11" t="s">
        <v>1325</v>
      </c>
      <c r="G661" s="11" t="s">
        <v>1326</v>
      </c>
      <c r="H661" s="160">
        <v>35125.377719643344</v>
      </c>
    </row>
    <row r="662" spans="1:8" x14ac:dyDescent="0.25">
      <c r="A662" s="11" t="s">
        <v>933</v>
      </c>
      <c r="B662" s="11" t="s">
        <v>1723</v>
      </c>
      <c r="C662" s="160">
        <v>29058.634335293813</v>
      </c>
      <c r="D662" s="12"/>
      <c r="E662" s="12"/>
      <c r="F662" s="11" t="s">
        <v>364</v>
      </c>
      <c r="G662" s="11" t="s">
        <v>365</v>
      </c>
      <c r="H662" s="160">
        <v>54570.163002764035</v>
      </c>
    </row>
    <row r="663" spans="1:8" x14ac:dyDescent="0.25">
      <c r="A663" s="11" t="s">
        <v>1965</v>
      </c>
      <c r="B663" s="11" t="s">
        <v>1678</v>
      </c>
      <c r="C663" s="160">
        <v>52622.459561258154</v>
      </c>
      <c r="D663" s="12"/>
      <c r="E663" s="12"/>
      <c r="F663" s="11" t="s">
        <v>806</v>
      </c>
      <c r="G663" s="11" t="s">
        <v>807</v>
      </c>
      <c r="H663" s="160">
        <v>32428.893191593997</v>
      </c>
    </row>
    <row r="664" spans="1:8" x14ac:dyDescent="0.25">
      <c r="A664" s="11" t="s">
        <v>1967</v>
      </c>
      <c r="B664" s="11" t="s">
        <v>1229</v>
      </c>
      <c r="C664" s="160">
        <v>29952.290141747708</v>
      </c>
      <c r="D664" s="12"/>
      <c r="E664" s="12"/>
      <c r="F664" s="11" t="s">
        <v>249</v>
      </c>
      <c r="G664" s="11" t="s">
        <v>250</v>
      </c>
      <c r="H664" s="160">
        <v>34680.821656682419</v>
      </c>
    </row>
    <row r="665" spans="1:8" x14ac:dyDescent="0.25">
      <c r="A665" s="11" t="s">
        <v>1706</v>
      </c>
      <c r="B665" s="11" t="s">
        <v>1956</v>
      </c>
      <c r="C665" s="160">
        <v>66413.23928089111</v>
      </c>
      <c r="D665" s="12"/>
      <c r="E665" s="12"/>
      <c r="F665" s="11" t="s">
        <v>1961</v>
      </c>
      <c r="G665" s="11" t="s">
        <v>1962</v>
      </c>
      <c r="H665" s="160">
        <v>50227.341094394244</v>
      </c>
    </row>
    <row r="666" spans="1:8" x14ac:dyDescent="0.25">
      <c r="A666" s="11" t="s">
        <v>1973</v>
      </c>
      <c r="B666" s="11" t="s">
        <v>1958</v>
      </c>
      <c r="C666" s="160">
        <v>51683.491867592114</v>
      </c>
      <c r="D666" s="12"/>
      <c r="E666" s="12"/>
      <c r="F666" s="11" t="s">
        <v>1889</v>
      </c>
      <c r="G666" s="11" t="s">
        <v>1890</v>
      </c>
      <c r="H666" s="160">
        <v>45313.60781786916</v>
      </c>
    </row>
    <row r="667" spans="1:8" x14ac:dyDescent="0.25">
      <c r="A667" s="11" t="s">
        <v>1146</v>
      </c>
      <c r="B667" s="11" t="s">
        <v>1960</v>
      </c>
      <c r="C667" s="160">
        <v>40413.06108700551</v>
      </c>
      <c r="D667" s="12"/>
      <c r="E667" s="12"/>
      <c r="F667" s="11" t="s">
        <v>1595</v>
      </c>
      <c r="G667" s="11" t="s">
        <v>1596</v>
      </c>
      <c r="H667" s="160">
        <v>36372.486145001873</v>
      </c>
    </row>
    <row r="668" spans="1:8" x14ac:dyDescent="0.25">
      <c r="A668" s="11" t="s">
        <v>1975</v>
      </c>
      <c r="B668" s="11" t="s">
        <v>894</v>
      </c>
      <c r="C668" s="160">
        <v>49405.505336287271</v>
      </c>
      <c r="D668" s="12"/>
      <c r="E668" s="12"/>
      <c r="F668" s="11" t="s">
        <v>1963</v>
      </c>
      <c r="G668" s="11" t="s">
        <v>1964</v>
      </c>
      <c r="H668" s="160">
        <v>47217.043106298246</v>
      </c>
    </row>
    <row r="669" spans="1:8" x14ac:dyDescent="0.25">
      <c r="A669" s="11" t="s">
        <v>1977</v>
      </c>
      <c r="B669" s="11" t="s">
        <v>1353</v>
      </c>
      <c r="C669" s="160">
        <v>32747.875055349785</v>
      </c>
      <c r="D669" s="12"/>
      <c r="E669" s="12"/>
      <c r="F669" s="11" t="s">
        <v>221</v>
      </c>
      <c r="G669" s="11" t="s">
        <v>222</v>
      </c>
      <c r="H669" s="160">
        <v>33673.595009814569</v>
      </c>
    </row>
    <row r="670" spans="1:8" x14ac:dyDescent="0.25">
      <c r="A670" s="11" t="s">
        <v>1712</v>
      </c>
      <c r="B670" s="11" t="s">
        <v>754</v>
      </c>
      <c r="C670" s="160">
        <v>58640.083132780856</v>
      </c>
      <c r="D670" s="12"/>
      <c r="E670" s="12"/>
      <c r="F670" s="11" t="s">
        <v>1919</v>
      </c>
      <c r="G670" s="11" t="s">
        <v>1920</v>
      </c>
      <c r="H670" s="160">
        <v>63986.776015733318</v>
      </c>
    </row>
    <row r="671" spans="1:8" x14ac:dyDescent="0.25">
      <c r="A671" s="11" t="s">
        <v>1867</v>
      </c>
      <c r="B671" s="11" t="s">
        <v>2589</v>
      </c>
      <c r="C671" s="160">
        <v>8647.3514788274442</v>
      </c>
      <c r="D671" s="12"/>
      <c r="E671" s="12"/>
      <c r="F671" s="11" t="s">
        <v>1096</v>
      </c>
      <c r="G671" s="11" t="s">
        <v>1097</v>
      </c>
      <c r="H671" s="160">
        <v>48874.819846345948</v>
      </c>
    </row>
    <row r="672" spans="1:8" x14ac:dyDescent="0.25">
      <c r="A672" s="11" t="s">
        <v>1979</v>
      </c>
      <c r="B672" s="11" t="s">
        <v>934</v>
      </c>
      <c r="C672" s="160">
        <v>65273.79712223712</v>
      </c>
      <c r="D672" s="12"/>
      <c r="E672" s="12"/>
      <c r="F672" s="11" t="s">
        <v>1969</v>
      </c>
      <c r="G672" s="11" t="s">
        <v>1970</v>
      </c>
      <c r="H672" s="160">
        <v>29347.157076360036</v>
      </c>
    </row>
    <row r="673" spans="1:8" x14ac:dyDescent="0.25">
      <c r="A673" s="11" t="s">
        <v>1287</v>
      </c>
      <c r="B673" s="11" t="s">
        <v>1966</v>
      </c>
      <c r="C673" s="160">
        <v>37387.710911880247</v>
      </c>
      <c r="D673" s="12"/>
      <c r="E673" s="12"/>
      <c r="F673" s="11" t="s">
        <v>1971</v>
      </c>
      <c r="G673" s="11" t="s">
        <v>1972</v>
      </c>
      <c r="H673" s="160">
        <v>40699.608625530003</v>
      </c>
    </row>
    <row r="674" spans="1:8" x14ac:dyDescent="0.25">
      <c r="A674" s="11" t="s">
        <v>1985</v>
      </c>
      <c r="B674" s="11" t="s">
        <v>1968</v>
      </c>
      <c r="C674" s="160">
        <v>62324.555365458495</v>
      </c>
      <c r="D674" s="12"/>
      <c r="E674" s="12"/>
      <c r="F674" s="11" t="s">
        <v>1282</v>
      </c>
      <c r="G674" s="11" t="s">
        <v>14799</v>
      </c>
      <c r="H674" s="160">
        <v>53169.621051539179</v>
      </c>
    </row>
    <row r="675" spans="1:8" x14ac:dyDescent="0.25">
      <c r="A675" s="11" t="s">
        <v>223</v>
      </c>
      <c r="B675" s="11" t="s">
        <v>1707</v>
      </c>
      <c r="C675" s="160">
        <v>53863.450399123321</v>
      </c>
      <c r="D675" s="12"/>
      <c r="E675" s="12"/>
      <c r="F675" s="11" t="s">
        <v>1013</v>
      </c>
      <c r="G675" s="11" t="s">
        <v>1014</v>
      </c>
      <c r="H675" s="160">
        <v>36662.226195795381</v>
      </c>
    </row>
    <row r="676" spans="1:8" x14ac:dyDescent="0.25">
      <c r="A676" s="11" t="s">
        <v>1991</v>
      </c>
      <c r="B676" s="11" t="s">
        <v>1974</v>
      </c>
      <c r="C676" s="160">
        <v>86890.38006450735</v>
      </c>
      <c r="D676" s="12"/>
      <c r="E676" s="12"/>
      <c r="F676" s="11" t="s">
        <v>1696</v>
      </c>
      <c r="G676" s="11" t="s">
        <v>1697</v>
      </c>
      <c r="H676" s="160">
        <v>87201.122433615354</v>
      </c>
    </row>
    <row r="677" spans="1:8" x14ac:dyDescent="0.25">
      <c r="A677" s="11" t="s">
        <v>723</v>
      </c>
      <c r="B677" s="11" t="s">
        <v>1147</v>
      </c>
      <c r="C677" s="160">
        <v>36160.200874083384</v>
      </c>
      <c r="D677" s="12"/>
      <c r="E677" s="12"/>
      <c r="F677" s="11" t="s">
        <v>1801</v>
      </c>
      <c r="G677" s="11" t="s">
        <v>1802</v>
      </c>
      <c r="H677" s="160">
        <v>34780.02548424033</v>
      </c>
    </row>
    <row r="678" spans="1:8" x14ac:dyDescent="0.25">
      <c r="A678" s="11" t="s">
        <v>975</v>
      </c>
      <c r="B678" s="11" t="s">
        <v>1976</v>
      </c>
      <c r="C678" s="160">
        <v>26423.11717319399</v>
      </c>
      <c r="D678" s="12"/>
      <c r="E678" s="12"/>
      <c r="F678" s="11" t="s">
        <v>1581</v>
      </c>
      <c r="G678" s="11" t="s">
        <v>1582</v>
      </c>
      <c r="H678" s="160">
        <v>50119.72159539198</v>
      </c>
    </row>
    <row r="679" spans="1:8" x14ac:dyDescent="0.25">
      <c r="A679" s="11" t="s">
        <v>1593</v>
      </c>
      <c r="B679" s="11" t="s">
        <v>1978</v>
      </c>
      <c r="C679" s="160">
        <v>37019.67870848233</v>
      </c>
      <c r="D679" s="12"/>
      <c r="E679" s="12"/>
      <c r="F679" s="11" t="s">
        <v>399</v>
      </c>
      <c r="G679" s="11" t="s">
        <v>400</v>
      </c>
      <c r="H679" s="160">
        <v>33328.748763651594</v>
      </c>
    </row>
    <row r="680" spans="1:8" x14ac:dyDescent="0.25">
      <c r="A680" s="11" t="s">
        <v>1386</v>
      </c>
      <c r="B680" s="11" t="s">
        <v>1713</v>
      </c>
      <c r="C680" s="160">
        <v>52466.045649272281</v>
      </c>
      <c r="D680" s="12"/>
      <c r="E680" s="12"/>
      <c r="F680" s="11" t="s">
        <v>1981</v>
      </c>
      <c r="G680" s="11" t="s">
        <v>1982</v>
      </c>
      <c r="H680" s="160">
        <v>47121.3310354188</v>
      </c>
    </row>
    <row r="681" spans="1:8" x14ac:dyDescent="0.25">
      <c r="A681" s="11" t="s">
        <v>1999</v>
      </c>
      <c r="B681" s="11" t="s">
        <v>1868</v>
      </c>
      <c r="C681" s="160">
        <v>33984.532385364037</v>
      </c>
      <c r="D681" s="12"/>
      <c r="E681" s="12"/>
      <c r="F681" s="11" t="s">
        <v>1983</v>
      </c>
      <c r="G681" s="11" t="s">
        <v>1984</v>
      </c>
      <c r="H681" s="160">
        <v>43450.440892540864</v>
      </c>
    </row>
    <row r="682" spans="1:8" x14ac:dyDescent="0.25">
      <c r="A682" s="11" t="s">
        <v>1877</v>
      </c>
      <c r="B682" s="11" t="s">
        <v>1980</v>
      </c>
      <c r="C682" s="160">
        <v>62857.578929426745</v>
      </c>
      <c r="D682" s="12"/>
      <c r="E682" s="12"/>
      <c r="F682" s="11" t="s">
        <v>1987</v>
      </c>
      <c r="G682" s="11" t="s">
        <v>1988</v>
      </c>
      <c r="H682" s="160">
        <v>39681.61687230003</v>
      </c>
    </row>
    <row r="683" spans="1:8" x14ac:dyDescent="0.25">
      <c r="A683" s="11" t="s">
        <v>842</v>
      </c>
      <c r="B683" s="11" t="s">
        <v>1288</v>
      </c>
      <c r="C683" s="160">
        <v>56369.559683131236</v>
      </c>
      <c r="D683" s="12"/>
      <c r="E683" s="12"/>
      <c r="F683" s="11" t="s">
        <v>1989</v>
      </c>
      <c r="G683" s="11" t="s">
        <v>1990</v>
      </c>
      <c r="H683" s="160">
        <v>40500.468295384657</v>
      </c>
    </row>
    <row r="684" spans="1:8" x14ac:dyDescent="0.25">
      <c r="A684" s="11" t="s">
        <v>1631</v>
      </c>
      <c r="B684" s="11" t="s">
        <v>1986</v>
      </c>
      <c r="C684" s="160">
        <v>50756.784253592617</v>
      </c>
      <c r="D684" s="12"/>
      <c r="E684" s="12"/>
      <c r="F684" s="11" t="s">
        <v>1993</v>
      </c>
      <c r="G684" s="11" t="s">
        <v>1994</v>
      </c>
      <c r="H684" s="160">
        <v>32257.467235424152</v>
      </c>
    </row>
    <row r="685" spans="1:8" x14ac:dyDescent="0.25">
      <c r="A685" s="11" t="s">
        <v>2007</v>
      </c>
      <c r="B685" s="11" t="s">
        <v>224</v>
      </c>
      <c r="C685" s="160">
        <v>34487.394366680528</v>
      </c>
      <c r="D685" s="12"/>
      <c r="E685" s="12"/>
      <c r="F685" s="11" t="s">
        <v>1995</v>
      </c>
      <c r="G685" s="11" t="s">
        <v>1996</v>
      </c>
      <c r="H685" s="160">
        <v>76658.750075012358</v>
      </c>
    </row>
    <row r="686" spans="1:8" x14ac:dyDescent="0.25">
      <c r="A686" s="11" t="s">
        <v>467</v>
      </c>
      <c r="B686" s="11" t="s">
        <v>1992</v>
      </c>
      <c r="C686" s="160">
        <v>27276.255167735537</v>
      </c>
      <c r="D686" s="12"/>
      <c r="E686" s="12"/>
      <c r="F686" s="11" t="s">
        <v>506</v>
      </c>
      <c r="G686" s="11" t="s">
        <v>507</v>
      </c>
      <c r="H686" s="160">
        <v>53530.011771845544</v>
      </c>
    </row>
    <row r="687" spans="1:8" x14ac:dyDescent="0.25">
      <c r="A687" s="11" t="s">
        <v>1258</v>
      </c>
      <c r="B687" s="11" t="s">
        <v>724</v>
      </c>
      <c r="C687" s="160">
        <v>38779.89880376192</v>
      </c>
      <c r="D687" s="12"/>
      <c r="E687" s="12"/>
      <c r="F687" s="11" t="s">
        <v>1997</v>
      </c>
      <c r="G687" s="11" t="s">
        <v>1998</v>
      </c>
      <c r="H687" s="160">
        <v>65225.102319127109</v>
      </c>
    </row>
    <row r="688" spans="1:8" x14ac:dyDescent="0.25">
      <c r="A688" s="11" t="s">
        <v>2009</v>
      </c>
      <c r="B688" s="11" t="s">
        <v>976</v>
      </c>
      <c r="C688" s="160">
        <v>48053.198082462171</v>
      </c>
      <c r="D688" s="12"/>
      <c r="E688" s="12"/>
      <c r="F688" s="11" t="s">
        <v>852</v>
      </c>
      <c r="G688" s="11" t="s">
        <v>853</v>
      </c>
      <c r="H688" s="160">
        <v>39304.403919729346</v>
      </c>
    </row>
    <row r="689" spans="1:8" x14ac:dyDescent="0.25">
      <c r="A689" s="11" t="s">
        <v>2011</v>
      </c>
      <c r="B689" s="11" t="s">
        <v>1594</v>
      </c>
      <c r="C689" s="160">
        <v>45084.809096214638</v>
      </c>
      <c r="D689" s="12"/>
      <c r="E689" s="12"/>
      <c r="F689" s="11" t="s">
        <v>2001</v>
      </c>
      <c r="G689" s="11" t="s">
        <v>2002</v>
      </c>
      <c r="H689" s="160">
        <v>53070.91201964541</v>
      </c>
    </row>
    <row r="690" spans="1:8" x14ac:dyDescent="0.25">
      <c r="A690" s="11" t="s">
        <v>2013</v>
      </c>
      <c r="B690" s="11" t="s">
        <v>1387</v>
      </c>
      <c r="C690" s="160">
        <v>36471.91350664349</v>
      </c>
      <c r="D690" s="12"/>
      <c r="E690" s="12"/>
      <c r="F690" s="11" t="s">
        <v>2003</v>
      </c>
      <c r="G690" s="11" t="s">
        <v>2004</v>
      </c>
      <c r="H690" s="160">
        <v>31299.341378000878</v>
      </c>
    </row>
    <row r="691" spans="1:8" x14ac:dyDescent="0.25">
      <c r="A691" s="11" t="s">
        <v>1775</v>
      </c>
      <c r="B691" s="11" t="s">
        <v>2000</v>
      </c>
      <c r="C691" s="160">
        <v>35859.915944455919</v>
      </c>
      <c r="D691" s="12"/>
      <c r="E691" s="12"/>
      <c r="F691" s="11" t="s">
        <v>2005</v>
      </c>
      <c r="G691" s="11" t="s">
        <v>2006</v>
      </c>
      <c r="H691" s="160">
        <v>38266.248525992887</v>
      </c>
    </row>
    <row r="692" spans="1:8" x14ac:dyDescent="0.25">
      <c r="A692" s="11" t="s">
        <v>1577</v>
      </c>
      <c r="B692" s="11" t="s">
        <v>1878</v>
      </c>
      <c r="C692" s="160">
        <v>35477.274298343531</v>
      </c>
      <c r="D692" s="12"/>
      <c r="E692" s="12"/>
      <c r="F692" s="11" t="s">
        <v>1104</v>
      </c>
      <c r="G692" s="11" t="s">
        <v>1105</v>
      </c>
      <c r="H692" s="160">
        <v>49453.073366216136</v>
      </c>
    </row>
    <row r="693" spans="1:8" x14ac:dyDescent="0.25">
      <c r="A693" s="11" t="s">
        <v>949</v>
      </c>
      <c r="B693" s="11" t="s">
        <v>843</v>
      </c>
      <c r="C693" s="160">
        <v>22067.500594739973</v>
      </c>
      <c r="D693" s="12"/>
      <c r="E693" s="12"/>
      <c r="F693" s="11" t="s">
        <v>1619</v>
      </c>
      <c r="G693" s="11" t="s">
        <v>1620</v>
      </c>
      <c r="H693" s="160">
        <v>46508.140479649308</v>
      </c>
    </row>
    <row r="694" spans="1:8" x14ac:dyDescent="0.25">
      <c r="A694" s="11" t="s">
        <v>1830</v>
      </c>
      <c r="B694" s="11" t="s">
        <v>1632</v>
      </c>
      <c r="C694" s="160">
        <v>63961.020800915569</v>
      </c>
      <c r="D694" s="12"/>
      <c r="E694" s="12"/>
      <c r="F694" s="11" t="s">
        <v>1426</v>
      </c>
      <c r="G694" s="11" t="s">
        <v>1427</v>
      </c>
      <c r="H694" s="160">
        <v>36862.559589991404</v>
      </c>
    </row>
    <row r="695" spans="1:8" x14ac:dyDescent="0.25">
      <c r="A695" s="11" t="s">
        <v>2021</v>
      </c>
      <c r="B695" s="11" t="s">
        <v>2008</v>
      </c>
      <c r="C695" s="160">
        <v>45253.998413492482</v>
      </c>
      <c r="D695" s="12"/>
      <c r="E695" s="12"/>
      <c r="F695" s="11" t="s">
        <v>1824</v>
      </c>
      <c r="G695" s="11" t="s">
        <v>1825</v>
      </c>
      <c r="H695" s="160">
        <v>49426.144894608951</v>
      </c>
    </row>
    <row r="696" spans="1:8" x14ac:dyDescent="0.25">
      <c r="A696" s="11" t="s">
        <v>2024</v>
      </c>
      <c r="B696" s="11" t="s">
        <v>468</v>
      </c>
      <c r="C696" s="160">
        <v>31571.68870108559</v>
      </c>
      <c r="D696" s="12"/>
      <c r="E696" s="12"/>
      <c r="F696" s="11" t="s">
        <v>167</v>
      </c>
      <c r="G696" s="11" t="s">
        <v>168</v>
      </c>
      <c r="H696" s="160">
        <v>60205.459847388091</v>
      </c>
    </row>
    <row r="697" spans="1:8" x14ac:dyDescent="0.25">
      <c r="A697" s="11" t="s">
        <v>1686</v>
      </c>
      <c r="B697" s="11" t="s">
        <v>1259</v>
      </c>
      <c r="C697" s="160">
        <v>38098.462150040941</v>
      </c>
      <c r="D697" s="12"/>
      <c r="E697" s="12"/>
      <c r="F697" s="11" t="s">
        <v>1305</v>
      </c>
      <c r="G697" s="11" t="s">
        <v>1306</v>
      </c>
      <c r="H697" s="160">
        <v>98109.172201895446</v>
      </c>
    </row>
    <row r="698" spans="1:8" x14ac:dyDescent="0.25">
      <c r="A698" s="11" t="s">
        <v>607</v>
      </c>
      <c r="B698" s="11" t="s">
        <v>2010</v>
      </c>
      <c r="C698" s="160">
        <v>56532.559466255843</v>
      </c>
      <c r="D698" s="12"/>
      <c r="E698" s="12"/>
      <c r="F698" s="11" t="s">
        <v>1464</v>
      </c>
      <c r="G698" s="11" t="s">
        <v>1465</v>
      </c>
      <c r="H698" s="160">
        <v>38275.713425851594</v>
      </c>
    </row>
    <row r="699" spans="1:8" x14ac:dyDescent="0.25">
      <c r="A699" s="11" t="s">
        <v>2030</v>
      </c>
      <c r="B699" s="11" t="s">
        <v>2012</v>
      </c>
      <c r="C699" s="160">
        <v>44939.187636353818</v>
      </c>
      <c r="D699" s="12"/>
      <c r="E699" s="12"/>
      <c r="F699" s="11" t="s">
        <v>2015</v>
      </c>
      <c r="G699" s="11" t="s">
        <v>2016</v>
      </c>
      <c r="H699" s="160">
        <v>55535.59573822745</v>
      </c>
    </row>
    <row r="700" spans="1:8" x14ac:dyDescent="0.25">
      <c r="A700" s="11" t="s">
        <v>659</v>
      </c>
      <c r="B700" s="11" t="s">
        <v>2014</v>
      </c>
      <c r="C700" s="160">
        <v>78540.170978209077</v>
      </c>
      <c r="D700" s="12"/>
      <c r="E700" s="12"/>
      <c r="F700" s="11" t="s">
        <v>729</v>
      </c>
      <c r="G700" s="11" t="s">
        <v>730</v>
      </c>
      <c r="H700" s="160">
        <v>42231.149496810947</v>
      </c>
    </row>
    <row r="701" spans="1:8" x14ac:dyDescent="0.25">
      <c r="A701" s="11" t="s">
        <v>1539</v>
      </c>
      <c r="B701" s="11" t="s">
        <v>1776</v>
      </c>
      <c r="C701" s="160">
        <v>39503.417929045019</v>
      </c>
      <c r="D701" s="12"/>
      <c r="E701" s="12"/>
      <c r="F701" s="11" t="s">
        <v>2017</v>
      </c>
      <c r="G701" s="11" t="s">
        <v>2018</v>
      </c>
      <c r="H701" s="160">
        <v>40393.940261152726</v>
      </c>
    </row>
    <row r="702" spans="1:8" x14ac:dyDescent="0.25">
      <c r="A702" s="11" t="s">
        <v>397</v>
      </c>
      <c r="B702" s="11" t="s">
        <v>1578</v>
      </c>
      <c r="C702" s="160">
        <v>42708.9760493168</v>
      </c>
      <c r="D702" s="12"/>
      <c r="E702" s="12"/>
      <c r="F702" s="11" t="s">
        <v>2019</v>
      </c>
      <c r="G702" s="11" t="s">
        <v>2020</v>
      </c>
      <c r="H702" s="160">
        <v>65465.161730377207</v>
      </c>
    </row>
    <row r="703" spans="1:8" x14ac:dyDescent="0.25">
      <c r="A703" s="11" t="s">
        <v>2034</v>
      </c>
      <c r="B703" s="11" t="s">
        <v>950</v>
      </c>
      <c r="C703" s="160">
        <v>94504.865565338914</v>
      </c>
      <c r="D703" s="12"/>
      <c r="E703" s="12"/>
      <c r="F703" s="11" t="s">
        <v>2022</v>
      </c>
      <c r="G703" s="11" t="s">
        <v>2023</v>
      </c>
      <c r="H703" s="160">
        <v>56282.917012511098</v>
      </c>
    </row>
    <row r="704" spans="1:8" x14ac:dyDescent="0.25">
      <c r="A704" s="11" t="s">
        <v>2038</v>
      </c>
      <c r="B704" s="11" t="s">
        <v>1831</v>
      </c>
      <c r="C704" s="160">
        <v>57149.740400016912</v>
      </c>
      <c r="D704" s="12"/>
      <c r="E704" s="12"/>
      <c r="F704" s="11" t="s">
        <v>1150</v>
      </c>
      <c r="G704" s="11" t="s">
        <v>1151</v>
      </c>
      <c r="H704" s="160">
        <v>47791.854150377141</v>
      </c>
    </row>
    <row r="705" spans="1:8" x14ac:dyDescent="0.25">
      <c r="A705" s="11" t="s">
        <v>1035</v>
      </c>
      <c r="B705" s="11" t="s">
        <v>2639</v>
      </c>
      <c r="C705" s="160">
        <v>36259.904340291636</v>
      </c>
      <c r="D705" s="12"/>
      <c r="E705" s="12"/>
      <c r="F705" s="11" t="s">
        <v>2026</v>
      </c>
      <c r="G705" s="11" t="s">
        <v>2027</v>
      </c>
      <c r="H705" s="160">
        <v>33591.203930551172</v>
      </c>
    </row>
    <row r="706" spans="1:8" x14ac:dyDescent="0.25">
      <c r="A706" s="11" t="s">
        <v>1543</v>
      </c>
      <c r="B706" s="11" t="s">
        <v>2025</v>
      </c>
      <c r="C706" s="160">
        <v>55921.058061081021</v>
      </c>
      <c r="D706" s="12"/>
      <c r="E706" s="12"/>
      <c r="F706" s="11" t="s">
        <v>2028</v>
      </c>
      <c r="G706" s="11" t="s">
        <v>2029</v>
      </c>
      <c r="H706" s="160">
        <v>30575.301240093588</v>
      </c>
    </row>
    <row r="707" spans="1:8" x14ac:dyDescent="0.25">
      <c r="A707" s="11" t="s">
        <v>370</v>
      </c>
      <c r="B707" s="11" t="s">
        <v>1687</v>
      </c>
      <c r="C707" s="160">
        <v>41977.231263087771</v>
      </c>
      <c r="D707" s="12"/>
      <c r="E707" s="12"/>
      <c r="F707" s="11" t="s">
        <v>2032</v>
      </c>
      <c r="G707" s="11" t="s">
        <v>2033</v>
      </c>
      <c r="H707" s="160">
        <v>91717.654368955002</v>
      </c>
    </row>
    <row r="708" spans="1:8" x14ac:dyDescent="0.25">
      <c r="A708" s="11" t="s">
        <v>1454</v>
      </c>
      <c r="B708" s="11" t="s">
        <v>608</v>
      </c>
      <c r="C708" s="160">
        <v>31641.796959045892</v>
      </c>
      <c r="D708" s="12"/>
      <c r="E708" s="12"/>
      <c r="F708" s="11" t="s">
        <v>1174</v>
      </c>
      <c r="G708" s="11" t="s">
        <v>1175</v>
      </c>
      <c r="H708" s="160">
        <v>57271.479378661665</v>
      </c>
    </row>
    <row r="709" spans="1:8" x14ac:dyDescent="0.25">
      <c r="A709" s="11" t="s">
        <v>1521</v>
      </c>
      <c r="B709" s="11" t="s">
        <v>2031</v>
      </c>
      <c r="C709" s="160">
        <v>67031.30050863116</v>
      </c>
      <c r="D709" s="12"/>
      <c r="E709" s="12"/>
      <c r="F709" s="11" t="s">
        <v>1236</v>
      </c>
      <c r="G709" s="11" t="s">
        <v>1237</v>
      </c>
      <c r="H709" s="160">
        <v>28675.092800703576</v>
      </c>
    </row>
    <row r="710" spans="1:8" x14ac:dyDescent="0.25">
      <c r="A710" s="11" t="s">
        <v>161</v>
      </c>
      <c r="B710" s="11" t="s">
        <v>660</v>
      </c>
      <c r="C710" s="160">
        <v>65685.748545911396</v>
      </c>
      <c r="D710" s="12"/>
      <c r="E710" s="12"/>
      <c r="F710" s="11" t="s">
        <v>245</v>
      </c>
      <c r="G710" s="11" t="s">
        <v>246</v>
      </c>
      <c r="H710" s="160">
        <v>42253.293479018299</v>
      </c>
    </row>
    <row r="711" spans="1:8" x14ac:dyDescent="0.25">
      <c r="A711" s="11" t="s">
        <v>2052</v>
      </c>
      <c r="B711" s="11" t="s">
        <v>1540</v>
      </c>
      <c r="C711" s="160">
        <v>34747.802626426113</v>
      </c>
      <c r="D711" s="12"/>
      <c r="E711" s="12"/>
      <c r="F711" s="11" t="s">
        <v>2036</v>
      </c>
      <c r="G711" s="11" t="s">
        <v>2037</v>
      </c>
      <c r="H711" s="160">
        <v>38746.550384091257</v>
      </c>
    </row>
    <row r="712" spans="1:8" x14ac:dyDescent="0.25">
      <c r="A712" s="11" t="s">
        <v>2054</v>
      </c>
      <c r="B712" s="11" t="s">
        <v>398</v>
      </c>
      <c r="C712" s="160">
        <v>43571.152421947598</v>
      </c>
      <c r="D712" s="12"/>
      <c r="E712" s="12"/>
      <c r="F712" s="11" t="s">
        <v>1533</v>
      </c>
      <c r="G712" s="11" t="s">
        <v>1534</v>
      </c>
      <c r="H712" s="160">
        <v>107976.03867143443</v>
      </c>
    </row>
    <row r="713" spans="1:8" x14ac:dyDescent="0.25">
      <c r="A713" s="11" t="s">
        <v>891</v>
      </c>
      <c r="B713" s="11" t="s">
        <v>2035</v>
      </c>
      <c r="C713" s="160">
        <v>39903.108129981985</v>
      </c>
      <c r="D713" s="12"/>
      <c r="E713" s="12"/>
      <c r="F713" s="11" t="s">
        <v>2040</v>
      </c>
      <c r="G713" s="11" t="s">
        <v>2041</v>
      </c>
      <c r="H713" s="160">
        <v>53792.080592589249</v>
      </c>
    </row>
    <row r="714" spans="1:8" x14ac:dyDescent="0.25">
      <c r="A714" s="11" t="s">
        <v>1657</v>
      </c>
      <c r="B714" s="11" t="s">
        <v>2039</v>
      </c>
      <c r="C714" s="160">
        <v>58732.151185270966</v>
      </c>
      <c r="D714" s="12"/>
      <c r="E714" s="12"/>
      <c r="F714" s="11" t="s">
        <v>2042</v>
      </c>
      <c r="G714" s="11" t="s">
        <v>2043</v>
      </c>
      <c r="H714" s="160">
        <v>60590.368545766862</v>
      </c>
    </row>
    <row r="715" spans="1:8" x14ac:dyDescent="0.25">
      <c r="A715" s="11" t="s">
        <v>1603</v>
      </c>
      <c r="B715" s="11" t="s">
        <v>1036</v>
      </c>
      <c r="C715" s="160">
        <v>52247.683725896874</v>
      </c>
      <c r="D715" s="12"/>
      <c r="E715" s="12"/>
      <c r="F715" s="11" t="s">
        <v>2044</v>
      </c>
      <c r="G715" s="11" t="s">
        <v>2045</v>
      </c>
      <c r="H715" s="160">
        <v>54406.988066310609</v>
      </c>
    </row>
    <row r="716" spans="1:8" x14ac:dyDescent="0.25">
      <c r="A716" s="11" t="s">
        <v>193</v>
      </c>
      <c r="B716" s="11" t="s">
        <v>1544</v>
      </c>
      <c r="C716" s="160">
        <v>35576.530502624671</v>
      </c>
      <c r="D716" s="12"/>
      <c r="E716" s="12"/>
      <c r="F716" s="11" t="s">
        <v>2046</v>
      </c>
      <c r="G716" s="11" t="s">
        <v>2047</v>
      </c>
      <c r="H716" s="160">
        <v>38085.620356767678</v>
      </c>
    </row>
    <row r="717" spans="1:8" x14ac:dyDescent="0.25">
      <c r="A717" s="11" t="s">
        <v>2050</v>
      </c>
      <c r="B717" s="11" t="s">
        <v>371</v>
      </c>
      <c r="C717" s="160">
        <v>40221.246350515947</v>
      </c>
      <c r="D717" s="12"/>
      <c r="E717" s="12"/>
      <c r="F717" s="11" t="s">
        <v>2048</v>
      </c>
      <c r="G717" s="11" t="s">
        <v>2049</v>
      </c>
      <c r="H717" s="160">
        <v>30795.449298289266</v>
      </c>
    </row>
    <row r="718" spans="1:8" x14ac:dyDescent="0.25">
      <c r="A718" s="11" t="s">
        <v>2056</v>
      </c>
      <c r="B718" s="11" t="s">
        <v>1455</v>
      </c>
      <c r="C718" s="160">
        <v>49700.456225073023</v>
      </c>
      <c r="D718" s="12"/>
      <c r="E718" s="12"/>
      <c r="F718" s="11" t="s">
        <v>2050</v>
      </c>
      <c r="G718" s="11" t="s">
        <v>2051</v>
      </c>
      <c r="H718" s="160">
        <v>34072.168553999509</v>
      </c>
    </row>
    <row r="719" spans="1:8" x14ac:dyDescent="0.25">
      <c r="A719" s="11" t="s">
        <v>2060</v>
      </c>
      <c r="B719" s="11" t="s">
        <v>1522</v>
      </c>
      <c r="C719" s="160">
        <v>71726.849493736794</v>
      </c>
      <c r="D719" s="12"/>
      <c r="E719" s="12"/>
      <c r="F719" s="11" t="s">
        <v>1702</v>
      </c>
      <c r="G719" s="11" t="s">
        <v>1703</v>
      </c>
      <c r="H719" s="160">
        <v>54064.783378856278</v>
      </c>
    </row>
    <row r="720" spans="1:8" x14ac:dyDescent="0.25">
      <c r="A720" s="11" t="s">
        <v>1779</v>
      </c>
      <c r="B720" s="11" t="s">
        <v>162</v>
      </c>
      <c r="C720" s="160">
        <v>28660.91000603517</v>
      </c>
      <c r="D720" s="12"/>
      <c r="E720" s="12"/>
      <c r="F720" s="11" t="s">
        <v>1861</v>
      </c>
      <c r="G720" s="11" t="s">
        <v>1862</v>
      </c>
      <c r="H720" s="160">
        <v>34874.064753164334</v>
      </c>
    </row>
    <row r="721" spans="1:8" x14ac:dyDescent="0.25">
      <c r="A721" s="11" t="s">
        <v>697</v>
      </c>
      <c r="B721" s="11" t="s">
        <v>2053</v>
      </c>
      <c r="C721" s="160">
        <v>35325.491413341646</v>
      </c>
      <c r="D721" s="12"/>
      <c r="E721" s="12"/>
      <c r="F721" s="11" t="s">
        <v>1214</v>
      </c>
      <c r="G721" s="11" t="s">
        <v>1215</v>
      </c>
      <c r="H721" s="160">
        <v>82304.417357495113</v>
      </c>
    </row>
    <row r="722" spans="1:8" x14ac:dyDescent="0.25">
      <c r="A722" s="11" t="s">
        <v>2066</v>
      </c>
      <c r="B722" s="11" t="s">
        <v>2055</v>
      </c>
      <c r="C722" s="160">
        <v>57876.10250473526</v>
      </c>
      <c r="D722" s="12"/>
      <c r="E722" s="12"/>
      <c r="F722" s="11" t="s">
        <v>1879</v>
      </c>
      <c r="G722" s="11" t="s">
        <v>1880</v>
      </c>
      <c r="H722" s="160">
        <v>55611.559116665092</v>
      </c>
    </row>
    <row r="723" spans="1:8" x14ac:dyDescent="0.25">
      <c r="A723" s="11" t="s">
        <v>2068</v>
      </c>
      <c r="B723" s="11" t="s">
        <v>892</v>
      </c>
      <c r="C723" s="160">
        <v>56054.054446242255</v>
      </c>
      <c r="D723" s="12"/>
      <c r="E723" s="12"/>
      <c r="F723" s="11" t="s">
        <v>298</v>
      </c>
      <c r="G723" s="11" t="s">
        <v>299</v>
      </c>
      <c r="H723" s="160">
        <v>45558.812987220714</v>
      </c>
    </row>
    <row r="724" spans="1:8" x14ac:dyDescent="0.25">
      <c r="A724" s="11" t="s">
        <v>2069</v>
      </c>
      <c r="B724" s="11" t="s">
        <v>1658</v>
      </c>
      <c r="C724" s="160">
        <v>55386.131418502191</v>
      </c>
      <c r="D724" s="12"/>
      <c r="E724" s="12"/>
      <c r="F724" s="11" t="s">
        <v>2052</v>
      </c>
      <c r="G724" s="11" t="s">
        <v>2053</v>
      </c>
      <c r="H724" s="160">
        <v>35325.491413341646</v>
      </c>
    </row>
    <row r="725" spans="1:8" x14ac:dyDescent="0.25">
      <c r="A725" s="11" t="s">
        <v>2040</v>
      </c>
      <c r="B725" s="11" t="s">
        <v>1604</v>
      </c>
      <c r="C725" s="160">
        <v>45999.267879194289</v>
      </c>
      <c r="D725" s="12"/>
      <c r="E725" s="12"/>
      <c r="F725" s="11" t="s">
        <v>2594</v>
      </c>
      <c r="G725" s="11" t="s">
        <v>2595</v>
      </c>
      <c r="H725" s="160">
        <v>33588.164173124525</v>
      </c>
    </row>
    <row r="726" spans="1:8" x14ac:dyDescent="0.25">
      <c r="A726" s="11" t="s">
        <v>1851</v>
      </c>
      <c r="B726" s="11" t="s">
        <v>194</v>
      </c>
      <c r="C726" s="160">
        <v>123440.05766061597</v>
      </c>
      <c r="D726" s="12"/>
      <c r="E726" s="12"/>
      <c r="F726" s="11" t="s">
        <v>840</v>
      </c>
      <c r="G726" s="11" t="s">
        <v>841</v>
      </c>
      <c r="H726" s="160">
        <v>46009.80797899048</v>
      </c>
    </row>
    <row r="727" spans="1:8" x14ac:dyDescent="0.25">
      <c r="A727" s="11" t="s">
        <v>415</v>
      </c>
      <c r="B727" s="11" t="s">
        <v>2051</v>
      </c>
      <c r="C727" s="160">
        <v>34072.168553999509</v>
      </c>
      <c r="D727" s="12"/>
      <c r="E727" s="12"/>
      <c r="F727" s="11" t="s">
        <v>2058</v>
      </c>
      <c r="G727" s="11" t="s">
        <v>2059</v>
      </c>
      <c r="H727" s="160">
        <v>38325.683981202528</v>
      </c>
    </row>
    <row r="728" spans="1:8" x14ac:dyDescent="0.25">
      <c r="A728" s="11" t="s">
        <v>243</v>
      </c>
      <c r="B728" s="11" t="s">
        <v>2057</v>
      </c>
      <c r="C728" s="160">
        <v>37384.960132993248</v>
      </c>
      <c r="D728" s="12"/>
      <c r="E728" s="12"/>
      <c r="F728" s="11" t="s">
        <v>2062</v>
      </c>
      <c r="G728" s="11" t="s">
        <v>2063</v>
      </c>
      <c r="H728" s="160">
        <v>25273.750355627402</v>
      </c>
    </row>
    <row r="729" spans="1:8" x14ac:dyDescent="0.25">
      <c r="A729" s="11" t="s">
        <v>543</v>
      </c>
      <c r="B729" s="11" t="s">
        <v>2061</v>
      </c>
      <c r="C729" s="160">
        <v>101242.61234509932</v>
      </c>
      <c r="D729" s="12"/>
      <c r="E729" s="12"/>
      <c r="F729" s="11" t="s">
        <v>325</v>
      </c>
      <c r="G729" s="11" t="s">
        <v>326</v>
      </c>
      <c r="H729" s="160">
        <v>47378.861225898931</v>
      </c>
    </row>
    <row r="730" spans="1:8" x14ac:dyDescent="0.25">
      <c r="A730" s="11" t="s">
        <v>2073</v>
      </c>
      <c r="B730" s="11" t="s">
        <v>1780</v>
      </c>
      <c r="C730" s="160">
        <v>54843.413086606619</v>
      </c>
      <c r="D730" s="12"/>
      <c r="E730" s="12"/>
      <c r="F730" s="11" t="s">
        <v>2064</v>
      </c>
      <c r="G730" s="11" t="s">
        <v>2065</v>
      </c>
      <c r="H730" s="160">
        <v>39987.194718040082</v>
      </c>
    </row>
    <row r="731" spans="1:8" x14ac:dyDescent="0.25">
      <c r="A731" s="11" t="s">
        <v>2026</v>
      </c>
      <c r="B731" s="11" t="s">
        <v>698</v>
      </c>
      <c r="C731" s="160">
        <v>44181.756550421793</v>
      </c>
      <c r="D731" s="12"/>
      <c r="E731" s="12"/>
      <c r="F731" s="11" t="s">
        <v>391</v>
      </c>
      <c r="G731" s="11" t="s">
        <v>392</v>
      </c>
      <c r="H731" s="160">
        <v>61828.886708377162</v>
      </c>
    </row>
    <row r="732" spans="1:8" x14ac:dyDescent="0.25">
      <c r="A732" s="11" t="s">
        <v>1066</v>
      </c>
      <c r="B732" s="11" t="s">
        <v>2067</v>
      </c>
      <c r="C732" s="160">
        <v>55183.024305516599</v>
      </c>
      <c r="D732" s="12"/>
      <c r="E732" s="12"/>
      <c r="F732" s="11" t="s">
        <v>1555</v>
      </c>
      <c r="G732" s="11" t="s">
        <v>1556</v>
      </c>
      <c r="H732" s="160">
        <v>40877.301863479195</v>
      </c>
    </row>
    <row r="733" spans="1:8" x14ac:dyDescent="0.25">
      <c r="A733" s="11" t="s">
        <v>2079</v>
      </c>
      <c r="B733" s="11" t="s">
        <v>2070</v>
      </c>
      <c r="C733" s="160">
        <v>37405.627289287702</v>
      </c>
      <c r="D733" s="12"/>
      <c r="E733" s="12"/>
      <c r="F733" s="11" t="s">
        <v>832</v>
      </c>
      <c r="G733" s="11" t="s">
        <v>833</v>
      </c>
      <c r="H733" s="160">
        <v>43982.909853295838</v>
      </c>
    </row>
    <row r="734" spans="1:8" x14ac:dyDescent="0.25">
      <c r="A734" s="11" t="s">
        <v>557</v>
      </c>
      <c r="B734" s="11" t="s">
        <v>2041</v>
      </c>
      <c r="C734" s="160">
        <v>53792.080592589249</v>
      </c>
      <c r="D734" s="12"/>
      <c r="E734" s="12"/>
      <c r="F734" s="11" t="s">
        <v>1565</v>
      </c>
      <c r="G734" s="11" t="s">
        <v>1566</v>
      </c>
      <c r="H734" s="160">
        <v>35064.558016396026</v>
      </c>
    </row>
    <row r="735" spans="1:8" x14ac:dyDescent="0.25">
      <c r="A735" s="11" t="s">
        <v>2081</v>
      </c>
      <c r="B735" s="11" t="s">
        <v>1852</v>
      </c>
      <c r="C735" s="160">
        <v>37851.969531386509</v>
      </c>
      <c r="D735" s="12"/>
      <c r="E735" s="12"/>
      <c r="F735" s="11" t="s">
        <v>209</v>
      </c>
      <c r="G735" s="11" t="s">
        <v>210</v>
      </c>
      <c r="H735" s="160">
        <v>43766.163643141517</v>
      </c>
    </row>
    <row r="736" spans="1:8" x14ac:dyDescent="0.25">
      <c r="A736" s="11" t="s">
        <v>2085</v>
      </c>
      <c r="B736" s="11" t="s">
        <v>416</v>
      </c>
      <c r="C736" s="160">
        <v>50635.348830672294</v>
      </c>
      <c r="D736" s="12"/>
      <c r="E736" s="12"/>
      <c r="F736" s="11" t="s">
        <v>2071</v>
      </c>
      <c r="G736" s="11" t="s">
        <v>2072</v>
      </c>
      <c r="H736" s="160">
        <v>43307.925841708544</v>
      </c>
    </row>
    <row r="737" spans="1:8" x14ac:dyDescent="0.25">
      <c r="A737" s="11" t="s">
        <v>2087</v>
      </c>
      <c r="B737" s="11" t="s">
        <v>244</v>
      </c>
      <c r="C737" s="160">
        <v>22549.042109595764</v>
      </c>
      <c r="D737" s="12"/>
      <c r="E737" s="12"/>
      <c r="F737" s="11" t="s">
        <v>860</v>
      </c>
      <c r="G737" s="11" t="s">
        <v>861</v>
      </c>
      <c r="H737" s="160">
        <v>69908.492635382732</v>
      </c>
    </row>
    <row r="738" spans="1:8" x14ac:dyDescent="0.25">
      <c r="A738" s="11" t="s">
        <v>2089</v>
      </c>
      <c r="B738" s="11" t="s">
        <v>544</v>
      </c>
      <c r="C738" s="160">
        <v>33537.271959151578</v>
      </c>
      <c r="D738" s="12"/>
      <c r="E738" s="12"/>
      <c r="F738" s="11" t="s">
        <v>2604</v>
      </c>
      <c r="G738" s="11" t="s">
        <v>2605</v>
      </c>
      <c r="H738" s="160">
        <v>67377.475927529158</v>
      </c>
    </row>
    <row r="739" spans="1:8" x14ac:dyDescent="0.25">
      <c r="A739" s="11" t="s">
        <v>2091</v>
      </c>
      <c r="B739" s="11" t="s">
        <v>2074</v>
      </c>
      <c r="C739" s="160">
        <v>30430.950377582711</v>
      </c>
      <c r="D739" s="12"/>
      <c r="E739" s="12"/>
      <c r="F739" s="11" t="s">
        <v>1627</v>
      </c>
      <c r="G739" s="11" t="s">
        <v>1628</v>
      </c>
      <c r="H739" s="160">
        <v>91097.376383663955</v>
      </c>
    </row>
    <row r="740" spans="1:8" x14ac:dyDescent="0.25">
      <c r="A740" s="11" t="s">
        <v>292</v>
      </c>
      <c r="B740" s="11" t="s">
        <v>2027</v>
      </c>
      <c r="C740" s="160">
        <v>33591.203930551172</v>
      </c>
      <c r="D740" s="12"/>
      <c r="E740" s="12"/>
      <c r="F740" s="11" t="s">
        <v>2075</v>
      </c>
      <c r="G740" s="11" t="s">
        <v>2076</v>
      </c>
      <c r="H740" s="160">
        <v>32235.943071873877</v>
      </c>
    </row>
    <row r="741" spans="1:8" x14ac:dyDescent="0.25">
      <c r="A741" s="11" t="s">
        <v>2095</v>
      </c>
      <c r="B741" s="11" t="s">
        <v>1067</v>
      </c>
      <c r="C741" s="160">
        <v>44546.080612733524</v>
      </c>
      <c r="D741" s="12"/>
      <c r="E741" s="12"/>
      <c r="F741" s="11" t="s">
        <v>1033</v>
      </c>
      <c r="G741" s="11" t="s">
        <v>1034</v>
      </c>
      <c r="H741" s="160">
        <v>37671.095043732807</v>
      </c>
    </row>
    <row r="742" spans="1:8" x14ac:dyDescent="0.25">
      <c r="A742" s="11" t="s">
        <v>2097</v>
      </c>
      <c r="B742" s="11" t="s">
        <v>2080</v>
      </c>
      <c r="C742" s="160">
        <v>42259.807261329814</v>
      </c>
      <c r="D742" s="12"/>
      <c r="E742" s="12"/>
      <c r="F742" s="11" t="s">
        <v>2077</v>
      </c>
      <c r="G742" s="11" t="s">
        <v>2078</v>
      </c>
      <c r="H742" s="160">
        <v>43325.308540987317</v>
      </c>
    </row>
    <row r="743" spans="1:8" x14ac:dyDescent="0.25">
      <c r="A743" s="11" t="s">
        <v>1655</v>
      </c>
      <c r="B743" s="11" t="s">
        <v>558</v>
      </c>
      <c r="C743" s="160">
        <v>29067.247232830239</v>
      </c>
      <c r="D743" s="12"/>
      <c r="E743" s="12"/>
      <c r="F743" s="11" t="s">
        <v>635</v>
      </c>
      <c r="G743" s="11" t="s">
        <v>636</v>
      </c>
      <c r="H743" s="160">
        <v>54086.934880739595</v>
      </c>
    </row>
    <row r="744" spans="1:8" x14ac:dyDescent="0.25">
      <c r="A744" s="11" t="s">
        <v>2032</v>
      </c>
      <c r="B744" s="11" t="s">
        <v>2082</v>
      </c>
      <c r="C744" s="160">
        <v>39606.027289207916</v>
      </c>
      <c r="D744" s="12"/>
      <c r="E744" s="12"/>
      <c r="F744" s="11" t="s">
        <v>613</v>
      </c>
      <c r="G744" s="11" t="s">
        <v>614</v>
      </c>
      <c r="H744" s="160">
        <v>60590.745527259336</v>
      </c>
    </row>
    <row r="745" spans="1:8" x14ac:dyDescent="0.25">
      <c r="A745" s="11" t="s">
        <v>1793</v>
      </c>
      <c r="B745" s="11" t="s">
        <v>2086</v>
      </c>
      <c r="C745" s="160">
        <v>36964.772774011581</v>
      </c>
      <c r="D745" s="12"/>
      <c r="E745" s="12"/>
      <c r="F745" s="11" t="s">
        <v>2083</v>
      </c>
      <c r="G745" s="11" t="s">
        <v>2084</v>
      </c>
      <c r="H745" s="160">
        <v>52056.377713334659</v>
      </c>
    </row>
    <row r="746" spans="1:8" x14ac:dyDescent="0.25">
      <c r="A746" s="11" t="s">
        <v>2101</v>
      </c>
      <c r="B746" s="11" t="s">
        <v>2088</v>
      </c>
      <c r="C746" s="160">
        <v>26476.701018291784</v>
      </c>
      <c r="D746" s="12"/>
      <c r="E746" s="12"/>
      <c r="F746" s="11" t="s">
        <v>1883</v>
      </c>
      <c r="G746" s="11" t="s">
        <v>1884</v>
      </c>
      <c r="H746" s="160">
        <v>51572.123147177976</v>
      </c>
    </row>
    <row r="747" spans="1:8" x14ac:dyDescent="0.25">
      <c r="A747" s="11" t="s">
        <v>1995</v>
      </c>
      <c r="B747" s="11" t="s">
        <v>2090</v>
      </c>
      <c r="C747" s="160">
        <v>41883.100711348146</v>
      </c>
      <c r="D747" s="12"/>
      <c r="E747" s="12"/>
      <c r="F747" s="11" t="s">
        <v>1346</v>
      </c>
      <c r="G747" s="11" t="s">
        <v>1347</v>
      </c>
      <c r="H747" s="160">
        <v>68033.946384738738</v>
      </c>
    </row>
    <row r="748" spans="1:8" x14ac:dyDescent="0.25">
      <c r="A748" s="11" t="s">
        <v>2103</v>
      </c>
      <c r="B748" s="11" t="s">
        <v>2092</v>
      </c>
      <c r="C748" s="160">
        <v>62535.114825598583</v>
      </c>
      <c r="D748" s="12"/>
      <c r="E748" s="12"/>
      <c r="F748" s="11" t="s">
        <v>1206</v>
      </c>
      <c r="G748" s="11" t="s">
        <v>1207</v>
      </c>
      <c r="H748" s="160">
        <v>51324.694303266398</v>
      </c>
    </row>
    <row r="749" spans="1:8" x14ac:dyDescent="0.25">
      <c r="A749" s="11" t="s">
        <v>2107</v>
      </c>
      <c r="B749" s="11" t="s">
        <v>293</v>
      </c>
      <c r="C749" s="160">
        <v>55678.649482789267</v>
      </c>
      <c r="D749" s="12"/>
      <c r="E749" s="12"/>
      <c r="F749" s="11" t="s">
        <v>2093</v>
      </c>
      <c r="G749" s="11" t="s">
        <v>2094</v>
      </c>
      <c r="H749" s="160">
        <v>47994.80506999846</v>
      </c>
    </row>
    <row r="750" spans="1:8" x14ac:dyDescent="0.25">
      <c r="A750" s="11" t="s">
        <v>2109</v>
      </c>
      <c r="B750" s="11" t="s">
        <v>2096</v>
      </c>
      <c r="C750" s="160">
        <v>27484.292040741821</v>
      </c>
      <c r="D750" s="12"/>
      <c r="E750" s="12"/>
      <c r="F750" s="11" t="s">
        <v>1923</v>
      </c>
      <c r="G750" s="11" t="s">
        <v>1924</v>
      </c>
      <c r="H750" s="160">
        <v>40074.378509470538</v>
      </c>
    </row>
    <row r="751" spans="1:8" x14ac:dyDescent="0.25">
      <c r="A751" s="11" t="s">
        <v>2005</v>
      </c>
      <c r="B751" s="11" t="s">
        <v>2098</v>
      </c>
      <c r="C751" s="160">
        <v>38778.85143206994</v>
      </c>
      <c r="D751" s="12"/>
      <c r="E751" s="12"/>
      <c r="F751" s="11" t="s">
        <v>899</v>
      </c>
      <c r="G751" s="11" t="s">
        <v>900</v>
      </c>
      <c r="H751" s="160">
        <v>34593.415870683049</v>
      </c>
    </row>
    <row r="752" spans="1:8" x14ac:dyDescent="0.25">
      <c r="A752" s="11" t="s">
        <v>2113</v>
      </c>
      <c r="B752" s="11" t="s">
        <v>1656</v>
      </c>
      <c r="C752" s="160">
        <v>76523.252574030485</v>
      </c>
      <c r="D752" s="12"/>
      <c r="E752" s="12"/>
      <c r="F752" s="11" t="s">
        <v>1832</v>
      </c>
      <c r="G752" s="11" t="s">
        <v>1833</v>
      </c>
      <c r="H752" s="160">
        <v>56790.260414304597</v>
      </c>
    </row>
    <row r="753" spans="1:8" x14ac:dyDescent="0.25">
      <c r="A753" s="11" t="s">
        <v>2115</v>
      </c>
      <c r="B753" s="11" t="s">
        <v>2033</v>
      </c>
      <c r="C753" s="160">
        <v>91717.654368955002</v>
      </c>
      <c r="D753" s="12"/>
      <c r="E753" s="12"/>
      <c r="F753" s="11" t="s">
        <v>1388</v>
      </c>
      <c r="G753" s="11" t="s">
        <v>1389</v>
      </c>
      <c r="H753" s="160">
        <v>40660.71594643814</v>
      </c>
    </row>
    <row r="754" spans="1:8" x14ac:dyDescent="0.25">
      <c r="A754" s="11" t="s">
        <v>2117</v>
      </c>
      <c r="B754" s="11" t="s">
        <v>1794</v>
      </c>
      <c r="C754" s="160">
        <v>30309.271519751161</v>
      </c>
      <c r="D754" s="12"/>
      <c r="E754" s="12"/>
      <c r="F754" s="11" t="s">
        <v>967</v>
      </c>
      <c r="G754" s="11" t="s">
        <v>968</v>
      </c>
      <c r="H754" s="160">
        <v>35012.162540480123</v>
      </c>
    </row>
    <row r="755" spans="1:8" x14ac:dyDescent="0.25">
      <c r="A755" s="11" t="s">
        <v>255</v>
      </c>
      <c r="B755" s="11" t="s">
        <v>2102</v>
      </c>
      <c r="C755" s="160">
        <v>34573.235234000123</v>
      </c>
      <c r="D755" s="12"/>
      <c r="E755" s="12"/>
      <c r="F755" s="11" t="s">
        <v>2099</v>
      </c>
      <c r="G755" s="11" t="s">
        <v>2100</v>
      </c>
      <c r="H755" s="160">
        <v>28333.990164205599</v>
      </c>
    </row>
    <row r="756" spans="1:8" x14ac:dyDescent="0.25">
      <c r="A756" s="11" t="s">
        <v>2121</v>
      </c>
      <c r="B756" s="11" t="s">
        <v>1996</v>
      </c>
      <c r="C756" s="160">
        <v>76658.750075012358</v>
      </c>
      <c r="D756" s="12"/>
      <c r="E756" s="12"/>
      <c r="F756" s="11" t="s">
        <v>780</v>
      </c>
      <c r="G756" s="11" t="s">
        <v>781</v>
      </c>
      <c r="H756" s="160">
        <v>45318.744014745447</v>
      </c>
    </row>
    <row r="757" spans="1:8" x14ac:dyDescent="0.25">
      <c r="A757" s="11" t="s">
        <v>1989</v>
      </c>
      <c r="B757" s="11" t="s">
        <v>2104</v>
      </c>
      <c r="C757" s="160">
        <v>47823.715671283229</v>
      </c>
      <c r="D757" s="12"/>
      <c r="E757" s="12"/>
      <c r="F757" s="11" t="s">
        <v>108</v>
      </c>
      <c r="G757" s="11" t="s">
        <v>109</v>
      </c>
      <c r="H757" s="160">
        <v>30878.785082268594</v>
      </c>
    </row>
    <row r="758" spans="1:8" x14ac:dyDescent="0.25">
      <c r="A758" s="11" t="s">
        <v>110</v>
      </c>
      <c r="B758" s="11" t="s">
        <v>2108</v>
      </c>
      <c r="C758" s="160">
        <v>163365.56190379069</v>
      </c>
      <c r="D758" s="12"/>
      <c r="E758" s="12"/>
      <c r="F758" s="11" t="s">
        <v>2105</v>
      </c>
      <c r="G758" s="11" t="s">
        <v>2106</v>
      </c>
      <c r="H758" s="160">
        <v>97627.739013793878</v>
      </c>
    </row>
    <row r="759" spans="1:8" x14ac:dyDescent="0.25">
      <c r="A759" s="11" t="s">
        <v>2129</v>
      </c>
      <c r="B759" s="11" t="s">
        <v>2110</v>
      </c>
      <c r="C759" s="160">
        <v>34038.692748764908</v>
      </c>
      <c r="D759" s="12"/>
      <c r="E759" s="12"/>
      <c r="F759" s="11" t="s">
        <v>597</v>
      </c>
      <c r="G759" s="11" t="s">
        <v>598</v>
      </c>
      <c r="H759" s="160">
        <v>45370.732105687486</v>
      </c>
    </row>
    <row r="760" spans="1:8" x14ac:dyDescent="0.25">
      <c r="A760" s="11" t="s">
        <v>1190</v>
      </c>
      <c r="B760" s="11" t="s">
        <v>2006</v>
      </c>
      <c r="C760" s="160">
        <v>38266.248525992887</v>
      </c>
      <c r="D760" s="12"/>
      <c r="E760" s="12"/>
      <c r="F760" s="11" t="s">
        <v>1301</v>
      </c>
      <c r="G760" s="11" t="s">
        <v>1302</v>
      </c>
      <c r="H760" s="160">
        <v>151357.81402103216</v>
      </c>
    </row>
    <row r="761" spans="1:8" x14ac:dyDescent="0.25">
      <c r="A761" s="11" t="s">
        <v>2131</v>
      </c>
      <c r="B761" s="11" t="s">
        <v>2114</v>
      </c>
      <c r="C761" s="160">
        <v>43306.172428583559</v>
      </c>
      <c r="D761" s="12"/>
      <c r="E761" s="12"/>
      <c r="F761" s="11" t="s">
        <v>2111</v>
      </c>
      <c r="G761" s="11" t="s">
        <v>2112</v>
      </c>
      <c r="H761" s="160">
        <v>49075.602578883263</v>
      </c>
    </row>
    <row r="762" spans="1:8" x14ac:dyDescent="0.25">
      <c r="A762" s="11" t="s">
        <v>2022</v>
      </c>
      <c r="B762" s="11" t="s">
        <v>2116</v>
      </c>
      <c r="C762" s="160">
        <v>44289.875979740274</v>
      </c>
      <c r="D762" s="12"/>
      <c r="E762" s="12"/>
      <c r="F762" s="11" t="s">
        <v>1561</v>
      </c>
      <c r="G762" s="11" t="s">
        <v>1562</v>
      </c>
      <c r="H762" s="160">
        <v>30433.821030365634</v>
      </c>
    </row>
    <row r="763" spans="1:8" x14ac:dyDescent="0.25">
      <c r="A763" s="11" t="s">
        <v>358</v>
      </c>
      <c r="B763" s="11" t="s">
        <v>2118</v>
      </c>
      <c r="C763" s="160">
        <v>45546.068269217649</v>
      </c>
      <c r="D763" s="12"/>
      <c r="E763" s="12"/>
      <c r="F763" s="11" t="s">
        <v>882</v>
      </c>
      <c r="G763" s="11" t="s">
        <v>883</v>
      </c>
      <c r="H763" s="160">
        <v>48796.251360845425</v>
      </c>
    </row>
    <row r="764" spans="1:8" x14ac:dyDescent="0.25">
      <c r="A764" s="11" t="s">
        <v>405</v>
      </c>
      <c r="B764" s="11" t="s">
        <v>256</v>
      </c>
      <c r="C764" s="160">
        <v>51369.624025541008</v>
      </c>
      <c r="D764" s="12"/>
      <c r="E764" s="12"/>
      <c r="F764" s="11" t="s">
        <v>2119</v>
      </c>
      <c r="G764" s="11" t="s">
        <v>2120</v>
      </c>
      <c r="H764" s="160">
        <v>41841.595714728188</v>
      </c>
    </row>
    <row r="765" spans="1:8" x14ac:dyDescent="0.25">
      <c r="A765" s="11" t="s">
        <v>2139</v>
      </c>
      <c r="B765" s="11" t="s">
        <v>2122</v>
      </c>
      <c r="C765" s="160">
        <v>45528.541557576827</v>
      </c>
      <c r="D765" s="12"/>
      <c r="E765" s="12"/>
      <c r="F765" s="11" t="s">
        <v>1084</v>
      </c>
      <c r="G765" s="11" t="s">
        <v>1085</v>
      </c>
      <c r="H765" s="160">
        <v>37353.980988478434</v>
      </c>
    </row>
    <row r="766" spans="1:8" x14ac:dyDescent="0.25">
      <c r="A766" s="11" t="s">
        <v>2141</v>
      </c>
      <c r="B766" s="11" t="s">
        <v>1990</v>
      </c>
      <c r="C766" s="160">
        <v>40500.468295384657</v>
      </c>
      <c r="D766" s="12"/>
      <c r="E766" s="12"/>
      <c r="F766" s="11" t="s">
        <v>2123</v>
      </c>
      <c r="G766" s="11" t="s">
        <v>2124</v>
      </c>
      <c r="H766" s="160">
        <v>33343.158679498316</v>
      </c>
    </row>
    <row r="767" spans="1:8" x14ac:dyDescent="0.25">
      <c r="A767" s="11" t="s">
        <v>2145</v>
      </c>
      <c r="B767" s="11" t="s">
        <v>111</v>
      </c>
      <c r="C767" s="160">
        <v>53082.331080239332</v>
      </c>
      <c r="D767" s="12"/>
      <c r="E767" s="12"/>
      <c r="F767" s="11" t="s">
        <v>2125</v>
      </c>
      <c r="G767" s="11" t="s">
        <v>2126</v>
      </c>
      <c r="H767" s="160">
        <v>51145.869486700365</v>
      </c>
    </row>
    <row r="768" spans="1:8" x14ac:dyDescent="0.25">
      <c r="A768" s="11" t="s">
        <v>897</v>
      </c>
      <c r="B768" s="11" t="s">
        <v>2130</v>
      </c>
      <c r="C768" s="160">
        <v>71587.081570448732</v>
      </c>
      <c r="D768" s="12"/>
      <c r="E768" s="12"/>
      <c r="F768" s="11" t="s">
        <v>2127</v>
      </c>
      <c r="G768" s="11" t="s">
        <v>2128</v>
      </c>
      <c r="H768" s="160">
        <v>42152.091236740394</v>
      </c>
    </row>
    <row r="769" spans="1:8" x14ac:dyDescent="0.25">
      <c r="A769" s="11" t="s">
        <v>2149</v>
      </c>
      <c r="B769" s="11" t="s">
        <v>1191</v>
      </c>
      <c r="C769" s="160">
        <v>88880.14522202214</v>
      </c>
      <c r="D769" s="12"/>
      <c r="E769" s="12"/>
      <c r="F769" s="11" t="s">
        <v>1342</v>
      </c>
      <c r="G769" s="11" t="s">
        <v>1343</v>
      </c>
      <c r="H769" s="160">
        <v>160054.47758601746</v>
      </c>
    </row>
    <row r="770" spans="1:8" x14ac:dyDescent="0.25">
      <c r="A770" s="11" t="s">
        <v>1743</v>
      </c>
      <c r="B770" s="11" t="s">
        <v>2132</v>
      </c>
      <c r="C770" s="160">
        <v>45423.233554418082</v>
      </c>
      <c r="D770" s="12"/>
      <c r="E770" s="12"/>
      <c r="F770" s="11" t="s">
        <v>1390</v>
      </c>
      <c r="G770" s="11" t="s">
        <v>1391</v>
      </c>
      <c r="H770" s="160">
        <v>105181.20660531076</v>
      </c>
    </row>
    <row r="771" spans="1:8" x14ac:dyDescent="0.25">
      <c r="A771" s="11" t="s">
        <v>2003</v>
      </c>
      <c r="B771" s="11" t="s">
        <v>2023</v>
      </c>
      <c r="C771" s="160">
        <v>56282.917012511098</v>
      </c>
      <c r="D771" s="12"/>
      <c r="E771" s="12"/>
      <c r="F771" s="11" t="s">
        <v>2133</v>
      </c>
      <c r="G771" s="11" t="s">
        <v>2134</v>
      </c>
      <c r="H771" s="160">
        <v>38621.356685942446</v>
      </c>
    </row>
    <row r="772" spans="1:8" x14ac:dyDescent="0.25">
      <c r="A772" s="11" t="s">
        <v>2153</v>
      </c>
      <c r="B772" s="11" t="s">
        <v>359</v>
      </c>
      <c r="C772" s="160">
        <v>209641.31871380904</v>
      </c>
      <c r="D772" s="12"/>
      <c r="E772" s="12"/>
      <c r="F772" s="11" t="s">
        <v>346</v>
      </c>
      <c r="G772" s="11" t="s">
        <v>347</v>
      </c>
      <c r="H772" s="160">
        <v>69473.049263640656</v>
      </c>
    </row>
    <row r="773" spans="1:8" x14ac:dyDescent="0.25">
      <c r="A773" s="11" t="s">
        <v>2157</v>
      </c>
      <c r="B773" s="11" t="s">
        <v>406</v>
      </c>
      <c r="C773" s="160">
        <v>50741.418761430912</v>
      </c>
      <c r="D773" s="12"/>
      <c r="E773" s="12"/>
      <c r="F773" s="11" t="s">
        <v>2135</v>
      </c>
      <c r="G773" s="11" t="s">
        <v>2136</v>
      </c>
      <c r="H773" s="160">
        <v>37884.167265310643</v>
      </c>
    </row>
    <row r="774" spans="1:8" x14ac:dyDescent="0.25">
      <c r="A774" s="11" t="s">
        <v>2159</v>
      </c>
      <c r="B774" s="11" t="s">
        <v>2140</v>
      </c>
      <c r="C774" s="160">
        <v>35623.743250310668</v>
      </c>
      <c r="D774" s="12"/>
      <c r="E774" s="12"/>
      <c r="F774" s="11" t="s">
        <v>2137</v>
      </c>
      <c r="G774" s="11" t="s">
        <v>2138</v>
      </c>
      <c r="H774" s="160">
        <v>32520.859491805975</v>
      </c>
    </row>
    <row r="775" spans="1:8" x14ac:dyDescent="0.25">
      <c r="A775" s="11" t="s">
        <v>2123</v>
      </c>
      <c r="B775" s="11" t="s">
        <v>2142</v>
      </c>
      <c r="C775" s="160">
        <v>46724.227716214154</v>
      </c>
      <c r="D775" s="12"/>
      <c r="E775" s="12"/>
      <c r="F775" s="11" t="s">
        <v>1763</v>
      </c>
      <c r="G775" s="11" t="s">
        <v>1764</v>
      </c>
      <c r="H775" s="160">
        <v>76374.633738040618</v>
      </c>
    </row>
    <row r="776" spans="1:8" x14ac:dyDescent="0.25">
      <c r="A776" s="11" t="s">
        <v>2163</v>
      </c>
      <c r="B776" s="11" t="s">
        <v>2146</v>
      </c>
      <c r="C776" s="160">
        <v>57407.997256652583</v>
      </c>
      <c r="D776" s="12"/>
      <c r="E776" s="12"/>
      <c r="F776" s="11" t="s">
        <v>2143</v>
      </c>
      <c r="G776" s="11" t="s">
        <v>2144</v>
      </c>
      <c r="H776" s="160">
        <v>22971.587025584326</v>
      </c>
    </row>
    <row r="777" spans="1:8" x14ac:dyDescent="0.25">
      <c r="A777" s="11" t="s">
        <v>2167</v>
      </c>
      <c r="B777" s="11" t="s">
        <v>898</v>
      </c>
      <c r="C777" s="160">
        <v>39542.479722732482</v>
      </c>
      <c r="D777" s="12"/>
      <c r="E777" s="12"/>
      <c r="F777" s="11" t="s">
        <v>1783</v>
      </c>
      <c r="G777" s="11" t="s">
        <v>1784</v>
      </c>
      <c r="H777" s="160">
        <v>40844.853977041341</v>
      </c>
    </row>
    <row r="778" spans="1:8" x14ac:dyDescent="0.25">
      <c r="A778" s="11" t="s">
        <v>2171</v>
      </c>
      <c r="B778" s="11" t="s">
        <v>2150</v>
      </c>
      <c r="C778" s="160">
        <v>24264.273165864372</v>
      </c>
      <c r="D778" s="12"/>
      <c r="E778" s="12"/>
      <c r="F778" s="11" t="s">
        <v>2147</v>
      </c>
      <c r="G778" s="11" t="s">
        <v>2148</v>
      </c>
      <c r="H778" s="160">
        <v>61394.683621394084</v>
      </c>
    </row>
    <row r="779" spans="1:8" x14ac:dyDescent="0.25">
      <c r="A779" s="11" t="s">
        <v>553</v>
      </c>
      <c r="B779" s="11" t="s">
        <v>1744</v>
      </c>
      <c r="C779" s="160">
        <v>111456.58499903617</v>
      </c>
      <c r="D779" s="12"/>
      <c r="E779" s="12"/>
      <c r="F779" s="11" t="s">
        <v>2151</v>
      </c>
      <c r="G779" s="11" t="s">
        <v>2152</v>
      </c>
      <c r="H779" s="160">
        <v>42758.996830804106</v>
      </c>
    </row>
    <row r="780" spans="1:8" x14ac:dyDescent="0.25">
      <c r="A780" s="11" t="s">
        <v>2177</v>
      </c>
      <c r="B780" s="11" t="s">
        <v>2004</v>
      </c>
      <c r="C780" s="160">
        <v>31299.341378000878</v>
      </c>
      <c r="D780" s="12"/>
      <c r="E780" s="12"/>
      <c r="F780" s="11" t="s">
        <v>629</v>
      </c>
      <c r="G780" s="11" t="s">
        <v>630</v>
      </c>
      <c r="H780" s="160">
        <v>33663.469194703059</v>
      </c>
    </row>
    <row r="781" spans="1:8" x14ac:dyDescent="0.25">
      <c r="A781" s="11" t="s">
        <v>2608</v>
      </c>
      <c r="B781" s="11" t="s">
        <v>2154</v>
      </c>
      <c r="C781" s="160">
        <v>43175.997550239452</v>
      </c>
      <c r="D781" s="12"/>
      <c r="E781" s="12"/>
      <c r="F781" s="11" t="s">
        <v>1511</v>
      </c>
      <c r="G781" s="11" t="s">
        <v>1512</v>
      </c>
      <c r="H781" s="160">
        <v>31623.456117224705</v>
      </c>
    </row>
    <row r="782" spans="1:8" x14ac:dyDescent="0.25">
      <c r="A782" s="11" t="s">
        <v>2606</v>
      </c>
      <c r="B782" s="11" t="s">
        <v>2158</v>
      </c>
      <c r="C782" s="160">
        <v>50812.5884783047</v>
      </c>
      <c r="D782" s="12"/>
      <c r="E782" s="12"/>
      <c r="F782" s="11" t="s">
        <v>2155</v>
      </c>
      <c r="G782" s="11" t="s">
        <v>2156</v>
      </c>
      <c r="H782" s="160">
        <v>27064.767383494214</v>
      </c>
    </row>
    <row r="783" spans="1:8" x14ac:dyDescent="0.25">
      <c r="A783" s="11" t="s">
        <v>1873</v>
      </c>
      <c r="B783" s="11" t="s">
        <v>2160</v>
      </c>
      <c r="C783" s="160">
        <v>49038.280065091014</v>
      </c>
      <c r="D783" s="12"/>
      <c r="E783" s="12"/>
      <c r="F783" s="11" t="s">
        <v>1949</v>
      </c>
      <c r="G783" s="11" t="s">
        <v>1950</v>
      </c>
      <c r="H783" s="160">
        <v>42347.728113642544</v>
      </c>
    </row>
    <row r="784" spans="1:8" x14ac:dyDescent="0.25">
      <c r="A784" s="11" t="s">
        <v>2179</v>
      </c>
      <c r="B784" s="11" t="s">
        <v>2124</v>
      </c>
      <c r="C784" s="160">
        <v>33343.158679498316</v>
      </c>
      <c r="D784" s="12"/>
      <c r="E784" s="12"/>
      <c r="F784" s="11" t="s">
        <v>1893</v>
      </c>
      <c r="G784" s="11" t="s">
        <v>1894</v>
      </c>
      <c r="H784" s="160">
        <v>88253.46671003243</v>
      </c>
    </row>
    <row r="785" spans="1:8" x14ac:dyDescent="0.25">
      <c r="A785" s="11" t="s">
        <v>2181</v>
      </c>
      <c r="B785" s="11" t="s">
        <v>2164</v>
      </c>
      <c r="C785" s="160">
        <v>37570.290359378363</v>
      </c>
      <c r="D785" s="12"/>
      <c r="E785" s="12"/>
      <c r="F785" s="11" t="s">
        <v>2161</v>
      </c>
      <c r="G785" s="11" t="s">
        <v>2162</v>
      </c>
      <c r="H785" s="160">
        <v>18452.572528616583</v>
      </c>
    </row>
    <row r="786" spans="1:8" x14ac:dyDescent="0.25">
      <c r="A786" s="11" t="s">
        <v>515</v>
      </c>
      <c r="B786" s="11" t="s">
        <v>2168</v>
      </c>
      <c r="C786" s="160">
        <v>29352.261861320701</v>
      </c>
      <c r="D786" s="12"/>
      <c r="E786" s="12"/>
      <c r="F786" s="11" t="s">
        <v>2165</v>
      </c>
      <c r="G786" s="11" t="s">
        <v>2166</v>
      </c>
      <c r="H786" s="160">
        <v>101257.80783340879</v>
      </c>
    </row>
    <row r="787" spans="1:8" x14ac:dyDescent="0.25">
      <c r="A787" s="11" t="s">
        <v>2185</v>
      </c>
      <c r="B787" s="11" t="s">
        <v>2172</v>
      </c>
      <c r="C787" s="160">
        <v>44404.250036188292</v>
      </c>
      <c r="D787" s="12"/>
      <c r="E787" s="12"/>
      <c r="F787" s="11" t="s">
        <v>2169</v>
      </c>
      <c r="G787" s="11" t="s">
        <v>2170</v>
      </c>
      <c r="H787" s="160">
        <v>156420.21718841526</v>
      </c>
    </row>
    <row r="788" spans="1:8" x14ac:dyDescent="0.25">
      <c r="A788" s="11" t="s">
        <v>2155</v>
      </c>
      <c r="B788" s="11" t="s">
        <v>554</v>
      </c>
      <c r="C788" s="160">
        <v>101653.83257801774</v>
      </c>
      <c r="D788" s="12"/>
      <c r="E788" s="12"/>
      <c r="F788" s="11" t="s">
        <v>2173</v>
      </c>
      <c r="G788" s="11" t="s">
        <v>2174</v>
      </c>
      <c r="H788" s="160">
        <v>57577.012024269185</v>
      </c>
    </row>
    <row r="789" spans="1:8" x14ac:dyDescent="0.25">
      <c r="A789" s="11" t="s">
        <v>1814</v>
      </c>
      <c r="B789" s="11" t="s">
        <v>2178</v>
      </c>
      <c r="C789" s="160">
        <v>72855.97208603959</v>
      </c>
      <c r="D789" s="12"/>
      <c r="E789" s="12"/>
      <c r="F789" s="11" t="s">
        <v>2175</v>
      </c>
      <c r="G789" s="11" t="s">
        <v>2176</v>
      </c>
      <c r="H789" s="160">
        <v>46013.480512980823</v>
      </c>
    </row>
    <row r="790" spans="1:8" x14ac:dyDescent="0.25">
      <c r="A790" s="11" t="s">
        <v>818</v>
      </c>
      <c r="B790" s="11" t="s">
        <v>2609</v>
      </c>
      <c r="C790" s="160">
        <v>83960.331508278905</v>
      </c>
      <c r="D790" s="12"/>
      <c r="E790" s="12"/>
      <c r="F790" s="11" t="s">
        <v>77</v>
      </c>
      <c r="G790" s="11" t="s">
        <v>78</v>
      </c>
      <c r="H790" s="160">
        <v>45006.870704691413</v>
      </c>
    </row>
    <row r="791" spans="1:8" x14ac:dyDescent="0.25">
      <c r="A791" s="11" t="s">
        <v>2191</v>
      </c>
      <c r="B791" s="11" t="s">
        <v>2607</v>
      </c>
      <c r="C791" s="160">
        <v>30448.680906089408</v>
      </c>
      <c r="D791" s="12"/>
      <c r="E791" s="12"/>
      <c r="F791" s="11" t="s">
        <v>828</v>
      </c>
      <c r="G791" s="11" t="s">
        <v>829</v>
      </c>
      <c r="H791" s="160">
        <v>38925.071862865174</v>
      </c>
    </row>
    <row r="792" spans="1:8" x14ac:dyDescent="0.25">
      <c r="A792" s="11" t="s">
        <v>1733</v>
      </c>
      <c r="B792" s="11" t="s">
        <v>1874</v>
      </c>
      <c r="C792" s="160">
        <v>76602.650211947635</v>
      </c>
      <c r="D792" s="12"/>
      <c r="E792" s="12"/>
      <c r="F792" s="11" t="s">
        <v>1645</v>
      </c>
      <c r="G792" s="11" t="s">
        <v>1646</v>
      </c>
      <c r="H792" s="160">
        <v>55761.499824999031</v>
      </c>
    </row>
    <row r="793" spans="1:8" x14ac:dyDescent="0.25">
      <c r="A793" s="11" t="s">
        <v>2195</v>
      </c>
      <c r="B793" s="11" t="s">
        <v>2180</v>
      </c>
      <c r="C793" s="160">
        <v>106614.13104265997</v>
      </c>
      <c r="D793" s="12"/>
      <c r="E793" s="12"/>
      <c r="F793" s="11" t="s">
        <v>1178</v>
      </c>
      <c r="G793" s="11" t="s">
        <v>1179</v>
      </c>
      <c r="H793" s="160">
        <v>73454.379587377072</v>
      </c>
    </row>
    <row r="794" spans="1:8" x14ac:dyDescent="0.25">
      <c r="A794" s="11" t="s">
        <v>2197</v>
      </c>
      <c r="B794" s="11" t="s">
        <v>2182</v>
      </c>
      <c r="C794" s="160">
        <v>108481.98051400551</v>
      </c>
      <c r="D794" s="12"/>
      <c r="E794" s="12"/>
      <c r="F794" s="11" t="s">
        <v>2183</v>
      </c>
      <c r="G794" s="11" t="s">
        <v>2184</v>
      </c>
      <c r="H794" s="160">
        <v>105915.37947150234</v>
      </c>
    </row>
    <row r="795" spans="1:8" x14ac:dyDescent="0.25">
      <c r="A795" s="11" t="s">
        <v>1320</v>
      </c>
      <c r="B795" s="11" t="s">
        <v>516</v>
      </c>
      <c r="C795" s="160">
        <v>53828.750080778656</v>
      </c>
      <c r="D795" s="12"/>
      <c r="E795" s="12"/>
      <c r="F795" s="11" t="s">
        <v>1126</v>
      </c>
      <c r="G795" s="11" t="s">
        <v>1127</v>
      </c>
      <c r="H795" s="160">
        <v>34109.809840470742</v>
      </c>
    </row>
    <row r="796" spans="1:8" x14ac:dyDescent="0.25">
      <c r="A796" s="11" t="s">
        <v>1496</v>
      </c>
      <c r="B796" s="11" t="s">
        <v>2186</v>
      </c>
      <c r="C796" s="160">
        <v>37146.877999540302</v>
      </c>
      <c r="D796" s="12"/>
      <c r="E796" s="12"/>
      <c r="F796" s="11" t="s">
        <v>2187</v>
      </c>
      <c r="G796" s="11" t="s">
        <v>2188</v>
      </c>
      <c r="H796" s="160">
        <v>36992.346335963077</v>
      </c>
    </row>
    <row r="797" spans="1:8" x14ac:dyDescent="0.25">
      <c r="A797" s="11" t="s">
        <v>2199</v>
      </c>
      <c r="B797" s="11" t="s">
        <v>2156</v>
      </c>
      <c r="C797" s="160">
        <v>27064.767383494214</v>
      </c>
      <c r="D797" s="12"/>
      <c r="E797" s="12"/>
      <c r="F797" s="11" t="s">
        <v>517</v>
      </c>
      <c r="G797" s="11" t="s">
        <v>518</v>
      </c>
      <c r="H797" s="160">
        <v>41715.650697448596</v>
      </c>
    </row>
    <row r="798" spans="1:8" x14ac:dyDescent="0.25">
      <c r="A798" s="11" t="s">
        <v>1583</v>
      </c>
      <c r="B798" s="11" t="s">
        <v>1815</v>
      </c>
      <c r="C798" s="160">
        <v>64093.766104630682</v>
      </c>
      <c r="D798" s="12"/>
      <c r="E798" s="12"/>
      <c r="F798" s="11" t="s">
        <v>2185</v>
      </c>
      <c r="G798" s="11" t="s">
        <v>2186</v>
      </c>
      <c r="H798" s="160">
        <v>37146.877999540302</v>
      </c>
    </row>
    <row r="799" spans="1:8" x14ac:dyDescent="0.25">
      <c r="A799" s="11" t="s">
        <v>1110</v>
      </c>
      <c r="B799" s="11" t="s">
        <v>819</v>
      </c>
      <c r="C799" s="160">
        <v>73548.374202394116</v>
      </c>
      <c r="D799" s="12"/>
      <c r="E799" s="12"/>
      <c r="F799" s="11" t="s">
        <v>2189</v>
      </c>
      <c r="G799" s="11" t="s">
        <v>2190</v>
      </c>
      <c r="H799" s="160">
        <v>45805.011142845833</v>
      </c>
    </row>
    <row r="800" spans="1:8" x14ac:dyDescent="0.25">
      <c r="A800" s="11" t="s">
        <v>2205</v>
      </c>
      <c r="B800" s="11" t="s">
        <v>2192</v>
      </c>
      <c r="C800" s="160">
        <v>55037.431334921625</v>
      </c>
      <c r="D800" s="12"/>
      <c r="E800" s="12"/>
      <c r="F800" s="11" t="s">
        <v>2193</v>
      </c>
      <c r="G800" s="11" t="s">
        <v>2194</v>
      </c>
      <c r="H800" s="160">
        <v>56225.945989021217</v>
      </c>
    </row>
    <row r="801" spans="1:8" x14ac:dyDescent="0.25">
      <c r="A801" s="11" t="s">
        <v>1714</v>
      </c>
      <c r="B801" s="11" t="s">
        <v>1734</v>
      </c>
      <c r="C801" s="160">
        <v>45113.232323290445</v>
      </c>
      <c r="D801" s="12"/>
      <c r="E801" s="12"/>
      <c r="F801" s="11" t="s">
        <v>981</v>
      </c>
      <c r="G801" s="11" t="s">
        <v>982</v>
      </c>
      <c r="H801" s="160">
        <v>47399.395533096264</v>
      </c>
    </row>
    <row r="802" spans="1:8" x14ac:dyDescent="0.25">
      <c r="A802" s="11" t="s">
        <v>1951</v>
      </c>
      <c r="B802" s="11" t="s">
        <v>2196</v>
      </c>
      <c r="C802" s="160">
        <v>50015.22583560519</v>
      </c>
      <c r="D802" s="12"/>
      <c r="E802" s="12"/>
      <c r="F802" s="11" t="s">
        <v>1460</v>
      </c>
      <c r="G802" s="11" t="s">
        <v>1461</v>
      </c>
      <c r="H802" s="160">
        <v>32758.017606123107</v>
      </c>
    </row>
    <row r="803" spans="1:8" x14ac:dyDescent="0.25">
      <c r="A803" s="11" t="s">
        <v>1478</v>
      </c>
      <c r="B803" s="11" t="s">
        <v>2198</v>
      </c>
      <c r="C803" s="160">
        <v>76573.775743829116</v>
      </c>
      <c r="D803" s="12"/>
      <c r="E803" s="12"/>
      <c r="F803" s="11" t="s">
        <v>14800</v>
      </c>
      <c r="G803" s="11" t="s">
        <v>14801</v>
      </c>
      <c r="H803" s="160">
        <v>52684.534581193526</v>
      </c>
    </row>
    <row r="804" spans="1:8" x14ac:dyDescent="0.25">
      <c r="A804" s="11" t="s">
        <v>1299</v>
      </c>
      <c r="B804" s="11" t="s">
        <v>1321</v>
      </c>
      <c r="C804" s="160">
        <v>39971.581427132449</v>
      </c>
      <c r="D804" s="12"/>
      <c r="E804" s="12"/>
      <c r="F804" s="11" t="s">
        <v>1925</v>
      </c>
      <c r="G804" s="11" t="s">
        <v>1926</v>
      </c>
      <c r="H804" s="160">
        <v>38800.882235973506</v>
      </c>
    </row>
    <row r="805" spans="1:8" x14ac:dyDescent="0.25">
      <c r="A805" s="11" t="s">
        <v>2211</v>
      </c>
      <c r="B805" s="11" t="s">
        <v>1497</v>
      </c>
      <c r="C805" s="160">
        <v>54963.598274748889</v>
      </c>
      <c r="D805" s="12"/>
      <c r="E805" s="12"/>
      <c r="F805" s="11" t="s">
        <v>417</v>
      </c>
      <c r="G805" s="11" t="s">
        <v>418</v>
      </c>
      <c r="H805" s="160">
        <v>43180.025823392694</v>
      </c>
    </row>
    <row r="806" spans="1:8" x14ac:dyDescent="0.25">
      <c r="A806" s="11" t="s">
        <v>2623</v>
      </c>
      <c r="B806" s="11" t="s">
        <v>2200</v>
      </c>
      <c r="C806" s="160">
        <v>30114.059393583135</v>
      </c>
      <c r="D806" s="12"/>
      <c r="E806" s="12"/>
      <c r="F806" s="11" t="s">
        <v>2157</v>
      </c>
      <c r="G806" s="11" t="s">
        <v>2158</v>
      </c>
      <c r="H806" s="160">
        <v>50812.5884783047</v>
      </c>
    </row>
    <row r="807" spans="1:8" x14ac:dyDescent="0.25">
      <c r="A807" s="11" t="s">
        <v>2215</v>
      </c>
      <c r="B807" s="11" t="s">
        <v>1584</v>
      </c>
      <c r="C807" s="160">
        <v>29060.99530424098</v>
      </c>
      <c r="D807" s="12"/>
      <c r="E807" s="12"/>
      <c r="F807" s="11" t="s">
        <v>1727</v>
      </c>
      <c r="G807" s="11" t="s">
        <v>1728</v>
      </c>
      <c r="H807" s="160">
        <v>34438.620068589225</v>
      </c>
    </row>
    <row r="808" spans="1:8" x14ac:dyDescent="0.25">
      <c r="A808" s="11" t="s">
        <v>2217</v>
      </c>
      <c r="B808" s="11" t="s">
        <v>1111</v>
      </c>
      <c r="C808" s="160">
        <v>29785.976089115753</v>
      </c>
      <c r="D808" s="12"/>
      <c r="E808" s="12"/>
      <c r="F808" s="11" t="s">
        <v>2201</v>
      </c>
      <c r="G808" s="11" t="s">
        <v>2202</v>
      </c>
      <c r="H808" s="160">
        <v>54607.956214047328</v>
      </c>
    </row>
    <row r="809" spans="1:8" x14ac:dyDescent="0.25">
      <c r="A809" s="11" t="s">
        <v>377</v>
      </c>
      <c r="B809" s="11" t="s">
        <v>2206</v>
      </c>
      <c r="C809" s="160">
        <v>60780.080937596678</v>
      </c>
      <c r="D809" s="12"/>
      <c r="E809" s="12"/>
      <c r="F809" s="11" t="s">
        <v>2203</v>
      </c>
      <c r="G809" s="11" t="s">
        <v>2204</v>
      </c>
      <c r="H809" s="160">
        <v>50603.145532705552</v>
      </c>
    </row>
    <row r="810" spans="1:8" x14ac:dyDescent="0.25">
      <c r="A810" s="11" t="s">
        <v>2219</v>
      </c>
      <c r="B810" s="11" t="s">
        <v>1715</v>
      </c>
      <c r="C810" s="160">
        <v>46411.171177599172</v>
      </c>
      <c r="D810" s="12"/>
      <c r="E810" s="12"/>
      <c r="F810" s="11" t="s">
        <v>1029</v>
      </c>
      <c r="G810" s="11" t="s">
        <v>1030</v>
      </c>
      <c r="H810" s="160">
        <v>30815.579054677259</v>
      </c>
    </row>
    <row r="811" spans="1:8" x14ac:dyDescent="0.25">
      <c r="A811" s="11" t="s">
        <v>1090</v>
      </c>
      <c r="B811" s="11" t="s">
        <v>1952</v>
      </c>
      <c r="C811" s="160">
        <v>27738.744937163698</v>
      </c>
      <c r="D811" s="12"/>
      <c r="E811" s="12"/>
      <c r="F811" s="11" t="s">
        <v>1354</v>
      </c>
      <c r="G811" s="11" t="s">
        <v>1355</v>
      </c>
      <c r="H811" s="160">
        <v>49902.430541977534</v>
      </c>
    </row>
    <row r="812" spans="1:8" x14ac:dyDescent="0.25">
      <c r="A812" s="11" t="s">
        <v>451</v>
      </c>
      <c r="B812" s="11" t="s">
        <v>1479</v>
      </c>
      <c r="C812" s="160">
        <v>49024.496857754275</v>
      </c>
      <c r="D812" s="12"/>
      <c r="E812" s="12"/>
      <c r="F812" s="11" t="s">
        <v>2207</v>
      </c>
      <c r="G812" s="11" t="s">
        <v>2208</v>
      </c>
      <c r="H812" s="160">
        <v>42384.323569310174</v>
      </c>
    </row>
    <row r="813" spans="1:8" x14ac:dyDescent="0.25">
      <c r="A813" s="11" t="s">
        <v>2223</v>
      </c>
      <c r="B813" s="11" t="s">
        <v>1300</v>
      </c>
      <c r="C813" s="160">
        <v>37451.019413156675</v>
      </c>
      <c r="D813" s="12"/>
      <c r="E813" s="12"/>
      <c r="F813" s="11" t="s">
        <v>2209</v>
      </c>
      <c r="G813" s="11" t="s">
        <v>2210</v>
      </c>
      <c r="H813" s="160">
        <v>118598.85580325741</v>
      </c>
    </row>
    <row r="814" spans="1:8" x14ac:dyDescent="0.25">
      <c r="A814" s="11" t="s">
        <v>2058</v>
      </c>
      <c r="B814" s="11" t="s">
        <v>2212</v>
      </c>
      <c r="C814" s="160">
        <v>52001.1579152087</v>
      </c>
      <c r="D814" s="12"/>
      <c r="E814" s="12"/>
      <c r="F814" s="11" t="s">
        <v>302</v>
      </c>
      <c r="G814" s="11" t="s">
        <v>303</v>
      </c>
      <c r="H814" s="160">
        <v>29762.808852913782</v>
      </c>
    </row>
    <row r="815" spans="1:8" x14ac:dyDescent="0.25">
      <c r="A815" s="11" t="s">
        <v>2227</v>
      </c>
      <c r="B815" s="11" t="s">
        <v>2624</v>
      </c>
      <c r="C815" s="160">
        <v>27330.710482886556</v>
      </c>
      <c r="D815" s="12"/>
      <c r="E815" s="12"/>
      <c r="F815" s="11" t="s">
        <v>2213</v>
      </c>
      <c r="G815" s="11" t="s">
        <v>2214</v>
      </c>
      <c r="H815" s="160">
        <v>60041.797645187886</v>
      </c>
    </row>
    <row r="816" spans="1:8" x14ac:dyDescent="0.25">
      <c r="A816" s="11" t="s">
        <v>1208</v>
      </c>
      <c r="B816" s="11" t="s">
        <v>2216</v>
      </c>
      <c r="C816" s="160">
        <v>40553.520782322172</v>
      </c>
      <c r="D816" s="12"/>
      <c r="E816" s="12"/>
      <c r="F816" s="11" t="s">
        <v>1747</v>
      </c>
      <c r="G816" s="11" t="s">
        <v>1748</v>
      </c>
      <c r="H816" s="160">
        <v>59653.557586365088</v>
      </c>
    </row>
    <row r="817" spans="1:8" x14ac:dyDescent="0.25">
      <c r="A817" s="11" t="s">
        <v>2233</v>
      </c>
      <c r="B817" s="11" t="s">
        <v>2218</v>
      </c>
      <c r="C817" s="160">
        <v>30488.360112080944</v>
      </c>
      <c r="D817" s="12"/>
      <c r="E817" s="12"/>
      <c r="F817" s="11" t="s">
        <v>2117</v>
      </c>
      <c r="G817" s="11" t="s">
        <v>2118</v>
      </c>
      <c r="H817" s="160">
        <v>45546.068269217649</v>
      </c>
    </row>
    <row r="818" spans="1:8" x14ac:dyDescent="0.25">
      <c r="A818" s="11" t="s">
        <v>2235</v>
      </c>
      <c r="B818" s="11" t="s">
        <v>378</v>
      </c>
      <c r="C818" s="160">
        <v>45174.207570811006</v>
      </c>
      <c r="D818" s="12"/>
      <c r="E818" s="12"/>
      <c r="F818" s="11" t="s">
        <v>2011</v>
      </c>
      <c r="G818" s="11" t="s">
        <v>2012</v>
      </c>
      <c r="H818" s="160">
        <v>44939.187636353818</v>
      </c>
    </row>
    <row r="819" spans="1:8" x14ac:dyDescent="0.25">
      <c r="A819" s="11" t="s">
        <v>786</v>
      </c>
      <c r="B819" s="11" t="s">
        <v>2220</v>
      </c>
      <c r="C819" s="160">
        <v>60599.158140051681</v>
      </c>
      <c r="D819" s="12"/>
      <c r="E819" s="12"/>
      <c r="F819" s="11" t="s">
        <v>1289</v>
      </c>
      <c r="G819" s="11" t="s">
        <v>1290</v>
      </c>
      <c r="H819" s="160">
        <v>34047.062878607881</v>
      </c>
    </row>
    <row r="820" spans="1:8" x14ac:dyDescent="0.25">
      <c r="A820" s="11" t="s">
        <v>2237</v>
      </c>
      <c r="B820" s="11" t="s">
        <v>1091</v>
      </c>
      <c r="C820" s="160">
        <v>49444.761802695648</v>
      </c>
      <c r="D820" s="12"/>
      <c r="E820" s="12"/>
      <c r="F820" s="11" t="s">
        <v>1787</v>
      </c>
      <c r="G820" s="11" t="s">
        <v>1788</v>
      </c>
      <c r="H820" s="160">
        <v>36249.855149228519</v>
      </c>
    </row>
    <row r="821" spans="1:8" x14ac:dyDescent="0.25">
      <c r="A821" s="11" t="s">
        <v>2240</v>
      </c>
      <c r="B821" s="11" t="s">
        <v>452</v>
      </c>
      <c r="C821" s="160">
        <v>54326.882195520084</v>
      </c>
      <c r="D821" s="12"/>
      <c r="E821" s="12"/>
      <c r="F821" s="11" t="s">
        <v>2221</v>
      </c>
      <c r="G821" s="11" t="s">
        <v>2222</v>
      </c>
      <c r="H821" s="160">
        <v>44036.438928741169</v>
      </c>
    </row>
    <row r="822" spans="1:8" x14ac:dyDescent="0.25">
      <c r="A822" s="11" t="s">
        <v>1376</v>
      </c>
      <c r="B822" s="11" t="s">
        <v>2224</v>
      </c>
      <c r="C822" s="160">
        <v>37235.247526409454</v>
      </c>
      <c r="D822" s="12"/>
      <c r="E822" s="12"/>
      <c r="F822" s="11" t="s">
        <v>2225</v>
      </c>
      <c r="G822" s="11" t="s">
        <v>2226</v>
      </c>
      <c r="H822" s="160">
        <v>56249.568611111608</v>
      </c>
    </row>
    <row r="823" spans="1:8" x14ac:dyDescent="0.25">
      <c r="A823" s="11" t="s">
        <v>1309</v>
      </c>
      <c r="B823" s="11" t="s">
        <v>2059</v>
      </c>
      <c r="C823" s="160">
        <v>38325.683981202528</v>
      </c>
      <c r="D823" s="12"/>
      <c r="E823" s="12"/>
      <c r="F823" s="11" t="s">
        <v>2229</v>
      </c>
      <c r="G823" s="11" t="s">
        <v>2230</v>
      </c>
      <c r="H823" s="160">
        <v>34652.408671702557</v>
      </c>
    </row>
    <row r="824" spans="1:8" x14ac:dyDescent="0.25">
      <c r="A824" s="11" t="s">
        <v>2245</v>
      </c>
      <c r="B824" s="11" t="s">
        <v>2228</v>
      </c>
      <c r="C824" s="160">
        <v>71858.506006749521</v>
      </c>
      <c r="D824" s="12"/>
      <c r="E824" s="12"/>
      <c r="F824" s="11" t="s">
        <v>2231</v>
      </c>
      <c r="G824" s="11" t="s">
        <v>2232</v>
      </c>
      <c r="H824" s="160">
        <v>44012.58113158583</v>
      </c>
    </row>
    <row r="825" spans="1:8" x14ac:dyDescent="0.25">
      <c r="A825" s="11" t="s">
        <v>2048</v>
      </c>
      <c r="B825" s="11" t="s">
        <v>1209</v>
      </c>
      <c r="C825" s="160">
        <v>45943.718769544103</v>
      </c>
      <c r="D825" s="12"/>
      <c r="E825" s="12"/>
      <c r="F825" s="11" t="s">
        <v>695</v>
      </c>
      <c r="G825" s="11" t="s">
        <v>696</v>
      </c>
      <c r="H825" s="160">
        <v>53052.10310368042</v>
      </c>
    </row>
    <row r="826" spans="1:8" x14ac:dyDescent="0.25">
      <c r="A826" s="11" t="s">
        <v>583</v>
      </c>
      <c r="B826" s="11" t="s">
        <v>2234</v>
      </c>
      <c r="C826" s="160">
        <v>45276.840817890909</v>
      </c>
      <c r="D826" s="12"/>
      <c r="E826" s="12"/>
      <c r="F826" s="11" t="s">
        <v>812</v>
      </c>
      <c r="G826" s="11" t="s">
        <v>813</v>
      </c>
      <c r="H826" s="160">
        <v>29157.442770587179</v>
      </c>
    </row>
    <row r="827" spans="1:8" x14ac:dyDescent="0.25">
      <c r="A827" s="11" t="s">
        <v>814</v>
      </c>
      <c r="B827" s="11" t="s">
        <v>2236</v>
      </c>
      <c r="C827" s="160">
        <v>60968.517495665466</v>
      </c>
      <c r="D827" s="12"/>
      <c r="E827" s="12"/>
      <c r="F827" s="11" t="s">
        <v>1322</v>
      </c>
      <c r="G827" s="11" t="s">
        <v>14802</v>
      </c>
      <c r="H827" s="160">
        <v>33834.39269028273</v>
      </c>
    </row>
    <row r="828" spans="1:8" x14ac:dyDescent="0.25">
      <c r="A828" s="11" t="s">
        <v>2249</v>
      </c>
      <c r="B828" s="11" t="s">
        <v>787</v>
      </c>
      <c r="C828" s="160">
        <v>32126.650504249257</v>
      </c>
      <c r="D828" s="12"/>
      <c r="E828" s="12"/>
      <c r="F828" s="11" t="s">
        <v>1184</v>
      </c>
      <c r="G828" s="11" t="s">
        <v>1185</v>
      </c>
      <c r="H828" s="160">
        <v>69922.601207978689</v>
      </c>
    </row>
    <row r="829" spans="1:8" x14ac:dyDescent="0.25">
      <c r="A829" s="11" t="s">
        <v>909</v>
      </c>
      <c r="B829" s="11" t="s">
        <v>2238</v>
      </c>
      <c r="C829" s="160">
        <v>50377.89099821126</v>
      </c>
      <c r="D829" s="12"/>
      <c r="E829" s="12"/>
      <c r="F829" s="11" t="s">
        <v>2239</v>
      </c>
      <c r="G829" s="11" t="s">
        <v>2633</v>
      </c>
      <c r="H829" s="160">
        <v>28103.172396243135</v>
      </c>
    </row>
    <row r="830" spans="1:8" x14ac:dyDescent="0.25">
      <c r="A830" s="11" t="s">
        <v>761</v>
      </c>
      <c r="B830" s="11" t="s">
        <v>2241</v>
      </c>
      <c r="C830" s="160">
        <v>45749.901454219653</v>
      </c>
      <c r="D830" s="12"/>
      <c r="E830" s="12"/>
      <c r="F830" s="11" t="s">
        <v>379</v>
      </c>
      <c r="G830" s="11" t="s">
        <v>380</v>
      </c>
      <c r="H830" s="160">
        <v>62547.349162685736</v>
      </c>
    </row>
    <row r="831" spans="1:8" x14ac:dyDescent="0.25">
      <c r="A831" s="11" t="s">
        <v>419</v>
      </c>
      <c r="B831" s="11" t="s">
        <v>1377</v>
      </c>
      <c r="C831" s="160">
        <v>25049.716360749517</v>
      </c>
      <c r="D831" s="12"/>
      <c r="E831" s="12"/>
      <c r="F831" s="11" t="s">
        <v>2243</v>
      </c>
      <c r="G831" s="11" t="s">
        <v>2244</v>
      </c>
      <c r="H831" s="160">
        <v>51613.078420443097</v>
      </c>
    </row>
    <row r="832" spans="1:8" x14ac:dyDescent="0.25">
      <c r="A832" s="11" t="s">
        <v>990</v>
      </c>
      <c r="B832" s="11" t="s">
        <v>1310</v>
      </c>
      <c r="C832" s="160">
        <v>44826.397320980192</v>
      </c>
      <c r="D832" s="12"/>
      <c r="E832" s="12"/>
      <c r="F832" s="11" t="s">
        <v>375</v>
      </c>
      <c r="G832" s="11" t="s">
        <v>376</v>
      </c>
      <c r="H832" s="160">
        <v>29603.808687411154</v>
      </c>
    </row>
    <row r="833" spans="1:8" x14ac:dyDescent="0.25">
      <c r="A833" s="11" t="s">
        <v>2253</v>
      </c>
      <c r="B833" s="11" t="s">
        <v>2246</v>
      </c>
      <c r="C833" s="160">
        <v>108363.41704874088</v>
      </c>
      <c r="D833" s="12"/>
      <c r="E833" s="12"/>
      <c r="F833" s="11" t="s">
        <v>2245</v>
      </c>
      <c r="G833" s="11" t="s">
        <v>2246</v>
      </c>
      <c r="H833" s="160">
        <v>108363.41704874088</v>
      </c>
    </row>
    <row r="834" spans="1:8" x14ac:dyDescent="0.25">
      <c r="A834" s="11" t="s">
        <v>1182</v>
      </c>
      <c r="B834" s="11" t="s">
        <v>2049</v>
      </c>
      <c r="C834" s="160">
        <v>30795.449298289266</v>
      </c>
      <c r="D834" s="12"/>
      <c r="E834" s="12"/>
      <c r="F834" s="11" t="s">
        <v>725</v>
      </c>
      <c r="G834" s="11" t="s">
        <v>726</v>
      </c>
      <c r="H834" s="160">
        <v>49133.184016071267</v>
      </c>
    </row>
    <row r="835" spans="1:8" x14ac:dyDescent="0.25">
      <c r="A835" s="11" t="s">
        <v>1909</v>
      </c>
      <c r="B835" s="11" t="s">
        <v>584</v>
      </c>
      <c r="C835" s="160">
        <v>53401.126801100232</v>
      </c>
      <c r="D835" s="12"/>
      <c r="E835" s="12"/>
      <c r="F835" s="11" t="s">
        <v>2247</v>
      </c>
      <c r="G835" s="11" t="s">
        <v>2248</v>
      </c>
      <c r="H835" s="160">
        <v>41340.636796422223</v>
      </c>
    </row>
    <row r="836" spans="1:8" x14ac:dyDescent="0.25">
      <c r="A836" s="11" t="s">
        <v>2255</v>
      </c>
      <c r="B836" s="11" t="s">
        <v>815</v>
      </c>
      <c r="C836" s="160">
        <v>23615.425378057917</v>
      </c>
      <c r="D836" s="12"/>
      <c r="E836" s="12"/>
      <c r="F836" s="11" t="s">
        <v>2038</v>
      </c>
      <c r="G836" s="11" t="s">
        <v>2039</v>
      </c>
      <c r="H836" s="160">
        <v>58732.151185270966</v>
      </c>
    </row>
    <row r="837" spans="1:8" x14ac:dyDescent="0.25">
      <c r="A837" s="11" t="s">
        <v>492</v>
      </c>
      <c r="B837" s="11" t="s">
        <v>2250</v>
      </c>
      <c r="C837" s="160">
        <v>66082.849603400959</v>
      </c>
      <c r="D837" s="12"/>
      <c r="E837" s="12"/>
      <c r="F837" s="11" t="s">
        <v>1773</v>
      </c>
      <c r="G837" s="11" t="s">
        <v>1774</v>
      </c>
      <c r="H837" s="160">
        <v>32978.390478038709</v>
      </c>
    </row>
    <row r="838" spans="1:8" x14ac:dyDescent="0.25">
      <c r="A838" s="11" t="s">
        <v>2261</v>
      </c>
      <c r="B838" s="11" t="s">
        <v>910</v>
      </c>
      <c r="C838" s="160">
        <v>53226.637771990579</v>
      </c>
      <c r="D838" s="12"/>
      <c r="E838" s="12"/>
      <c r="F838" s="11" t="s">
        <v>1871</v>
      </c>
      <c r="G838" s="11" t="s">
        <v>1872</v>
      </c>
      <c r="H838" s="160">
        <v>42176.366956145634</v>
      </c>
    </row>
    <row r="839" spans="1:8" x14ac:dyDescent="0.25">
      <c r="A839" s="11" t="s">
        <v>2265</v>
      </c>
      <c r="B839" s="11" t="s">
        <v>762</v>
      </c>
      <c r="C839" s="160">
        <v>40215.572460371412</v>
      </c>
      <c r="D839" s="12"/>
      <c r="E839" s="12"/>
      <c r="F839" s="11" t="s">
        <v>2251</v>
      </c>
      <c r="G839" s="11" t="s">
        <v>2252</v>
      </c>
      <c r="H839" s="160">
        <v>33129.214947654982</v>
      </c>
    </row>
    <row r="840" spans="1:8" x14ac:dyDescent="0.25">
      <c r="A840" s="11" t="s">
        <v>2267</v>
      </c>
      <c r="B840" s="11" t="s">
        <v>420</v>
      </c>
      <c r="C840" s="160">
        <v>64608.386971061074</v>
      </c>
      <c r="D840" s="12"/>
      <c r="E840" s="12"/>
      <c r="F840" s="11" t="s">
        <v>1144</v>
      </c>
      <c r="G840" s="11" t="s">
        <v>1145</v>
      </c>
      <c r="H840" s="160">
        <v>51249.351322117851</v>
      </c>
    </row>
    <row r="841" spans="1:8" x14ac:dyDescent="0.25">
      <c r="A841" s="11" t="s">
        <v>2271</v>
      </c>
      <c r="B841" s="11" t="s">
        <v>991</v>
      </c>
      <c r="C841" s="160">
        <v>33182.305689247885</v>
      </c>
      <c r="D841" s="12"/>
      <c r="E841" s="12"/>
      <c r="F841" s="11" t="s">
        <v>1295</v>
      </c>
      <c r="G841" s="11" t="s">
        <v>1296</v>
      </c>
      <c r="H841" s="160">
        <v>53195.581102867181</v>
      </c>
    </row>
    <row r="842" spans="1:8" x14ac:dyDescent="0.25">
      <c r="A842" s="11" t="s">
        <v>2083</v>
      </c>
      <c r="B842" s="11" t="s">
        <v>2254</v>
      </c>
      <c r="C842" s="160">
        <v>40197.589440595242</v>
      </c>
      <c r="D842" s="12"/>
      <c r="E842" s="12"/>
      <c r="F842" s="11" t="s">
        <v>413</v>
      </c>
      <c r="G842" s="11" t="s">
        <v>414</v>
      </c>
      <c r="H842" s="160">
        <v>40850.168802586209</v>
      </c>
    </row>
    <row r="843" spans="1:8" x14ac:dyDescent="0.25">
      <c r="A843" s="11" t="s">
        <v>1482</v>
      </c>
      <c r="B843" s="11" t="s">
        <v>1183</v>
      </c>
      <c r="C843" s="160">
        <v>29835.571247600259</v>
      </c>
      <c r="D843" s="12"/>
      <c r="E843" s="12"/>
      <c r="F843" s="11" t="s">
        <v>494</v>
      </c>
      <c r="G843" s="11" t="s">
        <v>495</v>
      </c>
      <c r="H843" s="160">
        <v>42474.920317091091</v>
      </c>
    </row>
    <row r="844" spans="1:8" x14ac:dyDescent="0.25">
      <c r="A844" s="11" t="s">
        <v>2273</v>
      </c>
      <c r="B844" s="11" t="s">
        <v>1910</v>
      </c>
      <c r="C844" s="160">
        <v>26422.196477832662</v>
      </c>
      <c r="D844" s="12"/>
      <c r="E844" s="12"/>
      <c r="F844" s="11" t="s">
        <v>2257</v>
      </c>
      <c r="G844" s="11" t="s">
        <v>2258</v>
      </c>
      <c r="H844" s="160">
        <v>67817.032448286453</v>
      </c>
    </row>
    <row r="845" spans="1:8" x14ac:dyDescent="0.25">
      <c r="A845" s="11" t="s">
        <v>2277</v>
      </c>
      <c r="B845" s="11" t="s">
        <v>2256</v>
      </c>
      <c r="C845" s="160">
        <v>109092.47813072987</v>
      </c>
      <c r="D845" s="12"/>
      <c r="E845" s="12"/>
      <c r="F845" s="11" t="s">
        <v>2259</v>
      </c>
      <c r="G845" s="11" t="s">
        <v>2260</v>
      </c>
      <c r="H845" s="160">
        <v>32822.904204615472</v>
      </c>
    </row>
    <row r="846" spans="1:8" x14ac:dyDescent="0.25">
      <c r="A846" s="11" t="s">
        <v>2594</v>
      </c>
      <c r="B846" s="11" t="s">
        <v>493</v>
      </c>
      <c r="C846" s="160">
        <v>51425.621472786464</v>
      </c>
      <c r="D846" s="12"/>
      <c r="E846" s="12"/>
      <c r="F846" s="11" t="s">
        <v>2263</v>
      </c>
      <c r="G846" s="11" t="s">
        <v>2264</v>
      </c>
      <c r="H846" s="160">
        <v>61128.315896553468</v>
      </c>
    </row>
    <row r="847" spans="1:8" x14ac:dyDescent="0.25">
      <c r="A847" s="11" t="s">
        <v>679</v>
      </c>
      <c r="B847" s="11" t="s">
        <v>2262</v>
      </c>
      <c r="C847" s="160">
        <v>38281.467342670134</v>
      </c>
      <c r="D847" s="12"/>
      <c r="E847" s="12"/>
      <c r="F847" s="11" t="s">
        <v>2107</v>
      </c>
      <c r="G847" s="11" t="s">
        <v>2108</v>
      </c>
      <c r="H847" s="160">
        <v>163365.56190379069</v>
      </c>
    </row>
    <row r="848" spans="1:8" x14ac:dyDescent="0.25">
      <c r="A848" s="11" t="s">
        <v>219</v>
      </c>
      <c r="B848" s="11" t="s">
        <v>2266</v>
      </c>
      <c r="C848" s="160">
        <v>38758.853805603256</v>
      </c>
      <c r="D848" s="12"/>
      <c r="E848" s="12"/>
      <c r="F848" s="11" t="s">
        <v>2269</v>
      </c>
      <c r="G848" s="11" t="s">
        <v>2270</v>
      </c>
      <c r="H848" s="160">
        <v>39323.169442732891</v>
      </c>
    </row>
    <row r="849" spans="1:8" x14ac:dyDescent="0.25">
      <c r="A849" s="11" t="s">
        <v>2283</v>
      </c>
      <c r="B849" s="11" t="s">
        <v>2268</v>
      </c>
      <c r="C849" s="160">
        <v>48243.353071470061</v>
      </c>
      <c r="D849" s="12"/>
      <c r="E849" s="12"/>
      <c r="F849" s="11" t="s">
        <v>2066</v>
      </c>
      <c r="G849" s="11" t="s">
        <v>2067</v>
      </c>
      <c r="H849" s="160">
        <v>55183.024305516599</v>
      </c>
    </row>
    <row r="850" spans="1:8" x14ac:dyDescent="0.25">
      <c r="A850" s="11" t="s">
        <v>1402</v>
      </c>
      <c r="B850" s="11" t="s">
        <v>2272</v>
      </c>
      <c r="C850" s="160">
        <v>25998.567802070702</v>
      </c>
      <c r="D850" s="12"/>
      <c r="E850" s="12"/>
      <c r="F850" s="11" t="s">
        <v>1724</v>
      </c>
      <c r="G850" s="11" t="s">
        <v>14803</v>
      </c>
      <c r="H850" s="160">
        <v>36453.133810227984</v>
      </c>
    </row>
    <row r="851" spans="1:8" x14ac:dyDescent="0.25">
      <c r="A851" s="11" t="s">
        <v>2285</v>
      </c>
      <c r="B851" s="11" t="s">
        <v>2084</v>
      </c>
      <c r="C851" s="160">
        <v>52056.377713334659</v>
      </c>
      <c r="D851" s="12"/>
      <c r="E851" s="12"/>
      <c r="F851" s="11" t="s">
        <v>2219</v>
      </c>
      <c r="G851" s="11" t="s">
        <v>2220</v>
      </c>
      <c r="H851" s="160">
        <v>60599.158140051681</v>
      </c>
    </row>
    <row r="852" spans="1:8" x14ac:dyDescent="0.25">
      <c r="A852" s="11" t="s">
        <v>247</v>
      </c>
      <c r="B852" s="11" t="s">
        <v>1483</v>
      </c>
      <c r="C852" s="160">
        <v>36298.401975937049</v>
      </c>
      <c r="D852" s="12"/>
      <c r="E852" s="12"/>
      <c r="F852" s="11" t="s">
        <v>2275</v>
      </c>
      <c r="G852" s="11" t="s">
        <v>2276</v>
      </c>
      <c r="H852" s="160">
        <v>48973.74334187965</v>
      </c>
    </row>
    <row r="853" spans="1:8" x14ac:dyDescent="0.25">
      <c r="A853" s="11" t="s">
        <v>1613</v>
      </c>
      <c r="B853" s="11" t="s">
        <v>2274</v>
      </c>
      <c r="C853" s="160">
        <v>40132.317631814309</v>
      </c>
      <c r="D853" s="12"/>
      <c r="E853" s="12"/>
      <c r="F853" s="11" t="s">
        <v>2279</v>
      </c>
      <c r="G853" s="11" t="s">
        <v>2280</v>
      </c>
      <c r="H853" s="160">
        <v>74175.971025606093</v>
      </c>
    </row>
    <row r="854" spans="1:8" x14ac:dyDescent="0.25">
      <c r="A854" s="11" t="s">
        <v>539</v>
      </c>
      <c r="B854" s="11" t="s">
        <v>2278</v>
      </c>
      <c r="C854" s="160">
        <v>42777.841065257438</v>
      </c>
      <c r="D854" s="12"/>
      <c r="E854" s="12"/>
      <c r="F854" s="11" t="s">
        <v>2013</v>
      </c>
      <c r="G854" s="11" t="s">
        <v>2014</v>
      </c>
      <c r="H854" s="160">
        <v>78540.170978209077</v>
      </c>
    </row>
    <row r="855" spans="1:8" x14ac:dyDescent="0.25">
      <c r="A855" s="11" t="s">
        <v>1168</v>
      </c>
      <c r="B855" s="11" t="s">
        <v>2595</v>
      </c>
      <c r="C855" s="160">
        <v>33588.164173124525</v>
      </c>
      <c r="D855" s="12"/>
      <c r="E855" s="12"/>
      <c r="F855" s="11" t="s">
        <v>2281</v>
      </c>
      <c r="G855" s="11" t="s">
        <v>2282</v>
      </c>
      <c r="H855" s="160">
        <v>63637.416103466443</v>
      </c>
    </row>
    <row r="856" spans="1:8" x14ac:dyDescent="0.25">
      <c r="A856" s="11" t="s">
        <v>2294</v>
      </c>
      <c r="B856" s="11" t="s">
        <v>680</v>
      </c>
      <c r="C856" s="160">
        <v>46766.194897703223</v>
      </c>
      <c r="D856" s="12"/>
      <c r="E856" s="12"/>
      <c r="F856" s="11" t="s">
        <v>2237</v>
      </c>
      <c r="G856" s="11" t="s">
        <v>2238</v>
      </c>
      <c r="H856" s="160">
        <v>50377.89099821126</v>
      </c>
    </row>
    <row r="857" spans="1:8" x14ac:dyDescent="0.25">
      <c r="A857" s="11" t="s">
        <v>2296</v>
      </c>
      <c r="B857" s="11" t="s">
        <v>220</v>
      </c>
      <c r="C857" s="160">
        <v>44720.950430237426</v>
      </c>
      <c r="D857" s="12"/>
      <c r="E857" s="12"/>
      <c r="F857" s="11" t="s">
        <v>521</v>
      </c>
      <c r="G857" s="11" t="s">
        <v>522</v>
      </c>
      <c r="H857" s="160">
        <v>57049.1441457287</v>
      </c>
    </row>
    <row r="858" spans="1:8" x14ac:dyDescent="0.25">
      <c r="A858" s="11" t="s">
        <v>619</v>
      </c>
      <c r="B858" s="11" t="s">
        <v>2284</v>
      </c>
      <c r="C858" s="160">
        <v>48978.006369633491</v>
      </c>
      <c r="D858" s="12"/>
      <c r="E858" s="12"/>
      <c r="F858" s="11" t="s">
        <v>2287</v>
      </c>
      <c r="G858" s="11" t="s">
        <v>2288</v>
      </c>
      <c r="H858" s="160">
        <v>49396.958412450098</v>
      </c>
    </row>
    <row r="859" spans="1:8" x14ac:dyDescent="0.25">
      <c r="A859" s="11" t="s">
        <v>1156</v>
      </c>
      <c r="B859" s="11" t="s">
        <v>14798</v>
      </c>
      <c r="C859" s="160">
        <v>31423.539534042615</v>
      </c>
      <c r="D859" s="12"/>
      <c r="E859" s="12"/>
      <c r="F859" s="11" t="s">
        <v>2289</v>
      </c>
      <c r="G859" s="11" t="s">
        <v>2290</v>
      </c>
      <c r="H859" s="160">
        <v>58099.305906265778</v>
      </c>
    </row>
    <row r="860" spans="1:8" x14ac:dyDescent="0.25">
      <c r="A860" s="11" t="s">
        <v>719</v>
      </c>
      <c r="B860" s="11" t="s">
        <v>1403</v>
      </c>
      <c r="C860" s="160">
        <v>53301.173346980671</v>
      </c>
      <c r="D860" s="12"/>
      <c r="E860" s="12"/>
      <c r="F860" s="11" t="s">
        <v>1684</v>
      </c>
      <c r="G860" s="11" t="s">
        <v>1685</v>
      </c>
      <c r="H860" s="160">
        <v>44028.562763969428</v>
      </c>
    </row>
    <row r="861" spans="1:8" x14ac:dyDescent="0.25">
      <c r="A861" s="11" t="s">
        <v>455</v>
      </c>
      <c r="B861" s="11" t="s">
        <v>2286</v>
      </c>
      <c r="C861" s="160">
        <v>39855.849440046499</v>
      </c>
      <c r="D861" s="12"/>
      <c r="E861" s="12"/>
      <c r="F861" s="11" t="s">
        <v>945</v>
      </c>
      <c r="G861" s="11" t="s">
        <v>946</v>
      </c>
      <c r="H861" s="160">
        <v>47632.449990984052</v>
      </c>
    </row>
    <row r="862" spans="1:8" x14ac:dyDescent="0.25">
      <c r="A862" s="11" t="s">
        <v>2306</v>
      </c>
      <c r="B862" s="11" t="s">
        <v>248</v>
      </c>
      <c r="C862" s="160">
        <v>35480.188622591391</v>
      </c>
      <c r="D862" s="12"/>
      <c r="E862" s="12"/>
      <c r="F862" s="11" t="s">
        <v>2292</v>
      </c>
      <c r="G862" s="11" t="s">
        <v>2293</v>
      </c>
      <c r="H862" s="160">
        <v>52413.366437499833</v>
      </c>
    </row>
    <row r="863" spans="1:8" x14ac:dyDescent="0.25">
      <c r="A863" s="11" t="s">
        <v>657</v>
      </c>
      <c r="B863" s="11" t="s">
        <v>1614</v>
      </c>
      <c r="C863" s="160">
        <v>28678.148951456107</v>
      </c>
      <c r="D863" s="12"/>
      <c r="E863" s="12"/>
      <c r="F863" s="11" t="s">
        <v>741</v>
      </c>
      <c r="G863" s="11" t="s">
        <v>742</v>
      </c>
      <c r="H863" s="160">
        <v>52318.104196731372</v>
      </c>
    </row>
    <row r="864" spans="1:8" x14ac:dyDescent="0.25">
      <c r="A864" s="11" t="s">
        <v>2310</v>
      </c>
      <c r="B864" s="11" t="s">
        <v>540</v>
      </c>
      <c r="C864" s="160">
        <v>61691.92477426496</v>
      </c>
      <c r="D864" s="12"/>
      <c r="E864" s="12"/>
      <c r="F864" s="11" t="s">
        <v>2298</v>
      </c>
      <c r="G864" s="11" t="s">
        <v>2299</v>
      </c>
      <c r="H864" s="160">
        <v>92967.515269168187</v>
      </c>
    </row>
    <row r="865" spans="1:8" x14ac:dyDescent="0.25">
      <c r="A865" s="11" t="s">
        <v>211</v>
      </c>
      <c r="B865" s="11" t="s">
        <v>1169</v>
      </c>
      <c r="C865" s="160">
        <v>62216.441362126476</v>
      </c>
      <c r="D865" s="12"/>
      <c r="E865" s="12"/>
      <c r="F865" s="11" t="s">
        <v>2300</v>
      </c>
      <c r="G865" s="11" t="s">
        <v>2301</v>
      </c>
      <c r="H865" s="160">
        <v>37904.32065764135</v>
      </c>
    </row>
    <row r="866" spans="1:8" x14ac:dyDescent="0.25">
      <c r="A866" s="11" t="s">
        <v>2312</v>
      </c>
      <c r="B866" s="11" t="s">
        <v>2295</v>
      </c>
      <c r="C866" s="160">
        <v>74289.233744390265</v>
      </c>
      <c r="D866" s="12"/>
      <c r="E866" s="12"/>
      <c r="F866" s="11" t="s">
        <v>2302</v>
      </c>
      <c r="G866" s="11" t="s">
        <v>2303</v>
      </c>
      <c r="H866" s="160">
        <v>40717.643359190755</v>
      </c>
    </row>
    <row r="867" spans="1:8" x14ac:dyDescent="0.25">
      <c r="A867" s="11" t="s">
        <v>798</v>
      </c>
      <c r="B867" s="11" t="s">
        <v>2297</v>
      </c>
      <c r="C867" s="160">
        <v>60311.863679718124</v>
      </c>
      <c r="D867" s="12"/>
      <c r="E867" s="12"/>
      <c r="F867" s="11" t="s">
        <v>2304</v>
      </c>
      <c r="G867" s="11" t="s">
        <v>2305</v>
      </c>
      <c r="H867" s="160">
        <v>40998.832119699502</v>
      </c>
    </row>
    <row r="868" spans="1:8" x14ac:dyDescent="0.25">
      <c r="A868" s="11" t="s">
        <v>2314</v>
      </c>
      <c r="B868" s="11" t="s">
        <v>620</v>
      </c>
      <c r="C868" s="160">
        <v>43289.881054940051</v>
      </c>
      <c r="D868" s="12"/>
      <c r="E868" s="12"/>
      <c r="F868" s="11" t="s">
        <v>639</v>
      </c>
      <c r="G868" s="11" t="s">
        <v>640</v>
      </c>
      <c r="H868" s="160">
        <v>55122.06426425025</v>
      </c>
    </row>
    <row r="869" spans="1:8" x14ac:dyDescent="0.25">
      <c r="A869" s="11" t="s">
        <v>683</v>
      </c>
      <c r="B869" s="11" t="s">
        <v>1157</v>
      </c>
      <c r="C869" s="160">
        <v>26759.911256071697</v>
      </c>
      <c r="D869" s="12"/>
      <c r="E869" s="12"/>
      <c r="F869" s="11" t="s">
        <v>2308</v>
      </c>
      <c r="G869" s="11" t="s">
        <v>2309</v>
      </c>
      <c r="H869" s="160">
        <v>39171.047692597895</v>
      </c>
    </row>
    <row r="870" spans="1:8" x14ac:dyDescent="0.25">
      <c r="A870" s="11" t="s">
        <v>2257</v>
      </c>
      <c r="B870" s="11" t="s">
        <v>720</v>
      </c>
      <c r="C870" s="160">
        <v>74780.042167341628</v>
      </c>
      <c r="D870" s="12"/>
      <c r="E870" s="12"/>
      <c r="F870" s="11" t="s">
        <v>1812</v>
      </c>
      <c r="G870" s="11" t="s">
        <v>1813</v>
      </c>
      <c r="H870" s="160">
        <v>26733.207778629054</v>
      </c>
    </row>
    <row r="871" spans="1:8" x14ac:dyDescent="0.25">
      <c r="A871" s="11" t="s">
        <v>1941</v>
      </c>
      <c r="B871" s="11" t="s">
        <v>456</v>
      </c>
      <c r="C871" s="160">
        <v>47082.163741734686</v>
      </c>
      <c r="D871" s="12"/>
      <c r="E871" s="12"/>
      <c r="F871" s="11" t="s">
        <v>1051</v>
      </c>
      <c r="G871" s="11" t="s">
        <v>1052</v>
      </c>
      <c r="H871" s="160">
        <v>43282.529775288509</v>
      </c>
    </row>
    <row r="872" spans="1:8" x14ac:dyDescent="0.25">
      <c r="A872" s="11" t="s">
        <v>2019</v>
      </c>
      <c r="B872" s="11" t="s">
        <v>2307</v>
      </c>
      <c r="C872" s="160">
        <v>60522.32804670927</v>
      </c>
      <c r="D872" s="12"/>
      <c r="E872" s="12"/>
      <c r="F872" s="11" t="s">
        <v>2141</v>
      </c>
      <c r="G872" s="11" t="s">
        <v>2142</v>
      </c>
      <c r="H872" s="160">
        <v>46724.227716214154</v>
      </c>
    </row>
    <row r="873" spans="1:8" x14ac:dyDescent="0.25">
      <c r="A873" s="11" t="s">
        <v>923</v>
      </c>
      <c r="B873" s="11" t="s">
        <v>658</v>
      </c>
      <c r="C873" s="160">
        <v>40839.093667639347</v>
      </c>
      <c r="D873" s="12"/>
      <c r="E873" s="12"/>
      <c r="F873" s="11" t="s">
        <v>1826</v>
      </c>
      <c r="G873" s="11" t="s">
        <v>1827</v>
      </c>
      <c r="H873" s="160">
        <v>51969.887016923079</v>
      </c>
    </row>
    <row r="874" spans="1:8" x14ac:dyDescent="0.25">
      <c r="A874" s="11" t="s">
        <v>1440</v>
      </c>
      <c r="B874" s="11" t="s">
        <v>2311</v>
      </c>
      <c r="C874" s="160">
        <v>37669.377069230875</v>
      </c>
      <c r="D874" s="12"/>
      <c r="E874" s="12"/>
      <c r="F874" s="11" t="s">
        <v>133</v>
      </c>
      <c r="G874" s="11" t="s">
        <v>134</v>
      </c>
      <c r="H874" s="160">
        <v>21840.784048861831</v>
      </c>
    </row>
    <row r="875" spans="1:8" x14ac:dyDescent="0.25">
      <c r="A875" s="11" t="s">
        <v>963</v>
      </c>
      <c r="B875" s="11" t="s">
        <v>212</v>
      </c>
      <c r="C875" s="160">
        <v>42221.480854251473</v>
      </c>
      <c r="D875" s="12"/>
      <c r="E875" s="12"/>
      <c r="F875" s="11" t="s">
        <v>2316</v>
      </c>
      <c r="G875" s="11" t="s">
        <v>2317</v>
      </c>
      <c r="H875" s="160">
        <v>56290.813869089194</v>
      </c>
    </row>
    <row r="876" spans="1:8" x14ac:dyDescent="0.25">
      <c r="A876" s="11" t="s">
        <v>2322</v>
      </c>
      <c r="B876" s="11" t="s">
        <v>2313</v>
      </c>
      <c r="C876" s="160">
        <v>27832.892502858609</v>
      </c>
      <c r="D876" s="12"/>
      <c r="E876" s="12"/>
      <c r="F876" s="11" t="s">
        <v>800</v>
      </c>
      <c r="G876" s="11" t="s">
        <v>801</v>
      </c>
      <c r="H876" s="160">
        <v>38427.867696635825</v>
      </c>
    </row>
    <row r="877" spans="1:8" x14ac:dyDescent="0.25">
      <c r="A877" s="11" t="s">
        <v>1436</v>
      </c>
      <c r="B877" s="11" t="s">
        <v>799</v>
      </c>
      <c r="C877" s="160">
        <v>29498.22135167184</v>
      </c>
      <c r="D877" s="12"/>
      <c r="E877" s="12"/>
      <c r="F877" s="11" t="s">
        <v>2318</v>
      </c>
      <c r="G877" s="11" t="s">
        <v>2319</v>
      </c>
      <c r="H877" s="160">
        <v>54320.644305890783</v>
      </c>
    </row>
    <row r="878" spans="1:8" x14ac:dyDescent="0.25">
      <c r="A878" s="11" t="s">
        <v>2326</v>
      </c>
      <c r="B878" s="11" t="s">
        <v>2315</v>
      </c>
      <c r="C878" s="160">
        <v>43477.004515206965</v>
      </c>
      <c r="D878" s="12"/>
      <c r="E878" s="12"/>
      <c r="F878" s="11" t="s">
        <v>1194</v>
      </c>
      <c r="G878" s="11" t="s">
        <v>1195</v>
      </c>
      <c r="H878" s="160">
        <v>42699.867412787549</v>
      </c>
    </row>
    <row r="879" spans="1:8" x14ac:dyDescent="0.25">
      <c r="A879" s="11" t="s">
        <v>519</v>
      </c>
      <c r="B879" s="11" t="s">
        <v>684</v>
      </c>
      <c r="C879" s="160">
        <v>52085.36967691224</v>
      </c>
      <c r="D879" s="12"/>
      <c r="E879" s="12"/>
      <c r="F879" s="11" t="s">
        <v>1384</v>
      </c>
      <c r="G879" s="11" t="s">
        <v>1385</v>
      </c>
      <c r="H879" s="160">
        <v>33550.301430006912</v>
      </c>
    </row>
    <row r="880" spans="1:8" x14ac:dyDescent="0.25">
      <c r="A880" s="11" t="s">
        <v>2137</v>
      </c>
      <c r="B880" s="11" t="s">
        <v>2258</v>
      </c>
      <c r="C880" s="160">
        <v>67817.032448286453</v>
      </c>
      <c r="D880" s="12"/>
      <c r="E880" s="12"/>
      <c r="F880" s="11" t="s">
        <v>2320</v>
      </c>
      <c r="G880" s="11" t="s">
        <v>2321</v>
      </c>
      <c r="H880" s="160">
        <v>98628.928154014764</v>
      </c>
    </row>
    <row r="881" spans="1:8" x14ac:dyDescent="0.25">
      <c r="A881" s="11" t="s">
        <v>2209</v>
      </c>
      <c r="B881" s="11" t="s">
        <v>1942</v>
      </c>
      <c r="C881" s="160">
        <v>39952.266024513126</v>
      </c>
      <c r="D881" s="12"/>
      <c r="E881" s="12"/>
      <c r="F881" s="11" t="s">
        <v>784</v>
      </c>
      <c r="G881" s="11" t="s">
        <v>785</v>
      </c>
      <c r="H881" s="160">
        <v>53965.167895437851</v>
      </c>
    </row>
    <row r="882" spans="1:8" x14ac:dyDescent="0.25">
      <c r="A882" s="11" t="s">
        <v>887</v>
      </c>
      <c r="B882" s="11" t="s">
        <v>2020</v>
      </c>
      <c r="C882" s="160">
        <v>65465.161730377207</v>
      </c>
      <c r="D882" s="12"/>
      <c r="E882" s="12"/>
      <c r="F882" s="11" t="s">
        <v>2060</v>
      </c>
      <c r="G882" s="11" t="s">
        <v>2061</v>
      </c>
      <c r="H882" s="160">
        <v>101242.61234509932</v>
      </c>
    </row>
    <row r="883" spans="1:8" x14ac:dyDescent="0.25">
      <c r="A883" s="11" t="s">
        <v>401</v>
      </c>
      <c r="B883" s="11" t="s">
        <v>924</v>
      </c>
      <c r="C883" s="160">
        <v>54250.473490796947</v>
      </c>
      <c r="D883" s="12"/>
      <c r="E883" s="12"/>
      <c r="F883" s="11" t="s">
        <v>1901</v>
      </c>
      <c r="G883" s="11" t="s">
        <v>1902</v>
      </c>
      <c r="H883" s="160">
        <v>47365.865481627261</v>
      </c>
    </row>
    <row r="884" spans="1:8" x14ac:dyDescent="0.25">
      <c r="A884" s="11" t="s">
        <v>527</v>
      </c>
      <c r="B884" s="11" t="s">
        <v>1441</v>
      </c>
      <c r="C884" s="160">
        <v>37164.050346058175</v>
      </c>
      <c r="D884" s="12"/>
      <c r="E884" s="12"/>
      <c r="F884" s="11" t="s">
        <v>2324</v>
      </c>
      <c r="G884" s="11" t="s">
        <v>2325</v>
      </c>
      <c r="H884" s="160">
        <v>47124.867151797727</v>
      </c>
    </row>
    <row r="885" spans="1:8" x14ac:dyDescent="0.25">
      <c r="A885" s="11" t="s">
        <v>2304</v>
      </c>
      <c r="B885" s="11" t="s">
        <v>964</v>
      </c>
      <c r="C885" s="160">
        <v>53844.45549221996</v>
      </c>
      <c r="D885" s="12"/>
      <c r="E885" s="12"/>
      <c r="F885" s="11" t="s">
        <v>2167</v>
      </c>
      <c r="G885" s="11" t="s">
        <v>2168</v>
      </c>
      <c r="H885" s="160">
        <v>29352.261861320701</v>
      </c>
    </row>
    <row r="886" spans="1:8" x14ac:dyDescent="0.25">
      <c r="A886" s="11" t="s">
        <v>1517</v>
      </c>
      <c r="B886" s="11" t="s">
        <v>2323</v>
      </c>
      <c r="C886" s="160">
        <v>32304.062267221609</v>
      </c>
      <c r="D886" s="12"/>
      <c r="E886" s="12"/>
      <c r="F886" s="11" t="s">
        <v>2328</v>
      </c>
      <c r="G886" s="11" t="s">
        <v>2329</v>
      </c>
      <c r="H886" s="160">
        <v>38144.264944300026</v>
      </c>
    </row>
    <row r="887" spans="1:8" x14ac:dyDescent="0.25">
      <c r="A887" s="11" t="s">
        <v>2336</v>
      </c>
      <c r="B887" s="11" t="s">
        <v>1437</v>
      </c>
      <c r="C887" s="160">
        <v>43088.590333294196</v>
      </c>
      <c r="D887" s="12"/>
      <c r="E887" s="12"/>
      <c r="F887" s="11" t="s">
        <v>2330</v>
      </c>
      <c r="G887" s="11" t="s">
        <v>2331</v>
      </c>
      <c r="H887" s="160">
        <v>36777.637293228989</v>
      </c>
    </row>
    <row r="888" spans="1:8" x14ac:dyDescent="0.25">
      <c r="A888" s="11" t="s">
        <v>1057</v>
      </c>
      <c r="B888" s="11" t="s">
        <v>2327</v>
      </c>
      <c r="C888" s="160">
        <v>58600.884037988464</v>
      </c>
      <c r="D888" s="12"/>
      <c r="E888" s="12"/>
      <c r="F888" s="11" t="s">
        <v>2332</v>
      </c>
      <c r="G888" s="11" t="s">
        <v>2333</v>
      </c>
      <c r="H888" s="160">
        <v>30226.667565344273</v>
      </c>
    </row>
    <row r="889" spans="1:8" x14ac:dyDescent="0.25">
      <c r="A889" s="11" t="s">
        <v>631</v>
      </c>
      <c r="B889" s="11" t="s">
        <v>520</v>
      </c>
      <c r="C889" s="160">
        <v>40207.414586408595</v>
      </c>
      <c r="D889" s="12"/>
      <c r="E889" s="12"/>
      <c r="F889" s="11" t="s">
        <v>1162</v>
      </c>
      <c r="G889" s="11" t="s">
        <v>1163</v>
      </c>
      <c r="H889" s="160">
        <v>54888.102603764157</v>
      </c>
    </row>
    <row r="890" spans="1:8" x14ac:dyDescent="0.25">
      <c r="A890" s="11" t="s">
        <v>727</v>
      </c>
      <c r="B890" s="11" t="s">
        <v>2138</v>
      </c>
      <c r="C890" s="160">
        <v>32520.859491805975</v>
      </c>
      <c r="D890" s="12"/>
      <c r="E890" s="12"/>
      <c r="F890" s="11" t="s">
        <v>2334</v>
      </c>
      <c r="G890" s="11" t="s">
        <v>2335</v>
      </c>
      <c r="H890" s="160">
        <v>41303.523227313359</v>
      </c>
    </row>
    <row r="891" spans="1:8" x14ac:dyDescent="0.25">
      <c r="A891" s="11" t="s">
        <v>2334</v>
      </c>
      <c r="B891" s="11" t="s">
        <v>2210</v>
      </c>
      <c r="C891" s="160">
        <v>118598.85580325741</v>
      </c>
      <c r="D891" s="12"/>
      <c r="E891" s="12"/>
      <c r="F891" s="11" t="s">
        <v>1500</v>
      </c>
      <c r="G891" s="11" t="s">
        <v>1501</v>
      </c>
      <c r="H891" s="160">
        <v>37156.540680559163</v>
      </c>
    </row>
    <row r="892" spans="1:8" x14ac:dyDescent="0.25">
      <c r="A892" s="11" t="s">
        <v>2340</v>
      </c>
      <c r="B892" s="11" t="s">
        <v>888</v>
      </c>
      <c r="C892" s="160">
        <v>40747.215712148682</v>
      </c>
      <c r="D892" s="12"/>
      <c r="E892" s="12"/>
      <c r="F892" s="11" t="s">
        <v>2195</v>
      </c>
      <c r="G892" s="11" t="s">
        <v>2196</v>
      </c>
      <c r="H892" s="160">
        <v>50015.22583560519</v>
      </c>
    </row>
    <row r="893" spans="1:8" x14ac:dyDescent="0.25">
      <c r="A893" s="11" t="s">
        <v>2183</v>
      </c>
      <c r="B893" s="11" t="s">
        <v>402</v>
      </c>
      <c r="C893" s="160">
        <v>32679.783229321351</v>
      </c>
      <c r="D893" s="12"/>
      <c r="E893" s="12"/>
      <c r="F893" s="11" t="s">
        <v>2081</v>
      </c>
      <c r="G893" s="11" t="s">
        <v>2082</v>
      </c>
      <c r="H893" s="160">
        <v>39606.027289207916</v>
      </c>
    </row>
    <row r="894" spans="1:8" x14ac:dyDescent="0.25">
      <c r="A894" s="11" t="s">
        <v>1102</v>
      </c>
      <c r="B894" s="11" t="s">
        <v>528</v>
      </c>
      <c r="C894" s="160">
        <v>74337.994996777183</v>
      </c>
      <c r="D894" s="12"/>
      <c r="E894" s="12"/>
      <c r="F894" s="11" t="s">
        <v>1525</v>
      </c>
      <c r="G894" s="11" t="s">
        <v>1526</v>
      </c>
      <c r="H894" s="160">
        <v>45624.246441413838</v>
      </c>
    </row>
    <row r="895" spans="1:8" x14ac:dyDescent="0.25">
      <c r="A895" s="11" t="s">
        <v>2344</v>
      </c>
      <c r="B895" s="11" t="s">
        <v>2305</v>
      </c>
      <c r="C895" s="160">
        <v>40998.832119699502</v>
      </c>
      <c r="D895" s="12"/>
      <c r="E895" s="12"/>
      <c r="F895" s="11" t="s">
        <v>14804</v>
      </c>
      <c r="G895" s="11" t="s">
        <v>14805</v>
      </c>
      <c r="H895" s="160">
        <v>30394.838082255344</v>
      </c>
    </row>
    <row r="896" spans="1:8" x14ac:dyDescent="0.25">
      <c r="A896" s="11" t="s">
        <v>1158</v>
      </c>
      <c r="B896" s="11" t="s">
        <v>1518</v>
      </c>
      <c r="C896" s="160">
        <v>40587.222042295631</v>
      </c>
      <c r="D896" s="12"/>
      <c r="E896" s="12"/>
      <c r="F896" s="11" t="s">
        <v>2095</v>
      </c>
      <c r="G896" s="11" t="s">
        <v>2096</v>
      </c>
      <c r="H896" s="160">
        <v>27484.292040741821</v>
      </c>
    </row>
    <row r="897" spans="1:8" x14ac:dyDescent="0.25">
      <c r="A897" s="11" t="s">
        <v>2350</v>
      </c>
      <c r="B897" s="11" t="s">
        <v>2337</v>
      </c>
      <c r="C897" s="160">
        <v>45371.609591071843</v>
      </c>
      <c r="D897" s="12"/>
      <c r="E897" s="12"/>
      <c r="F897" s="11" t="s">
        <v>2338</v>
      </c>
      <c r="G897" s="11" t="s">
        <v>2339</v>
      </c>
      <c r="H897" s="160">
        <v>92028.243666045222</v>
      </c>
    </row>
    <row r="898" spans="1:8" x14ac:dyDescent="0.25">
      <c r="A898" s="11" t="s">
        <v>1807</v>
      </c>
      <c r="B898" s="11" t="s">
        <v>1058</v>
      </c>
      <c r="C898" s="160">
        <v>31560.916355001988</v>
      </c>
      <c r="D898" s="12"/>
      <c r="E898" s="12"/>
      <c r="F898" s="11" t="s">
        <v>14806</v>
      </c>
      <c r="G898" s="11" t="s">
        <v>14807</v>
      </c>
      <c r="H898" s="160">
        <v>35501.145378801055</v>
      </c>
    </row>
    <row r="899" spans="1:8" x14ac:dyDescent="0.25">
      <c r="A899" s="11" t="s">
        <v>1283</v>
      </c>
      <c r="B899" s="11" t="s">
        <v>632</v>
      </c>
      <c r="C899" s="160">
        <v>37661.476270101062</v>
      </c>
      <c r="D899" s="12"/>
      <c r="E899" s="12"/>
      <c r="F899" s="11" t="s">
        <v>733</v>
      </c>
      <c r="G899" s="11" t="s">
        <v>734</v>
      </c>
      <c r="H899" s="160">
        <v>32067.04381663592</v>
      </c>
    </row>
    <row r="900" spans="1:8" x14ac:dyDescent="0.25">
      <c r="A900" s="11" t="s">
        <v>1661</v>
      </c>
      <c r="B900" s="11" t="s">
        <v>728</v>
      </c>
      <c r="C900" s="160">
        <v>127877.17114621594</v>
      </c>
      <c r="D900" s="12"/>
      <c r="E900" s="12"/>
      <c r="F900" s="11" t="s">
        <v>403</v>
      </c>
      <c r="G900" s="11" t="s">
        <v>404</v>
      </c>
      <c r="H900" s="160">
        <v>38639.908502122438</v>
      </c>
    </row>
    <row r="901" spans="1:8" x14ac:dyDescent="0.25">
      <c r="A901" s="11" t="s">
        <v>2075</v>
      </c>
      <c r="B901" s="11" t="s">
        <v>2335</v>
      </c>
      <c r="C901" s="160">
        <v>41303.523227313359</v>
      </c>
      <c r="D901" s="12"/>
      <c r="E901" s="12"/>
      <c r="F901" s="11" t="s">
        <v>2342</v>
      </c>
      <c r="G901" s="11" t="s">
        <v>2343</v>
      </c>
      <c r="H901" s="160">
        <v>75822.619948666965</v>
      </c>
    </row>
    <row r="902" spans="1:8" x14ac:dyDescent="0.25">
      <c r="A902" s="11" t="s">
        <v>1863</v>
      </c>
      <c r="B902" s="11" t="s">
        <v>2341</v>
      </c>
      <c r="C902" s="160">
        <v>61517.798686331371</v>
      </c>
      <c r="D902" s="12"/>
      <c r="E902" s="12"/>
      <c r="F902" s="11" t="s">
        <v>1250</v>
      </c>
      <c r="G902" s="11" t="s">
        <v>1251</v>
      </c>
      <c r="H902" s="160">
        <v>27630.693974570302</v>
      </c>
    </row>
    <row r="903" spans="1:8" x14ac:dyDescent="0.25">
      <c r="A903" s="11" t="s">
        <v>2133</v>
      </c>
      <c r="B903" s="11" t="s">
        <v>2184</v>
      </c>
      <c r="C903" s="160">
        <v>105915.37947150234</v>
      </c>
      <c r="D903" s="12"/>
      <c r="E903" s="12"/>
      <c r="F903" s="11" t="s">
        <v>935</v>
      </c>
      <c r="G903" s="11" t="s">
        <v>936</v>
      </c>
      <c r="H903" s="160">
        <v>36361.762466467611</v>
      </c>
    </row>
    <row r="904" spans="1:8" x14ac:dyDescent="0.25">
      <c r="A904" s="11" t="s">
        <v>2360</v>
      </c>
      <c r="B904" s="11" t="s">
        <v>1103</v>
      </c>
      <c r="C904" s="160">
        <v>22907.029758815719</v>
      </c>
      <c r="D904" s="12"/>
      <c r="E904" s="12"/>
      <c r="F904" s="11" t="s">
        <v>2346</v>
      </c>
      <c r="G904" s="11" t="s">
        <v>2347</v>
      </c>
      <c r="H904" s="160">
        <v>77952.724564395918</v>
      </c>
    </row>
    <row r="905" spans="1:8" x14ac:dyDescent="0.25">
      <c r="A905" s="11" t="s">
        <v>2362</v>
      </c>
      <c r="B905" s="11" t="s">
        <v>2345</v>
      </c>
      <c r="C905" s="160">
        <v>50324.894689145258</v>
      </c>
      <c r="D905" s="12"/>
      <c r="E905" s="12"/>
      <c r="F905" s="11" t="s">
        <v>2348</v>
      </c>
      <c r="G905" s="11" t="s">
        <v>2349</v>
      </c>
      <c r="H905" s="160">
        <v>35604.536849271928</v>
      </c>
    </row>
    <row r="906" spans="1:8" x14ac:dyDescent="0.25">
      <c r="A906" s="11" t="s">
        <v>1264</v>
      </c>
      <c r="B906" s="11" t="s">
        <v>1159</v>
      </c>
      <c r="C906" s="160">
        <v>29919.331787933694</v>
      </c>
      <c r="D906" s="12"/>
      <c r="E906" s="12"/>
      <c r="F906" s="11" t="s">
        <v>2352</v>
      </c>
      <c r="G906" s="11" t="s">
        <v>2353</v>
      </c>
      <c r="H906" s="160">
        <v>36181.899066436323</v>
      </c>
    </row>
    <row r="907" spans="1:8" x14ac:dyDescent="0.25">
      <c r="A907" s="11" t="s">
        <v>2364</v>
      </c>
      <c r="B907" s="11" t="s">
        <v>2351</v>
      </c>
      <c r="C907" s="160">
        <v>42853.942474692856</v>
      </c>
      <c r="D907" s="12"/>
      <c r="E907" s="12"/>
      <c r="F907" s="11" t="s">
        <v>2215</v>
      </c>
      <c r="G907" s="11" t="s">
        <v>2216</v>
      </c>
      <c r="H907" s="160">
        <v>40553.520782322172</v>
      </c>
    </row>
    <row r="908" spans="1:8" x14ac:dyDescent="0.25">
      <c r="A908" s="11" t="s">
        <v>323</v>
      </c>
      <c r="B908" s="11" t="s">
        <v>2629</v>
      </c>
      <c r="C908" s="160">
        <v>36383.998827650117</v>
      </c>
      <c r="D908" s="12"/>
      <c r="E908" s="12"/>
      <c r="F908" s="11" t="s">
        <v>2354</v>
      </c>
      <c r="G908" s="11" t="s">
        <v>2355</v>
      </c>
      <c r="H908" s="160">
        <v>49798.206121040188</v>
      </c>
    </row>
    <row r="909" spans="1:8" x14ac:dyDescent="0.25">
      <c r="A909" s="11" t="s">
        <v>1647</v>
      </c>
      <c r="B909" s="11" t="s">
        <v>1284</v>
      </c>
      <c r="C909" s="160">
        <v>30785.293973085372</v>
      </c>
      <c r="D909" s="12"/>
      <c r="E909" s="12"/>
      <c r="F909" s="11" t="s">
        <v>2356</v>
      </c>
      <c r="G909" s="11" t="s">
        <v>2357</v>
      </c>
      <c r="H909" s="160">
        <v>55398.469227381545</v>
      </c>
    </row>
    <row r="910" spans="1:8" x14ac:dyDescent="0.25">
      <c r="A910" s="11" t="s">
        <v>707</v>
      </c>
      <c r="B910" s="11" t="s">
        <v>1662</v>
      </c>
      <c r="C910" s="160">
        <v>37830.54626821795</v>
      </c>
      <c r="D910" s="12"/>
      <c r="E910" s="12"/>
      <c r="F910" s="11" t="s">
        <v>2358</v>
      </c>
      <c r="G910" s="11" t="s">
        <v>2359</v>
      </c>
      <c r="H910" s="160">
        <v>54301.274444208895</v>
      </c>
    </row>
    <row r="911" spans="1:8" x14ac:dyDescent="0.25">
      <c r="A911" s="11" t="s">
        <v>2368</v>
      </c>
      <c r="B911" s="11" t="s">
        <v>2076</v>
      </c>
      <c r="C911" s="160">
        <v>32235.943071873877</v>
      </c>
      <c r="D911" s="12"/>
      <c r="E911" s="12"/>
      <c r="F911" s="11" t="s">
        <v>1985</v>
      </c>
      <c r="G911" s="11" t="s">
        <v>1986</v>
      </c>
      <c r="H911" s="160">
        <v>50756.784253592617</v>
      </c>
    </row>
    <row r="912" spans="1:8" x14ac:dyDescent="0.25">
      <c r="A912" s="11" t="s">
        <v>2093</v>
      </c>
      <c r="B912" s="11" t="s">
        <v>1864</v>
      </c>
      <c r="C912" s="160">
        <v>53196.11895126968</v>
      </c>
      <c r="D912" s="12"/>
      <c r="E912" s="12"/>
      <c r="F912" s="11" t="s">
        <v>709</v>
      </c>
      <c r="G912" s="11" t="s">
        <v>710</v>
      </c>
      <c r="H912" s="160">
        <v>58155.253899955402</v>
      </c>
    </row>
    <row r="913" spans="1:8" x14ac:dyDescent="0.25">
      <c r="A913" s="11" t="s">
        <v>2372</v>
      </c>
      <c r="B913" s="11" t="s">
        <v>2134</v>
      </c>
      <c r="C913" s="160">
        <v>38621.356685942446</v>
      </c>
      <c r="D913" s="12"/>
      <c r="E913" s="12"/>
      <c r="F913" s="11" t="s">
        <v>1021</v>
      </c>
      <c r="G913" s="11" t="s">
        <v>1022</v>
      </c>
      <c r="H913" s="160">
        <v>55370.837822557114</v>
      </c>
    </row>
    <row r="914" spans="1:8" x14ac:dyDescent="0.25">
      <c r="A914" s="11" t="s">
        <v>1993</v>
      </c>
      <c r="B914" s="11" t="s">
        <v>2361</v>
      </c>
      <c r="C914" s="160">
        <v>44951.426942555569</v>
      </c>
      <c r="D914" s="12"/>
      <c r="E914" s="12"/>
      <c r="F914" s="11" t="s">
        <v>473</v>
      </c>
      <c r="G914" s="11" t="s">
        <v>474</v>
      </c>
      <c r="H914" s="160">
        <v>46978.863688136182</v>
      </c>
    </row>
    <row r="915" spans="1:8" x14ac:dyDescent="0.25">
      <c r="A915" s="11" t="s">
        <v>1679</v>
      </c>
      <c r="B915" s="11" t="s">
        <v>2363</v>
      </c>
      <c r="C915" s="160">
        <v>54419.036592814475</v>
      </c>
      <c r="D915" s="12"/>
      <c r="E915" s="12"/>
      <c r="F915" s="11" t="s">
        <v>2217</v>
      </c>
      <c r="G915" s="11" t="s">
        <v>2218</v>
      </c>
      <c r="H915" s="160">
        <v>30488.360112080944</v>
      </c>
    </row>
    <row r="916" spans="1:8" x14ac:dyDescent="0.25">
      <c r="A916" s="11" t="s">
        <v>1416</v>
      </c>
      <c r="B916" s="11" t="s">
        <v>1265</v>
      </c>
      <c r="C916" s="160">
        <v>61963.772737441563</v>
      </c>
      <c r="D916" s="12"/>
      <c r="E916" s="12"/>
      <c r="F916" s="11" t="s">
        <v>2366</v>
      </c>
      <c r="G916" s="11" t="s">
        <v>2367</v>
      </c>
      <c r="H916" s="160">
        <v>38149.323054802408</v>
      </c>
    </row>
    <row r="917" spans="1:8" x14ac:dyDescent="0.25">
      <c r="A917" s="11" t="s">
        <v>1323</v>
      </c>
      <c r="B917" s="11" t="s">
        <v>2365</v>
      </c>
      <c r="C917" s="160">
        <v>40777.549507714721</v>
      </c>
      <c r="D917" s="12"/>
      <c r="E917" s="12"/>
      <c r="F917" s="11" t="s">
        <v>1671</v>
      </c>
      <c r="G917" s="11" t="s">
        <v>1672</v>
      </c>
      <c r="H917" s="160">
        <v>23551.7022434711</v>
      </c>
    </row>
    <row r="918" spans="1:8" x14ac:dyDescent="0.25">
      <c r="A918" s="11" t="s">
        <v>2119</v>
      </c>
      <c r="B918" s="11" t="s">
        <v>324</v>
      </c>
      <c r="C918" s="160">
        <v>29586.23159499318</v>
      </c>
      <c r="D918" s="12"/>
      <c r="E918" s="12"/>
      <c r="F918" s="11" t="s">
        <v>1601</v>
      </c>
      <c r="G918" s="11" t="s">
        <v>1602</v>
      </c>
      <c r="H918" s="160">
        <v>36484.339401269783</v>
      </c>
    </row>
    <row r="919" spans="1:8" x14ac:dyDescent="0.25">
      <c r="A919" s="11" t="s">
        <v>1176</v>
      </c>
      <c r="B919" s="11" t="s">
        <v>1648</v>
      </c>
      <c r="C919" s="160">
        <v>47100.952344948353</v>
      </c>
      <c r="D919" s="12"/>
      <c r="E919" s="12"/>
      <c r="F919" s="11" t="s">
        <v>1865</v>
      </c>
      <c r="G919" s="11" t="s">
        <v>1866</v>
      </c>
      <c r="H919" s="160">
        <v>65749.973049896027</v>
      </c>
    </row>
    <row r="920" spans="1:8" x14ac:dyDescent="0.25">
      <c r="A920" s="11" t="s">
        <v>1164</v>
      </c>
      <c r="B920" s="11" t="s">
        <v>708</v>
      </c>
      <c r="C920" s="160">
        <v>63371.445012698292</v>
      </c>
      <c r="D920" s="12"/>
      <c r="E920" s="12"/>
      <c r="F920" s="11" t="s">
        <v>2370</v>
      </c>
      <c r="G920" s="11" t="s">
        <v>2371</v>
      </c>
      <c r="H920" s="160">
        <v>47427.403732353574</v>
      </c>
    </row>
    <row r="921" spans="1:8" x14ac:dyDescent="0.25">
      <c r="A921" s="11" t="s">
        <v>1462</v>
      </c>
      <c r="B921" s="11" t="s">
        <v>2369</v>
      </c>
      <c r="C921" s="160">
        <v>59853.373545734605</v>
      </c>
      <c r="D921" s="12"/>
      <c r="E921" s="12"/>
      <c r="F921" s="11" t="s">
        <v>1188</v>
      </c>
      <c r="G921" s="11" t="s">
        <v>1189</v>
      </c>
      <c r="H921" s="160">
        <v>97077.906065681003</v>
      </c>
    </row>
    <row r="922" spans="1:8" x14ac:dyDescent="0.25">
      <c r="A922" s="11" t="s">
        <v>874</v>
      </c>
      <c r="B922" s="11" t="s">
        <v>2094</v>
      </c>
      <c r="C922" s="160">
        <v>47994.80506999846</v>
      </c>
      <c r="D922" s="12"/>
      <c r="E922" s="12"/>
      <c r="F922" s="11" t="s">
        <v>2087</v>
      </c>
      <c r="G922" s="11" t="s">
        <v>2088</v>
      </c>
      <c r="H922" s="160">
        <v>26476.701018291784</v>
      </c>
    </row>
    <row r="923" spans="1:8" x14ac:dyDescent="0.25">
      <c r="A923" s="11" t="s">
        <v>1424</v>
      </c>
      <c r="B923" s="11" t="s">
        <v>2373</v>
      </c>
      <c r="C923" s="160">
        <v>49950.089552061909</v>
      </c>
      <c r="D923" s="12"/>
      <c r="E923" s="12"/>
      <c r="F923" s="11" t="s">
        <v>2374</v>
      </c>
      <c r="G923" s="11" t="s">
        <v>2375</v>
      </c>
      <c r="H923" s="160">
        <v>31929.355989870412</v>
      </c>
    </row>
    <row r="924" spans="1:8" x14ac:dyDescent="0.25">
      <c r="A924" s="11" t="s">
        <v>2376</v>
      </c>
      <c r="B924" s="11" t="s">
        <v>1994</v>
      </c>
      <c r="C924" s="160">
        <v>32257.467235424152</v>
      </c>
      <c r="D924" s="12"/>
      <c r="E924" s="12"/>
      <c r="F924" s="11" t="s">
        <v>2163</v>
      </c>
      <c r="G924" s="11" t="s">
        <v>2164</v>
      </c>
      <c r="H924" s="160">
        <v>37570.290359378363</v>
      </c>
    </row>
    <row r="925" spans="1:8" x14ac:dyDescent="0.25">
      <c r="A925" s="11" t="s">
        <v>1486</v>
      </c>
      <c r="B925" s="11" t="s">
        <v>1680</v>
      </c>
      <c r="C925" s="160">
        <v>53357.274570240275</v>
      </c>
      <c r="D925" s="12"/>
      <c r="E925" s="12"/>
      <c r="F925" s="11" t="s">
        <v>677</v>
      </c>
      <c r="G925" s="11" t="s">
        <v>678</v>
      </c>
      <c r="H925" s="160">
        <v>27758.308073125136</v>
      </c>
    </row>
    <row r="926" spans="1:8" x14ac:dyDescent="0.25">
      <c r="A926" s="11" t="s">
        <v>2380</v>
      </c>
      <c r="B926" s="11" t="s">
        <v>1417</v>
      </c>
      <c r="C926" s="160">
        <v>38653.159571020413</v>
      </c>
      <c r="D926" s="12"/>
      <c r="E926" s="12"/>
      <c r="F926" s="11" t="s">
        <v>1609</v>
      </c>
      <c r="G926" s="11" t="s">
        <v>1610</v>
      </c>
      <c r="H926" s="160">
        <v>50630.298661727829</v>
      </c>
    </row>
    <row r="927" spans="1:8" x14ac:dyDescent="0.25">
      <c r="A927" s="11" t="s">
        <v>561</v>
      </c>
      <c r="B927" s="11" t="s">
        <v>1324</v>
      </c>
      <c r="C927" s="160">
        <v>51766.754422950857</v>
      </c>
      <c r="D927" s="12"/>
      <c r="E927" s="12"/>
      <c r="F927" s="11" t="s">
        <v>655</v>
      </c>
      <c r="G927" s="11" t="s">
        <v>656</v>
      </c>
      <c r="H927" s="160">
        <v>27002.160889487932</v>
      </c>
    </row>
    <row r="928" spans="1:8" x14ac:dyDescent="0.25">
      <c r="A928" s="11" t="s">
        <v>2384</v>
      </c>
      <c r="B928" s="11" t="s">
        <v>2120</v>
      </c>
      <c r="C928" s="160">
        <v>41841.595714728188</v>
      </c>
      <c r="D928" s="12"/>
      <c r="E928" s="12"/>
      <c r="F928" s="11" t="s">
        <v>1791</v>
      </c>
      <c r="G928" s="11" t="s">
        <v>1792</v>
      </c>
      <c r="H928" s="160">
        <v>59406.359017155111</v>
      </c>
    </row>
    <row r="929" spans="1:8" x14ac:dyDescent="0.25">
      <c r="A929" s="11" t="s">
        <v>2386</v>
      </c>
      <c r="B929" s="11" t="s">
        <v>1177</v>
      </c>
      <c r="C929" s="160">
        <v>78927.435827388297</v>
      </c>
      <c r="D929" s="12"/>
      <c r="E929" s="12"/>
      <c r="F929" s="11" t="s">
        <v>1834</v>
      </c>
      <c r="G929" s="11" t="s">
        <v>1835</v>
      </c>
      <c r="H929" s="160">
        <v>79364.442820166878</v>
      </c>
    </row>
    <row r="930" spans="1:8" x14ac:dyDescent="0.25">
      <c r="A930" s="11" t="s">
        <v>1094</v>
      </c>
      <c r="B930" s="11" t="s">
        <v>1165</v>
      </c>
      <c r="C930" s="160">
        <v>36617.742932466317</v>
      </c>
      <c r="D930" s="12"/>
      <c r="E930" s="12"/>
      <c r="F930" s="11" t="s">
        <v>1519</v>
      </c>
      <c r="G930" s="11" t="s">
        <v>1520</v>
      </c>
      <c r="H930" s="160">
        <v>74187.870555842863</v>
      </c>
    </row>
    <row r="931" spans="1:8" x14ac:dyDescent="0.25">
      <c r="A931" s="11" t="s">
        <v>411</v>
      </c>
      <c r="B931" s="11" t="s">
        <v>1463</v>
      </c>
      <c r="C931" s="160">
        <v>32373.804004248112</v>
      </c>
      <c r="D931" s="12"/>
      <c r="E931" s="12"/>
      <c r="F931" s="11" t="s">
        <v>2030</v>
      </c>
      <c r="G931" s="11" t="s">
        <v>2031</v>
      </c>
      <c r="H931" s="160">
        <v>67031.30050863116</v>
      </c>
    </row>
    <row r="932" spans="1:8" x14ac:dyDescent="0.25">
      <c r="A932" s="11" t="s">
        <v>1617</v>
      </c>
      <c r="B932" s="11" t="s">
        <v>875</v>
      </c>
      <c r="C932" s="160">
        <v>13257.370407629111</v>
      </c>
      <c r="D932" s="12"/>
      <c r="E932" s="12"/>
      <c r="F932" s="11" t="s">
        <v>745</v>
      </c>
      <c r="G932" s="11" t="s">
        <v>746</v>
      </c>
      <c r="H932" s="160">
        <v>50599.483736984643</v>
      </c>
    </row>
    <row r="933" spans="1:8" x14ac:dyDescent="0.25">
      <c r="A933" s="11" t="s">
        <v>2165</v>
      </c>
      <c r="B933" s="11" t="s">
        <v>1425</v>
      </c>
      <c r="C933" s="160">
        <v>27030.140894945987</v>
      </c>
      <c r="D933" s="12"/>
      <c r="E933" s="12"/>
      <c r="F933" s="11" t="s">
        <v>427</v>
      </c>
      <c r="G933" s="11" t="s">
        <v>428</v>
      </c>
      <c r="H933" s="160">
        <v>40219.645678726418</v>
      </c>
    </row>
    <row r="934" spans="1:8" x14ac:dyDescent="0.25">
      <c r="A934" s="11" t="s">
        <v>2637</v>
      </c>
      <c r="B934" s="11" t="s">
        <v>2377</v>
      </c>
      <c r="C934" s="160">
        <v>58943.242219094536</v>
      </c>
      <c r="D934" s="12"/>
      <c r="E934" s="12"/>
      <c r="F934" s="11" t="s">
        <v>2378</v>
      </c>
      <c r="G934" s="11" t="s">
        <v>2379</v>
      </c>
      <c r="H934" s="160">
        <v>51175.585816921106</v>
      </c>
    </row>
    <row r="935" spans="1:8" x14ac:dyDescent="0.25">
      <c r="A935" s="11" t="s">
        <v>1637</v>
      </c>
      <c r="B935" s="11" t="s">
        <v>1487</v>
      </c>
      <c r="C935" s="160">
        <v>48098.165084356231</v>
      </c>
      <c r="D935" s="12"/>
      <c r="E935" s="12"/>
      <c r="F935" s="11" t="s">
        <v>2382</v>
      </c>
      <c r="G935" s="11" t="s">
        <v>2383</v>
      </c>
      <c r="H935" s="160">
        <v>43969.430191129082</v>
      </c>
    </row>
    <row r="936" spans="1:8" x14ac:dyDescent="0.25">
      <c r="A936" s="11" t="s">
        <v>1818</v>
      </c>
      <c r="B936" s="11" t="s">
        <v>14788</v>
      </c>
      <c r="C936" s="160">
        <v>46220.473838040896</v>
      </c>
      <c r="D936" s="12"/>
      <c r="E936" s="12"/>
      <c r="F936" s="11" t="s">
        <v>2253</v>
      </c>
      <c r="G936" s="11" t="s">
        <v>2254</v>
      </c>
      <c r="H936" s="160">
        <v>40197.589440595242</v>
      </c>
    </row>
    <row r="937" spans="1:8" x14ac:dyDescent="0.25">
      <c r="A937" s="11" t="s">
        <v>1398</v>
      </c>
      <c r="B937" s="11" t="s">
        <v>2381</v>
      </c>
      <c r="C937" s="160">
        <v>45145.122906833196</v>
      </c>
      <c r="D937" s="12"/>
      <c r="E937" s="12"/>
      <c r="F937" s="11" t="s">
        <v>285</v>
      </c>
      <c r="G937" s="11" t="s">
        <v>286</v>
      </c>
      <c r="H937" s="160">
        <v>37938.830926168026</v>
      </c>
    </row>
    <row r="938" spans="1:8" x14ac:dyDescent="0.25">
      <c r="A938" s="11" t="s">
        <v>2392</v>
      </c>
      <c r="B938" s="11" t="s">
        <v>562</v>
      </c>
      <c r="C938" s="160">
        <v>57744.726002033269</v>
      </c>
      <c r="D938" s="12"/>
      <c r="E938" s="12"/>
      <c r="F938" s="11" t="s">
        <v>2388</v>
      </c>
      <c r="G938" s="11" t="s">
        <v>2389</v>
      </c>
      <c r="H938" s="160">
        <v>53489.242876785611</v>
      </c>
    </row>
    <row r="939" spans="1:8" x14ac:dyDescent="0.25">
      <c r="A939" s="11" t="s">
        <v>868</v>
      </c>
      <c r="B939" s="11" t="s">
        <v>2385</v>
      </c>
      <c r="C939" s="160">
        <v>24526.354167793645</v>
      </c>
      <c r="D939" s="12"/>
      <c r="E939" s="12"/>
      <c r="F939" s="11" t="s">
        <v>2390</v>
      </c>
      <c r="G939" s="11" t="s">
        <v>2391</v>
      </c>
      <c r="H939" s="160">
        <v>28643.191913497983</v>
      </c>
    </row>
    <row r="940" spans="1:8" x14ac:dyDescent="0.25">
      <c r="A940" s="11" t="s">
        <v>1142</v>
      </c>
      <c r="B940" s="11" t="s">
        <v>2387</v>
      </c>
      <c r="C940" s="160">
        <v>63534.339191540617</v>
      </c>
      <c r="D940" s="12"/>
      <c r="E940" s="12"/>
      <c r="F940" s="11" t="s">
        <v>2376</v>
      </c>
      <c r="G940" s="11" t="s">
        <v>2377</v>
      </c>
      <c r="H940" s="160">
        <v>58943.242219094536</v>
      </c>
    </row>
    <row r="941" spans="1:8" x14ac:dyDescent="0.25">
      <c r="A941" s="11" t="s">
        <v>1252</v>
      </c>
      <c r="B941" s="11" t="s">
        <v>1095</v>
      </c>
      <c r="C941" s="160">
        <v>57141.732954803978</v>
      </c>
      <c r="D941" s="12"/>
      <c r="E941" s="12"/>
      <c r="F941" s="11" t="s">
        <v>2312</v>
      </c>
      <c r="G941" s="11" t="s">
        <v>2313</v>
      </c>
      <c r="H941" s="160">
        <v>27832.892502858609</v>
      </c>
    </row>
    <row r="942" spans="1:8" x14ac:dyDescent="0.25">
      <c r="A942" s="11" t="s">
        <v>1502</v>
      </c>
      <c r="B942" s="11" t="s">
        <v>412</v>
      </c>
      <c r="C942" s="160">
        <v>62550.41619106297</v>
      </c>
      <c r="D942" s="12"/>
      <c r="E942" s="12"/>
      <c r="F942" s="11" t="s">
        <v>1529</v>
      </c>
      <c r="G942" s="11" t="s">
        <v>1530</v>
      </c>
      <c r="H942" s="160">
        <v>76734.841101026192</v>
      </c>
    </row>
    <row r="943" spans="1:8" x14ac:dyDescent="0.25">
      <c r="A943" s="11" t="s">
        <v>1816</v>
      </c>
      <c r="B943" s="11" t="s">
        <v>1618</v>
      </c>
      <c r="C943" s="160">
        <v>35532.766620564318</v>
      </c>
      <c r="D943" s="12"/>
      <c r="E943" s="12"/>
      <c r="F943" s="11" t="s">
        <v>92</v>
      </c>
      <c r="G943" s="11" t="s">
        <v>93</v>
      </c>
      <c r="H943" s="160">
        <v>33308.328003723436</v>
      </c>
    </row>
    <row r="944" spans="1:8" x14ac:dyDescent="0.25">
      <c r="A944" s="11" t="s">
        <v>1741</v>
      </c>
      <c r="B944" s="11" t="s">
        <v>2166</v>
      </c>
      <c r="C944" s="160">
        <v>101257.80783340879</v>
      </c>
      <c r="D944" s="12"/>
      <c r="E944" s="12"/>
      <c r="F944" s="11" t="s">
        <v>151</v>
      </c>
      <c r="G944" s="11" t="s">
        <v>152</v>
      </c>
      <c r="H944" s="160">
        <v>88510.22254900531</v>
      </c>
    </row>
    <row r="945" spans="1:8" x14ac:dyDescent="0.25">
      <c r="A945" s="11" t="s">
        <v>94</v>
      </c>
      <c r="B945" s="11" t="s">
        <v>2638</v>
      </c>
      <c r="C945" s="160">
        <v>26739.517431139066</v>
      </c>
      <c r="D945" s="12"/>
      <c r="E945" s="12"/>
      <c r="F945" s="11" t="s">
        <v>1230</v>
      </c>
      <c r="G945" s="11" t="s">
        <v>1231</v>
      </c>
      <c r="H945" s="160">
        <v>62681.513302225103</v>
      </c>
    </row>
    <row r="946" spans="1:8" x14ac:dyDescent="0.25">
      <c r="A946" s="11" t="s">
        <v>2398</v>
      </c>
      <c r="B946" s="11" t="s">
        <v>1638</v>
      </c>
      <c r="C946" s="160">
        <v>58694.178075393305</v>
      </c>
      <c r="D946" s="12"/>
      <c r="E946" s="12"/>
      <c r="F946" s="11" t="s">
        <v>81</v>
      </c>
      <c r="G946" s="11" t="s">
        <v>82</v>
      </c>
      <c r="H946" s="160">
        <v>63646.951184383026</v>
      </c>
    </row>
    <row r="947" spans="1:8" x14ac:dyDescent="0.25">
      <c r="A947" s="11" t="s">
        <v>2402</v>
      </c>
      <c r="B947" s="11" t="s">
        <v>1819</v>
      </c>
      <c r="C947" s="160">
        <v>60035.834357480475</v>
      </c>
      <c r="D947" s="12"/>
      <c r="E947" s="12"/>
      <c r="F947" s="11" t="s">
        <v>2344</v>
      </c>
      <c r="G947" s="11" t="s">
        <v>2345</v>
      </c>
      <c r="H947" s="160">
        <v>50324.894689145258</v>
      </c>
    </row>
    <row r="948" spans="1:8" x14ac:dyDescent="0.25">
      <c r="A948" s="11" t="s">
        <v>122</v>
      </c>
      <c r="B948" s="11" t="s">
        <v>1399</v>
      </c>
      <c r="C948" s="160">
        <v>57941.704644736958</v>
      </c>
      <c r="D948" s="12"/>
      <c r="E948" s="12"/>
      <c r="F948" s="11" t="s">
        <v>770</v>
      </c>
      <c r="G948" s="11" t="s">
        <v>771</v>
      </c>
      <c r="H948" s="160">
        <v>47949.279767387641</v>
      </c>
    </row>
    <row r="949" spans="1:8" x14ac:dyDescent="0.25">
      <c r="A949" s="11" t="s">
        <v>772</v>
      </c>
      <c r="B949" s="11" t="s">
        <v>2393</v>
      </c>
      <c r="C949" s="160">
        <v>25781.96883148959</v>
      </c>
      <c r="D949" s="12"/>
      <c r="E949" s="12"/>
      <c r="F949" s="11" t="s">
        <v>2394</v>
      </c>
      <c r="G949" s="11" t="s">
        <v>2395</v>
      </c>
      <c r="H949" s="160">
        <v>35359.04719797436</v>
      </c>
    </row>
    <row r="950" spans="1:8" x14ac:dyDescent="0.25">
      <c r="A950" s="11" t="s">
        <v>2382</v>
      </c>
      <c r="B950" s="11" t="s">
        <v>869</v>
      </c>
      <c r="C950" s="160">
        <v>42876.462975110961</v>
      </c>
      <c r="D950" s="12"/>
      <c r="E950" s="12"/>
      <c r="F950" s="11" t="s">
        <v>2091</v>
      </c>
      <c r="G950" s="11" t="s">
        <v>2092</v>
      </c>
      <c r="H950" s="160">
        <v>62535.114825598583</v>
      </c>
    </row>
    <row r="951" spans="1:8" x14ac:dyDescent="0.25">
      <c r="A951" s="11" t="s">
        <v>2378</v>
      </c>
      <c r="B951" s="11" t="s">
        <v>1143</v>
      </c>
      <c r="C951" s="160">
        <v>64674.416563399747</v>
      </c>
      <c r="D951" s="12"/>
      <c r="E951" s="12"/>
      <c r="F951" s="11" t="s">
        <v>1957</v>
      </c>
      <c r="G951" s="11" t="s">
        <v>1958</v>
      </c>
      <c r="H951" s="160">
        <v>51683.491867592114</v>
      </c>
    </row>
    <row r="952" spans="1:8" x14ac:dyDescent="0.25">
      <c r="A952" s="11" t="s">
        <v>340</v>
      </c>
      <c r="B952" s="11" t="s">
        <v>1253</v>
      </c>
      <c r="C952" s="160">
        <v>69931.886837578699</v>
      </c>
      <c r="D952" s="12"/>
      <c r="E952" s="12"/>
      <c r="F952" s="11" t="s">
        <v>2396</v>
      </c>
      <c r="G952" s="11" t="s">
        <v>2397</v>
      </c>
      <c r="H952" s="160">
        <v>42421.026491461642</v>
      </c>
    </row>
    <row r="953" spans="1:8" x14ac:dyDescent="0.25">
      <c r="A953" s="11" t="s">
        <v>880</v>
      </c>
      <c r="B953" s="11" t="s">
        <v>1503</v>
      </c>
      <c r="C953" s="160">
        <v>47377.929036779577</v>
      </c>
      <c r="D953" s="12"/>
      <c r="E953" s="12"/>
      <c r="F953" s="11" t="s">
        <v>2400</v>
      </c>
      <c r="G953" s="11" t="s">
        <v>2401</v>
      </c>
      <c r="H953" s="160">
        <v>37179.751615974325</v>
      </c>
    </row>
    <row r="954" spans="1:8" x14ac:dyDescent="0.25">
      <c r="A954" s="11" t="s">
        <v>2408</v>
      </c>
      <c r="B954" s="11" t="s">
        <v>1817</v>
      </c>
      <c r="C954" s="160">
        <v>51554.503170862037</v>
      </c>
      <c r="D954" s="12"/>
      <c r="E954" s="12"/>
      <c r="F954" s="11" t="s">
        <v>2404</v>
      </c>
      <c r="G954" s="11" t="s">
        <v>2405</v>
      </c>
      <c r="H954" s="160">
        <v>50050.942014168686</v>
      </c>
    </row>
    <row r="955" spans="1:8" x14ac:dyDescent="0.25">
      <c r="A955" s="11" t="s">
        <v>1729</v>
      </c>
      <c r="B955" s="11" t="s">
        <v>1742</v>
      </c>
      <c r="C955" s="160">
        <v>31809.694844410267</v>
      </c>
      <c r="D955" s="12"/>
      <c r="E955" s="12"/>
      <c r="F955" s="11" t="s">
        <v>2261</v>
      </c>
      <c r="G955" s="11" t="s">
        <v>2262</v>
      </c>
      <c r="H955" s="160">
        <v>38281.467342670134</v>
      </c>
    </row>
    <row r="956" spans="1:8" x14ac:dyDescent="0.25">
      <c r="A956" s="11" t="s">
        <v>1507</v>
      </c>
      <c r="B956" s="11" t="s">
        <v>95</v>
      </c>
      <c r="C956" s="160">
        <v>30823.603272808396</v>
      </c>
      <c r="D956" s="12"/>
      <c r="E956" s="12"/>
      <c r="F956" s="11" t="s">
        <v>2406</v>
      </c>
      <c r="G956" s="11" t="s">
        <v>2407</v>
      </c>
      <c r="H956" s="160">
        <v>42156.230484810811</v>
      </c>
    </row>
    <row r="957" spans="1:8" x14ac:dyDescent="0.25">
      <c r="A957" s="11" t="s">
        <v>769</v>
      </c>
      <c r="B957" s="11" t="s">
        <v>2399</v>
      </c>
      <c r="C957" s="160">
        <v>44045.592047151862</v>
      </c>
      <c r="D957" s="12"/>
      <c r="E957" s="12"/>
      <c r="F957" s="11" t="s">
        <v>1557</v>
      </c>
      <c r="G957" s="11" t="s">
        <v>1558</v>
      </c>
      <c r="H957" s="160">
        <v>29643.62883522232</v>
      </c>
    </row>
    <row r="958" spans="1:8" x14ac:dyDescent="0.25">
      <c r="A958" s="11" t="s">
        <v>2410</v>
      </c>
      <c r="B958" s="11" t="s">
        <v>2403</v>
      </c>
      <c r="C958" s="160">
        <v>44812.132708195568</v>
      </c>
      <c r="D958" s="12"/>
      <c r="E958" s="12"/>
      <c r="F958" s="11" t="s">
        <v>2398</v>
      </c>
      <c r="G958" s="11" t="s">
        <v>2399</v>
      </c>
      <c r="H958" s="160">
        <v>44045.592047151862</v>
      </c>
    </row>
    <row r="959" spans="1:8" x14ac:dyDescent="0.25">
      <c r="A959" s="11" t="s">
        <v>731</v>
      </c>
      <c r="B959" s="11" t="s">
        <v>123</v>
      </c>
      <c r="C959" s="160">
        <v>48365.449254952473</v>
      </c>
      <c r="D959" s="12"/>
      <c r="E959" s="12"/>
      <c r="F959" s="11" t="s">
        <v>1408</v>
      </c>
      <c r="G959" s="11" t="s">
        <v>1409</v>
      </c>
      <c r="H959" s="160">
        <v>35206.719082676871</v>
      </c>
    </row>
    <row r="960" spans="1:8" x14ac:dyDescent="0.25">
      <c r="A960" s="11" t="s">
        <v>2207</v>
      </c>
      <c r="B960" s="11" t="s">
        <v>773</v>
      </c>
      <c r="C960" s="160">
        <v>56138.882663979704</v>
      </c>
      <c r="D960" s="12"/>
      <c r="E960" s="12"/>
      <c r="F960" s="11" t="s">
        <v>1881</v>
      </c>
      <c r="G960" s="11" t="s">
        <v>1882</v>
      </c>
      <c r="H960" s="160">
        <v>25435.943118326599</v>
      </c>
    </row>
    <row r="961" spans="1:8" x14ac:dyDescent="0.25">
      <c r="A961" s="11" t="s">
        <v>2062</v>
      </c>
      <c r="B961" s="11" t="s">
        <v>2383</v>
      </c>
      <c r="C961" s="160">
        <v>43969.430191129082</v>
      </c>
      <c r="D961" s="12"/>
      <c r="E961" s="12"/>
      <c r="F961" s="11" t="s">
        <v>533</v>
      </c>
      <c r="G961" s="11" t="s">
        <v>534</v>
      </c>
      <c r="H961" s="160">
        <v>36495.856147003971</v>
      </c>
    </row>
    <row r="962" spans="1:8" x14ac:dyDescent="0.25">
      <c r="A962" s="11" t="s">
        <v>2213</v>
      </c>
      <c r="B962" s="11" t="s">
        <v>2379</v>
      </c>
      <c r="C962" s="160">
        <v>51175.585816921106</v>
      </c>
      <c r="D962" s="12"/>
      <c r="E962" s="12"/>
      <c r="F962" s="11" t="s">
        <v>1967</v>
      </c>
      <c r="G962" s="11" t="s">
        <v>1968</v>
      </c>
      <c r="H962" s="160">
        <v>62324.555365458495</v>
      </c>
    </row>
    <row r="963" spans="1:8" x14ac:dyDescent="0.25">
      <c r="A963" s="11" t="s">
        <v>2308</v>
      </c>
      <c r="B963" s="11" t="s">
        <v>341</v>
      </c>
      <c r="C963" s="160">
        <v>30867.686757978568</v>
      </c>
      <c r="D963" s="12"/>
      <c r="E963" s="12"/>
      <c r="F963" s="11" t="s">
        <v>1130</v>
      </c>
      <c r="G963" s="11" t="s">
        <v>1131</v>
      </c>
      <c r="H963" s="160">
        <v>79903.326128759902</v>
      </c>
    </row>
    <row r="964" spans="1:8" x14ac:dyDescent="0.25">
      <c r="A964" s="11" t="s">
        <v>2414</v>
      </c>
      <c r="B964" s="11" t="s">
        <v>881</v>
      </c>
      <c r="C964" s="160">
        <v>45549.041347634302</v>
      </c>
      <c r="D964" s="12"/>
      <c r="E964" s="12"/>
      <c r="F964" s="11" t="s">
        <v>792</v>
      </c>
      <c r="G964" s="11" t="s">
        <v>793</v>
      </c>
      <c r="H964" s="160">
        <v>60011.642887025446</v>
      </c>
    </row>
    <row r="965" spans="1:8" x14ac:dyDescent="0.25">
      <c r="A965" s="11" t="s">
        <v>937</v>
      </c>
      <c r="B965" s="11" t="s">
        <v>2409</v>
      </c>
      <c r="C965" s="160">
        <v>51423.039569166118</v>
      </c>
      <c r="D965" s="12"/>
      <c r="E965" s="12"/>
      <c r="F965" s="11" t="s">
        <v>1220</v>
      </c>
      <c r="G965" s="11" t="s">
        <v>1221</v>
      </c>
      <c r="H965" s="160">
        <v>64472.43784446951</v>
      </c>
    </row>
    <row r="966" spans="1:8" x14ac:dyDescent="0.25">
      <c r="A966" s="11" t="s">
        <v>2418</v>
      </c>
      <c r="B966" s="11" t="s">
        <v>1730</v>
      </c>
      <c r="C966" s="160">
        <v>58552.981403182661</v>
      </c>
      <c r="D966" s="12"/>
      <c r="E966" s="12"/>
      <c r="F966" s="11" t="s">
        <v>2054</v>
      </c>
      <c r="G966" s="11" t="s">
        <v>2055</v>
      </c>
      <c r="H966" s="160">
        <v>57876.10250473526</v>
      </c>
    </row>
    <row r="967" spans="1:8" x14ac:dyDescent="0.25">
      <c r="A967" s="11" t="s">
        <v>2420</v>
      </c>
      <c r="B967" s="11" t="s">
        <v>1508</v>
      </c>
      <c r="C967" s="160">
        <v>38680.058762777342</v>
      </c>
      <c r="D967" s="12"/>
      <c r="E967" s="12"/>
      <c r="F967" s="11" t="s">
        <v>529</v>
      </c>
      <c r="G967" s="11" t="s">
        <v>530</v>
      </c>
      <c r="H967" s="160">
        <v>77015.96001336968</v>
      </c>
    </row>
    <row r="968" spans="1:8" x14ac:dyDescent="0.25">
      <c r="A968" s="11" t="s">
        <v>917</v>
      </c>
      <c r="B968" s="11" t="s">
        <v>2411</v>
      </c>
      <c r="C968" s="160">
        <v>37334.772623486977</v>
      </c>
      <c r="D968" s="12"/>
      <c r="E968" s="12"/>
      <c r="F968" s="11" t="s">
        <v>2384</v>
      </c>
      <c r="G968" s="11" t="s">
        <v>2385</v>
      </c>
      <c r="H968" s="160">
        <v>24526.354167793645</v>
      </c>
    </row>
    <row r="969" spans="1:8" x14ac:dyDescent="0.25">
      <c r="A969" s="11" t="s">
        <v>300</v>
      </c>
      <c r="B969" s="11" t="s">
        <v>732</v>
      </c>
      <c r="C969" s="160">
        <v>34208.492756168649</v>
      </c>
      <c r="D969" s="12"/>
      <c r="E969" s="12"/>
      <c r="F969" s="11" t="s">
        <v>2412</v>
      </c>
      <c r="G969" s="11" t="s">
        <v>2413</v>
      </c>
      <c r="H969" s="160">
        <v>32915.248993790432</v>
      </c>
    </row>
    <row r="970" spans="1:8" x14ac:dyDescent="0.25">
      <c r="A970" s="11" t="s">
        <v>1148</v>
      </c>
      <c r="B970" s="11" t="s">
        <v>2208</v>
      </c>
      <c r="C970" s="160">
        <v>42384.323569310174</v>
      </c>
      <c r="D970" s="12"/>
      <c r="E970" s="12"/>
      <c r="F970" s="11" t="s">
        <v>159</v>
      </c>
      <c r="G970" s="11" t="s">
        <v>160</v>
      </c>
      <c r="H970" s="160">
        <v>25416.575132515107</v>
      </c>
    </row>
    <row r="971" spans="1:8" x14ac:dyDescent="0.25">
      <c r="A971" s="11" t="s">
        <v>2416</v>
      </c>
      <c r="B971" s="11" t="s">
        <v>2063</v>
      </c>
      <c r="C971" s="160">
        <v>25273.750355627402</v>
      </c>
      <c r="D971" s="12"/>
      <c r="E971" s="12"/>
      <c r="F971" s="11" t="s">
        <v>2191</v>
      </c>
      <c r="G971" s="11" t="s">
        <v>2192</v>
      </c>
      <c r="H971" s="160">
        <v>55037.431334921625</v>
      </c>
    </row>
    <row r="972" spans="1:8" x14ac:dyDescent="0.25">
      <c r="A972" s="11" t="s">
        <v>1927</v>
      </c>
      <c r="B972" s="11" t="s">
        <v>2214</v>
      </c>
      <c r="C972" s="160">
        <v>60041.797645187886</v>
      </c>
      <c r="D972" s="12"/>
      <c r="E972" s="12"/>
      <c r="F972" s="11" t="s">
        <v>2416</v>
      </c>
      <c r="G972" s="11" t="s">
        <v>2417</v>
      </c>
      <c r="H972" s="160">
        <v>60575.603272354871</v>
      </c>
    </row>
    <row r="973" spans="1:8" x14ac:dyDescent="0.25">
      <c r="A973" s="11" t="s">
        <v>1649</v>
      </c>
      <c r="B973" s="11" t="s">
        <v>2309</v>
      </c>
      <c r="C973" s="160">
        <v>39171.047692597895</v>
      </c>
      <c r="D973" s="12"/>
      <c r="E973" s="12"/>
      <c r="F973" s="11" t="s">
        <v>551</v>
      </c>
      <c r="G973" s="11" t="s">
        <v>552</v>
      </c>
      <c r="H973" s="160">
        <v>36991.835439870367</v>
      </c>
    </row>
    <row r="974" spans="1:8" x14ac:dyDescent="0.25">
      <c r="A974" s="11" t="s">
        <v>2426</v>
      </c>
      <c r="B974" s="11" t="s">
        <v>2415</v>
      </c>
      <c r="C974" s="160">
        <v>33608.501828338878</v>
      </c>
      <c r="D974" s="12"/>
      <c r="E974" s="12"/>
      <c r="F974" s="11" t="s">
        <v>14808</v>
      </c>
      <c r="G974" s="11" t="s">
        <v>14809</v>
      </c>
      <c r="H974" s="160">
        <v>50812.15806935358</v>
      </c>
    </row>
    <row r="975" spans="1:8" x14ac:dyDescent="0.25">
      <c r="A975" s="11" t="s">
        <v>2187</v>
      </c>
      <c r="B975" s="11" t="s">
        <v>938</v>
      </c>
      <c r="C975" s="160">
        <v>73411.417918874242</v>
      </c>
      <c r="D975" s="12"/>
      <c r="E975" s="12"/>
      <c r="F975" s="11" t="s">
        <v>457</v>
      </c>
      <c r="G975" s="11" t="s">
        <v>458</v>
      </c>
      <c r="H975" s="160">
        <v>51562.795586175635</v>
      </c>
    </row>
    <row r="976" spans="1:8" x14ac:dyDescent="0.25">
      <c r="A976" s="11" t="s">
        <v>2428</v>
      </c>
      <c r="B976" s="11" t="s">
        <v>2419</v>
      </c>
      <c r="C976" s="160">
        <v>80198.165520735609</v>
      </c>
      <c r="D976" s="12"/>
      <c r="E976" s="12"/>
      <c r="F976" s="11" t="s">
        <v>2227</v>
      </c>
      <c r="G976" s="11" t="s">
        <v>2228</v>
      </c>
      <c r="H976" s="160">
        <v>71858.506006749521</v>
      </c>
    </row>
    <row r="977" spans="1:8" x14ac:dyDescent="0.25">
      <c r="A977" s="11" t="s">
        <v>2169</v>
      </c>
      <c r="B977" s="11" t="s">
        <v>2421</v>
      </c>
      <c r="C977" s="160">
        <v>47702.64061332446</v>
      </c>
      <c r="D977" s="12"/>
      <c r="E977" s="12"/>
      <c r="F977" s="11" t="s">
        <v>2422</v>
      </c>
      <c r="G977" s="11" t="s">
        <v>2423</v>
      </c>
      <c r="H977" s="160">
        <v>86552.345809591134</v>
      </c>
    </row>
    <row r="978" spans="1:8" x14ac:dyDescent="0.25">
      <c r="A978" s="11" t="s">
        <v>2430</v>
      </c>
      <c r="B978" s="11" t="s">
        <v>918</v>
      </c>
      <c r="C978" s="160">
        <v>97271.602338506753</v>
      </c>
      <c r="D978" s="12"/>
      <c r="E978" s="12"/>
      <c r="F978" s="11" t="s">
        <v>1895</v>
      </c>
      <c r="G978" s="11" t="s">
        <v>1896</v>
      </c>
      <c r="H978" s="160">
        <v>73715.636565183755</v>
      </c>
    </row>
    <row r="979" spans="1:8" x14ac:dyDescent="0.25">
      <c r="A979" s="11" t="s">
        <v>2352</v>
      </c>
      <c r="B979" s="11" t="s">
        <v>301</v>
      </c>
      <c r="C979" s="160">
        <v>83717.242930756547</v>
      </c>
      <c r="D979" s="12"/>
      <c r="E979" s="12"/>
      <c r="F979" s="11" t="s">
        <v>120</v>
      </c>
      <c r="G979" s="11" t="s">
        <v>121</v>
      </c>
      <c r="H979" s="160">
        <v>44510.095585268573</v>
      </c>
    </row>
    <row r="980" spans="1:8" x14ac:dyDescent="0.25">
      <c r="A980" s="11" t="s">
        <v>149</v>
      </c>
      <c r="B980" s="11" t="s">
        <v>1149</v>
      </c>
      <c r="C980" s="160">
        <v>38833.992368915395</v>
      </c>
      <c r="D980" s="12"/>
      <c r="E980" s="12"/>
      <c r="F980" s="11" t="s">
        <v>2068</v>
      </c>
      <c r="G980" s="11" t="s">
        <v>14810</v>
      </c>
      <c r="H980" s="160">
        <v>36794.188310285819</v>
      </c>
    </row>
    <row r="981" spans="1:8" x14ac:dyDescent="0.25">
      <c r="A981" s="11" t="s">
        <v>1759</v>
      </c>
      <c r="B981" s="11" t="s">
        <v>2417</v>
      </c>
      <c r="C981" s="160">
        <v>60575.603272354871</v>
      </c>
      <c r="D981" s="12"/>
      <c r="E981" s="12"/>
      <c r="F981" s="11" t="s">
        <v>2424</v>
      </c>
      <c r="G981" s="11" t="s">
        <v>2425</v>
      </c>
      <c r="H981" s="160">
        <v>59394.637746796332</v>
      </c>
    </row>
    <row r="982" spans="1:8" x14ac:dyDescent="0.25">
      <c r="A982" s="11" t="s">
        <v>1023</v>
      </c>
      <c r="B982" s="11" t="s">
        <v>1928</v>
      </c>
      <c r="C982" s="160">
        <v>55566.755548357469</v>
      </c>
      <c r="D982" s="12"/>
      <c r="E982" s="12"/>
      <c r="F982" s="11" t="s">
        <v>1362</v>
      </c>
      <c r="G982" s="11" t="s">
        <v>1363</v>
      </c>
      <c r="H982" s="160">
        <v>39265.496594953373</v>
      </c>
    </row>
    <row r="983" spans="1:8" x14ac:dyDescent="0.25">
      <c r="A983" s="11" t="s">
        <v>2434</v>
      </c>
      <c r="B983" s="11" t="s">
        <v>1650</v>
      </c>
      <c r="C983" s="160">
        <v>147493.37189689014</v>
      </c>
      <c r="D983" s="12"/>
      <c r="E983" s="12"/>
      <c r="F983" s="11" t="s">
        <v>1045</v>
      </c>
      <c r="G983" s="11" t="s">
        <v>1046</v>
      </c>
      <c r="H983" s="160">
        <v>33912.088772678435</v>
      </c>
    </row>
    <row r="984" spans="1:8" x14ac:dyDescent="0.25">
      <c r="A984" s="11" t="s">
        <v>1651</v>
      </c>
      <c r="B984" s="11" t="s">
        <v>2427</v>
      </c>
      <c r="C984" s="160">
        <v>33500.120054281593</v>
      </c>
      <c r="D984" s="12"/>
      <c r="E984" s="12"/>
      <c r="F984" s="11" t="s">
        <v>1605</v>
      </c>
      <c r="G984" s="11" t="s">
        <v>1606</v>
      </c>
      <c r="H984" s="160">
        <v>38389.044041358662</v>
      </c>
    </row>
    <row r="985" spans="1:8" x14ac:dyDescent="0.25">
      <c r="A985" s="11" t="s">
        <v>2125</v>
      </c>
      <c r="B985" s="11" t="s">
        <v>2188</v>
      </c>
      <c r="C985" s="160">
        <v>36992.346335963077</v>
      </c>
      <c r="D985" s="12"/>
      <c r="E985" s="12"/>
      <c r="F985" s="11" t="s">
        <v>788</v>
      </c>
      <c r="G985" s="11" t="s">
        <v>789</v>
      </c>
      <c r="H985" s="160">
        <v>50898.078114677257</v>
      </c>
    </row>
    <row r="986" spans="1:8" x14ac:dyDescent="0.25">
      <c r="A986" s="11" t="s">
        <v>1428</v>
      </c>
      <c r="B986" s="11" t="s">
        <v>2429</v>
      </c>
      <c r="C986" s="160">
        <v>65275.7728194265</v>
      </c>
      <c r="D986" s="12"/>
      <c r="E986" s="12"/>
      <c r="F986" s="11" t="s">
        <v>2223</v>
      </c>
      <c r="G986" s="11" t="s">
        <v>2224</v>
      </c>
      <c r="H986" s="160">
        <v>37235.247526409454</v>
      </c>
    </row>
    <row r="987" spans="1:8" x14ac:dyDescent="0.25">
      <c r="A987" s="11" t="s">
        <v>1891</v>
      </c>
      <c r="B987" s="11" t="s">
        <v>2170</v>
      </c>
      <c r="C987" s="160">
        <v>156420.21718841526</v>
      </c>
      <c r="D987" s="12"/>
      <c r="E987" s="12"/>
      <c r="F987" s="11" t="s">
        <v>2432</v>
      </c>
      <c r="G987" s="11" t="s">
        <v>2433</v>
      </c>
      <c r="H987" s="160">
        <v>29624.277180321071</v>
      </c>
    </row>
    <row r="988" spans="1:8" x14ac:dyDescent="0.25">
      <c r="A988" s="11" t="s">
        <v>2438</v>
      </c>
      <c r="B988" s="11" t="s">
        <v>2431</v>
      </c>
      <c r="C988" s="160">
        <v>54516.138771342063</v>
      </c>
      <c r="D988" s="12"/>
      <c r="E988" s="12"/>
      <c r="F988" s="11" t="s">
        <v>1456</v>
      </c>
      <c r="G988" s="11" t="s">
        <v>1457</v>
      </c>
      <c r="H988" s="160">
        <v>30313.266607895326</v>
      </c>
    </row>
    <row r="989" spans="1:8" x14ac:dyDescent="0.25">
      <c r="A989" s="11" t="s">
        <v>1785</v>
      </c>
      <c r="B989" s="11" t="s">
        <v>2353</v>
      </c>
      <c r="C989" s="160">
        <v>36181.899066436323</v>
      </c>
      <c r="D989" s="12"/>
      <c r="E989" s="12"/>
      <c r="F989" s="11" t="s">
        <v>1551</v>
      </c>
      <c r="G989" s="11" t="s">
        <v>1552</v>
      </c>
      <c r="H989" s="160">
        <v>25221.937687282836</v>
      </c>
    </row>
    <row r="990" spans="1:8" x14ac:dyDescent="0.25">
      <c r="A990" s="11" t="s">
        <v>2440</v>
      </c>
      <c r="B990" s="11" t="s">
        <v>150</v>
      </c>
      <c r="C990" s="160">
        <v>34220.27915323979</v>
      </c>
      <c r="D990" s="12"/>
      <c r="E990" s="12"/>
      <c r="F990" s="11" t="s">
        <v>931</v>
      </c>
      <c r="G990" s="11" t="s">
        <v>932</v>
      </c>
      <c r="H990" s="160">
        <v>62002.895882841141</v>
      </c>
    </row>
    <row r="991" spans="1:8" x14ac:dyDescent="0.25">
      <c r="A991" s="11" t="s">
        <v>197</v>
      </c>
      <c r="B991" s="11" t="s">
        <v>1760</v>
      </c>
      <c r="C991" s="160">
        <v>29727.45522257168</v>
      </c>
      <c r="D991" s="12"/>
      <c r="E991" s="12"/>
      <c r="F991" s="11" t="s">
        <v>601</v>
      </c>
      <c r="G991" s="11" t="s">
        <v>602</v>
      </c>
      <c r="H991" s="160">
        <v>41690.622564657649</v>
      </c>
    </row>
    <row r="992" spans="1:8" x14ac:dyDescent="0.25">
      <c r="A992" s="11" t="s">
        <v>2442</v>
      </c>
      <c r="B992" s="11" t="s">
        <v>1024</v>
      </c>
      <c r="C992" s="160">
        <v>50256.34250767131</v>
      </c>
      <c r="D992" s="12"/>
      <c r="E992" s="12"/>
      <c r="F992" s="11" t="s">
        <v>2069</v>
      </c>
      <c r="G992" s="11" t="s">
        <v>2070</v>
      </c>
      <c r="H992" s="160">
        <v>37405.627289287702</v>
      </c>
    </row>
    <row r="993" spans="1:8" x14ac:dyDescent="0.25">
      <c r="A993" s="11" t="s">
        <v>2225</v>
      </c>
      <c r="B993" s="11" t="s">
        <v>2435</v>
      </c>
      <c r="C993" s="160">
        <v>69992.894297781691</v>
      </c>
      <c r="D993" s="12"/>
      <c r="E993" s="12"/>
      <c r="F993" s="11" t="s">
        <v>2149</v>
      </c>
      <c r="G993" s="11" t="s">
        <v>2150</v>
      </c>
      <c r="H993" s="160">
        <v>24264.273165864372</v>
      </c>
    </row>
    <row r="994" spans="1:8" x14ac:dyDescent="0.25">
      <c r="A994" s="11" t="s">
        <v>2300</v>
      </c>
      <c r="B994" s="11" t="s">
        <v>1652</v>
      </c>
      <c r="C994" s="160">
        <v>53434.518275846029</v>
      </c>
      <c r="D994" s="12"/>
      <c r="E994" s="12"/>
      <c r="F994" s="11" t="s">
        <v>1857</v>
      </c>
      <c r="G994" s="11" t="s">
        <v>1858</v>
      </c>
      <c r="H994" s="160">
        <v>45804.354596255042</v>
      </c>
    </row>
    <row r="995" spans="1:8" x14ac:dyDescent="0.25">
      <c r="A995" s="11" t="s">
        <v>1088</v>
      </c>
      <c r="B995" s="11" t="s">
        <v>2126</v>
      </c>
      <c r="C995" s="160">
        <v>51145.869486700365</v>
      </c>
      <c r="D995" s="12"/>
      <c r="E995" s="12"/>
      <c r="F995" s="11" t="s">
        <v>2436</v>
      </c>
      <c r="G995" s="11" t="s">
        <v>2437</v>
      </c>
      <c r="H995" s="160">
        <v>34208.622897305744</v>
      </c>
    </row>
    <row r="996" spans="1:8" x14ac:dyDescent="0.25">
      <c r="A996" s="11" t="s">
        <v>1474</v>
      </c>
      <c r="B996" s="11" t="s">
        <v>1429</v>
      </c>
      <c r="C996" s="160">
        <v>50828.259951596679</v>
      </c>
      <c r="D996" s="12"/>
      <c r="E996" s="12"/>
      <c r="F996" s="11" t="s">
        <v>1392</v>
      </c>
      <c r="G996" s="11" t="s">
        <v>1393</v>
      </c>
      <c r="H996" s="160">
        <v>40496.559663213862</v>
      </c>
    </row>
    <row r="997" spans="1:8" x14ac:dyDescent="0.25">
      <c r="A997" s="11" t="s">
        <v>2446</v>
      </c>
      <c r="B997" s="11" t="s">
        <v>1892</v>
      </c>
      <c r="C997" s="160">
        <v>57703.557318347521</v>
      </c>
      <c r="D997" s="12"/>
      <c r="E997" s="12"/>
      <c r="F997" s="11" t="s">
        <v>1224</v>
      </c>
      <c r="G997" s="11" t="s">
        <v>1225</v>
      </c>
      <c r="H997" s="160">
        <v>46239.671128633156</v>
      </c>
    </row>
    <row r="998" spans="1:8" x14ac:dyDescent="0.25">
      <c r="A998" s="11" t="s">
        <v>979</v>
      </c>
      <c r="B998" s="11" t="s">
        <v>2439</v>
      </c>
      <c r="C998" s="160">
        <v>36850.44310926777</v>
      </c>
      <c r="D998" s="12"/>
      <c r="E998" s="12"/>
      <c r="F998" s="11" t="s">
        <v>2109</v>
      </c>
      <c r="G998" s="11" t="s">
        <v>2110</v>
      </c>
      <c r="H998" s="160">
        <v>34038.692748764908</v>
      </c>
    </row>
    <row r="999" spans="1:8" x14ac:dyDescent="0.25">
      <c r="A999" s="11" t="s">
        <v>463</v>
      </c>
      <c r="B999" s="11" t="s">
        <v>1786</v>
      </c>
      <c r="C999" s="160">
        <v>35489.84708562892</v>
      </c>
      <c r="D999" s="12"/>
      <c r="E999" s="12"/>
      <c r="F999" s="11" t="s">
        <v>605</v>
      </c>
      <c r="G999" s="11" t="s">
        <v>606</v>
      </c>
      <c r="H999" s="160">
        <v>134985.18979251667</v>
      </c>
    </row>
    <row r="1000" spans="1:8" x14ac:dyDescent="0.25">
      <c r="A1000" s="11" t="s">
        <v>2448</v>
      </c>
      <c r="B1000" s="11" t="s">
        <v>2441</v>
      </c>
      <c r="C1000" s="160">
        <v>46804.094075228437</v>
      </c>
      <c r="D1000" s="12"/>
      <c r="E1000" s="12"/>
      <c r="F1000" s="11" t="s">
        <v>2444</v>
      </c>
      <c r="G1000" s="11" t="s">
        <v>2445</v>
      </c>
      <c r="H1000" s="160">
        <v>42471.773400956568</v>
      </c>
    </row>
    <row r="1001" spans="1:8" x14ac:dyDescent="0.25">
      <c r="A1001" s="11" t="s">
        <v>2625</v>
      </c>
      <c r="B1001" s="11" t="s">
        <v>198</v>
      </c>
      <c r="C1001" s="160">
        <v>40241.294129977694</v>
      </c>
      <c r="D1001" s="12"/>
      <c r="E1001" s="12"/>
      <c r="F1001" s="11" t="s">
        <v>939</v>
      </c>
      <c r="G1001" s="11" t="s">
        <v>940</v>
      </c>
      <c r="H1001" s="160">
        <v>106264.09264637093</v>
      </c>
    </row>
    <row r="1002" spans="1:8" x14ac:dyDescent="0.25">
      <c r="A1002" s="11" t="s">
        <v>1869</v>
      </c>
      <c r="B1002" s="11" t="s">
        <v>2443</v>
      </c>
      <c r="C1002" s="160">
        <v>41897.273455916336</v>
      </c>
      <c r="D1002" s="12"/>
      <c r="E1002" s="12"/>
      <c r="F1002" s="11" t="s">
        <v>1504</v>
      </c>
      <c r="G1002" s="11" t="s">
        <v>1505</v>
      </c>
      <c r="H1002" s="160">
        <v>43152.908704250498</v>
      </c>
    </row>
    <row r="1003" spans="1:8" x14ac:dyDescent="0.25">
      <c r="A1003" s="11" t="s">
        <v>2036</v>
      </c>
      <c r="B1003" s="11" t="s">
        <v>2226</v>
      </c>
      <c r="C1003" s="160">
        <v>56249.568611111608</v>
      </c>
      <c r="D1003" s="12"/>
      <c r="E1003" s="12"/>
      <c r="F1003" s="11" t="s">
        <v>559</v>
      </c>
      <c r="G1003" s="11" t="s">
        <v>560</v>
      </c>
      <c r="H1003" s="160">
        <v>51179.176520042878</v>
      </c>
    </row>
    <row r="1004" spans="1:8" x14ac:dyDescent="0.25">
      <c r="A1004" s="11" t="s">
        <v>262</v>
      </c>
      <c r="B1004" s="11" t="s">
        <v>2301</v>
      </c>
      <c r="C1004" s="160">
        <v>37904.32065764135</v>
      </c>
      <c r="D1004" s="12"/>
      <c r="E1004" s="12"/>
      <c r="F1004" s="11" t="s">
        <v>143</v>
      </c>
      <c r="G1004" s="11" t="s">
        <v>144</v>
      </c>
      <c r="H1004" s="160">
        <v>40256.818859045001</v>
      </c>
    </row>
    <row r="1005" spans="1:8" x14ac:dyDescent="0.25">
      <c r="A1005" s="11" t="s">
        <v>943</v>
      </c>
      <c r="B1005" s="11" t="s">
        <v>1089</v>
      </c>
      <c r="C1005" s="160">
        <v>63547.35740503337</v>
      </c>
      <c r="D1005" s="12"/>
      <c r="E1005" s="12"/>
      <c r="F1005" s="11" t="s">
        <v>1692</v>
      </c>
      <c r="G1005" s="11" t="s">
        <v>1693</v>
      </c>
      <c r="H1005" s="160">
        <v>38281.838917918911</v>
      </c>
    </row>
    <row r="1006" spans="1:8" x14ac:dyDescent="0.25">
      <c r="A1006" s="11" t="s">
        <v>157</v>
      </c>
      <c r="B1006" s="11" t="s">
        <v>1475</v>
      </c>
      <c r="C1006" s="160">
        <v>124538.86855337259</v>
      </c>
      <c r="D1006" s="12"/>
      <c r="E1006" s="12"/>
      <c r="F1006" s="11" t="s">
        <v>1979</v>
      </c>
      <c r="G1006" s="11" t="s">
        <v>1980</v>
      </c>
      <c r="H1006" s="160">
        <v>62857.578929426745</v>
      </c>
    </row>
    <row r="1007" spans="1:8" x14ac:dyDescent="0.25">
      <c r="A1007" s="11" t="s">
        <v>973</v>
      </c>
      <c r="B1007" s="11" t="s">
        <v>2447</v>
      </c>
      <c r="C1007" s="160">
        <v>39251.679901016207</v>
      </c>
      <c r="D1007" s="12"/>
      <c r="E1007" s="12"/>
      <c r="F1007" s="11" t="s">
        <v>673</v>
      </c>
      <c r="G1007" s="11" t="s">
        <v>674</v>
      </c>
      <c r="H1007" s="160">
        <v>22585.031706923066</v>
      </c>
    </row>
    <row r="1008" spans="1:8" x14ac:dyDescent="0.25">
      <c r="A1008" s="11" t="s">
        <v>2338</v>
      </c>
      <c r="B1008" s="11" t="s">
        <v>980</v>
      </c>
      <c r="C1008" s="160">
        <v>52052.829701489682</v>
      </c>
      <c r="D1008" s="12"/>
      <c r="E1008" s="12"/>
      <c r="F1008" s="11" t="s">
        <v>1921</v>
      </c>
      <c r="G1008" s="11" t="s">
        <v>1922</v>
      </c>
      <c r="H1008" s="160">
        <v>49063.352369608496</v>
      </c>
    </row>
    <row r="1009" spans="1:8" x14ac:dyDescent="0.25">
      <c r="A1009" s="11" t="s">
        <v>1737</v>
      </c>
      <c r="B1009" s="11" t="s">
        <v>464</v>
      </c>
      <c r="C1009" s="160">
        <v>46708.545959376606</v>
      </c>
      <c r="D1009" s="12"/>
      <c r="E1009" s="12"/>
      <c r="F1009" s="11" t="s">
        <v>1476</v>
      </c>
      <c r="G1009" s="11" t="s">
        <v>1477</v>
      </c>
      <c r="H1009" s="160">
        <v>49701.344892559559</v>
      </c>
    </row>
    <row r="1010" spans="1:8" x14ac:dyDescent="0.25">
      <c r="A1010" s="11" t="s">
        <v>328</v>
      </c>
      <c r="B1010" s="11" t="s">
        <v>2449</v>
      </c>
      <c r="C1010" s="160">
        <v>33715.038222645373</v>
      </c>
      <c r="D1010" s="12"/>
      <c r="E1010" s="12"/>
      <c r="F1010" s="11" t="s">
        <v>1803</v>
      </c>
      <c r="G1010" s="11" t="s">
        <v>1804</v>
      </c>
      <c r="H1010" s="160">
        <v>32802.085575495606</v>
      </c>
    </row>
    <row r="1011" spans="1:8" x14ac:dyDescent="0.25">
      <c r="A1011" s="11" t="s">
        <v>2044</v>
      </c>
      <c r="B1011" s="11" t="s">
        <v>2626</v>
      </c>
      <c r="C1011" s="160">
        <v>36864.517743220866</v>
      </c>
      <c r="D1011" s="12"/>
      <c r="E1011" s="12"/>
      <c r="F1011" s="11" t="s">
        <v>2596</v>
      </c>
      <c r="G1011" s="11" t="s">
        <v>2597</v>
      </c>
      <c r="H1011" s="160">
        <v>49835.829499397645</v>
      </c>
    </row>
    <row r="1012" spans="1:8" x14ac:dyDescent="0.25">
      <c r="A1012" s="11" t="s">
        <v>2456</v>
      </c>
      <c r="B1012" s="11" t="s">
        <v>1870</v>
      </c>
      <c r="C1012" s="160">
        <v>87226.543054952257</v>
      </c>
      <c r="D1012" s="12"/>
      <c r="E1012" s="12"/>
      <c r="F1012" s="11" t="s">
        <v>2450</v>
      </c>
      <c r="G1012" s="11" t="s">
        <v>2451</v>
      </c>
      <c r="H1012" s="160">
        <v>71488.640052045783</v>
      </c>
    </row>
    <row r="1013" spans="1:8" x14ac:dyDescent="0.25">
      <c r="A1013" s="11" t="s">
        <v>2396</v>
      </c>
      <c r="B1013" s="11" t="s">
        <v>2037</v>
      </c>
      <c r="C1013" s="160">
        <v>38746.550384091257</v>
      </c>
      <c r="D1013" s="12"/>
      <c r="E1013" s="12"/>
      <c r="F1013" s="11" t="s">
        <v>971</v>
      </c>
      <c r="G1013" s="11" t="s">
        <v>972</v>
      </c>
      <c r="H1013" s="160">
        <v>49970.367091052765</v>
      </c>
    </row>
    <row r="1014" spans="1:8" x14ac:dyDescent="0.25">
      <c r="A1014" s="11" t="s">
        <v>549</v>
      </c>
      <c r="B1014" s="11" t="s">
        <v>263</v>
      </c>
      <c r="C1014" s="160">
        <v>36455.802334231346</v>
      </c>
      <c r="D1014" s="12"/>
      <c r="E1014" s="12"/>
      <c r="F1014" s="11" t="s">
        <v>1202</v>
      </c>
      <c r="G1014" s="11" t="s">
        <v>1203</v>
      </c>
      <c r="H1014" s="160">
        <v>43609.734815883028</v>
      </c>
    </row>
    <row r="1015" spans="1:8" x14ac:dyDescent="0.25">
      <c r="A1015" s="11" t="s">
        <v>2458</v>
      </c>
      <c r="B1015" s="11" t="s">
        <v>944</v>
      </c>
      <c r="C1015" s="160">
        <v>70275.925545795122</v>
      </c>
      <c r="D1015" s="12"/>
      <c r="E1015" s="12"/>
      <c r="F1015" s="11" t="s">
        <v>2452</v>
      </c>
      <c r="G1015" s="11" t="s">
        <v>2453</v>
      </c>
      <c r="H1015" s="160">
        <v>76108.752381943908</v>
      </c>
    </row>
    <row r="1016" spans="1:8" x14ac:dyDescent="0.25">
      <c r="A1016" s="11" t="s">
        <v>259</v>
      </c>
      <c r="B1016" s="11" t="s">
        <v>158</v>
      </c>
      <c r="C1016" s="160">
        <v>36540.450630600513</v>
      </c>
      <c r="D1016" s="12"/>
      <c r="E1016" s="12"/>
      <c r="F1016" s="11" t="s">
        <v>889</v>
      </c>
      <c r="G1016" s="11" t="s">
        <v>890</v>
      </c>
      <c r="H1016" s="160">
        <v>27577.223580947968</v>
      </c>
    </row>
    <row r="1017" spans="1:8" x14ac:dyDescent="0.25">
      <c r="A1017" s="11" t="s">
        <v>2366</v>
      </c>
      <c r="B1017" s="11" t="s">
        <v>974</v>
      </c>
      <c r="C1017" s="160">
        <v>136371.67149365242</v>
      </c>
      <c r="D1017" s="12"/>
      <c r="E1017" s="12"/>
      <c r="F1017" s="11" t="s">
        <v>1999</v>
      </c>
      <c r="G1017" s="11" t="s">
        <v>2000</v>
      </c>
      <c r="H1017" s="160">
        <v>35859.915944455919</v>
      </c>
    </row>
    <row r="1018" spans="1:8" x14ac:dyDescent="0.25">
      <c r="A1018" s="11" t="s">
        <v>2324</v>
      </c>
      <c r="B1018" s="11" t="s">
        <v>2339</v>
      </c>
      <c r="C1018" s="160">
        <v>92028.243666045222</v>
      </c>
      <c r="D1018" s="12"/>
      <c r="E1018" s="12"/>
      <c r="F1018" s="11" t="s">
        <v>2454</v>
      </c>
      <c r="G1018" s="11" t="s">
        <v>2455</v>
      </c>
      <c r="H1018" s="160">
        <v>55191.485951748356</v>
      </c>
    </row>
    <row r="1019" spans="1:8" x14ac:dyDescent="0.25">
      <c r="A1019" s="11" t="s">
        <v>2462</v>
      </c>
      <c r="B1019" s="11" t="s">
        <v>1738</v>
      </c>
      <c r="C1019" s="160">
        <v>40462.151435978638</v>
      </c>
      <c r="D1019" s="12"/>
      <c r="E1019" s="12"/>
      <c r="F1019" s="11" t="s">
        <v>1965</v>
      </c>
      <c r="G1019" s="11" t="s">
        <v>1966</v>
      </c>
      <c r="H1019" s="160">
        <v>37387.710911880247</v>
      </c>
    </row>
    <row r="1020" spans="1:8" x14ac:dyDescent="0.25">
      <c r="A1020" s="11" t="s">
        <v>2464</v>
      </c>
      <c r="B1020" s="11" t="s">
        <v>329</v>
      </c>
      <c r="C1020" s="160">
        <v>19806.559605069542</v>
      </c>
      <c r="D1020" s="12"/>
      <c r="E1020" s="12"/>
      <c r="F1020" s="11" t="s">
        <v>1246</v>
      </c>
      <c r="G1020" s="11" t="s">
        <v>1247</v>
      </c>
      <c r="H1020" s="160">
        <v>49012.475301245562</v>
      </c>
    </row>
    <row r="1021" spans="1:8" x14ac:dyDescent="0.25">
      <c r="A1021" s="11" t="s">
        <v>2231</v>
      </c>
      <c r="B1021" s="11" t="s">
        <v>2045</v>
      </c>
      <c r="C1021" s="160">
        <v>54406.988066310609</v>
      </c>
      <c r="D1021" s="12"/>
      <c r="E1021" s="12"/>
      <c r="F1021" s="11" t="s">
        <v>1659</v>
      </c>
      <c r="G1021" s="11" t="s">
        <v>1660</v>
      </c>
      <c r="H1021" s="160">
        <v>70713.509972843967</v>
      </c>
    </row>
    <row r="1022" spans="1:8" x14ac:dyDescent="0.25">
      <c r="A1022" s="11" t="s">
        <v>2468</v>
      </c>
      <c r="B1022" s="11" t="s">
        <v>2457</v>
      </c>
      <c r="C1022" s="160">
        <v>64990.752416858835</v>
      </c>
      <c r="D1022" s="12"/>
      <c r="E1022" s="12"/>
      <c r="F1022" s="11" t="s">
        <v>2103</v>
      </c>
      <c r="G1022" s="11" t="s">
        <v>2104</v>
      </c>
      <c r="H1022" s="160">
        <v>47823.715671283229</v>
      </c>
    </row>
    <row r="1023" spans="1:8" x14ac:dyDescent="0.25">
      <c r="A1023" s="11" t="s">
        <v>1053</v>
      </c>
      <c r="B1023" s="11" t="s">
        <v>2397</v>
      </c>
      <c r="C1023" s="160">
        <v>42421.026491461642</v>
      </c>
      <c r="D1023" s="12"/>
      <c r="E1023" s="12"/>
      <c r="F1023" s="11" t="s">
        <v>2372</v>
      </c>
      <c r="G1023" s="11" t="s">
        <v>2373</v>
      </c>
      <c r="H1023" s="160">
        <v>49950.089552061909</v>
      </c>
    </row>
    <row r="1024" spans="1:8" x14ac:dyDescent="0.25">
      <c r="A1024" s="11" t="s">
        <v>1128</v>
      </c>
      <c r="B1024" s="11" t="s">
        <v>550</v>
      </c>
      <c r="C1024" s="160">
        <v>24492.294701127248</v>
      </c>
      <c r="D1024" s="12"/>
      <c r="E1024" s="12"/>
      <c r="F1024" s="11" t="s">
        <v>2460</v>
      </c>
      <c r="G1024" s="11" t="s">
        <v>2461</v>
      </c>
      <c r="H1024" s="160">
        <v>33391.415030490491</v>
      </c>
    </row>
    <row r="1025" spans="1:8" x14ac:dyDescent="0.25">
      <c r="A1025" s="11" t="s">
        <v>480</v>
      </c>
      <c r="B1025" s="11" t="s">
        <v>2459</v>
      </c>
      <c r="C1025" s="160">
        <v>44379.583175950655</v>
      </c>
      <c r="D1025" s="12"/>
      <c r="E1025" s="12"/>
      <c r="F1025" s="11" t="s">
        <v>2350</v>
      </c>
      <c r="G1025" s="11" t="s">
        <v>2351</v>
      </c>
      <c r="H1025" s="160">
        <v>42853.942474692856</v>
      </c>
    </row>
    <row r="1026" spans="1:8" x14ac:dyDescent="0.25">
      <c r="A1026" s="11" t="s">
        <v>2470</v>
      </c>
      <c r="B1026" s="11" t="s">
        <v>14817</v>
      </c>
      <c r="C1026" s="160">
        <v>21805.143155162034</v>
      </c>
      <c r="D1026" s="12"/>
      <c r="E1026" s="12"/>
      <c r="F1026" s="11" t="s">
        <v>2273</v>
      </c>
      <c r="G1026" s="11" t="s">
        <v>2274</v>
      </c>
      <c r="H1026" s="160">
        <v>40132.317631814309</v>
      </c>
    </row>
    <row r="1027" spans="1:8" x14ac:dyDescent="0.25">
      <c r="A1027" s="11" t="s">
        <v>2472</v>
      </c>
      <c r="B1027" s="11" t="s">
        <v>14819</v>
      </c>
      <c r="C1027" s="160">
        <v>34115.216749187275</v>
      </c>
      <c r="D1027" s="12"/>
      <c r="E1027" s="12"/>
      <c r="F1027" s="11" t="s">
        <v>1915</v>
      </c>
      <c r="G1027" s="11" t="s">
        <v>1916</v>
      </c>
      <c r="H1027" s="160">
        <v>38895.138836253922</v>
      </c>
    </row>
    <row r="1028" spans="1:8" x14ac:dyDescent="0.25">
      <c r="A1028" s="11" t="s">
        <v>132</v>
      </c>
      <c r="B1028" s="11" t="s">
        <v>2367</v>
      </c>
      <c r="C1028" s="160">
        <v>38149.323054802408</v>
      </c>
      <c r="D1028" s="12"/>
      <c r="E1028" s="12"/>
      <c r="F1028" s="11" t="s">
        <v>2466</v>
      </c>
      <c r="G1028" s="11" t="s">
        <v>2467</v>
      </c>
      <c r="H1028" s="160">
        <v>71704.162820158977</v>
      </c>
    </row>
    <row r="1029" spans="1:8" x14ac:dyDescent="0.25">
      <c r="A1029" s="11" t="s">
        <v>2476</v>
      </c>
      <c r="B1029" s="11" t="s">
        <v>2325</v>
      </c>
      <c r="C1029" s="160">
        <v>47124.867151797727</v>
      </c>
      <c r="D1029" s="12"/>
      <c r="E1029" s="12"/>
      <c r="F1029" s="11" t="s">
        <v>453</v>
      </c>
      <c r="G1029" s="11" t="s">
        <v>454</v>
      </c>
      <c r="H1029" s="160">
        <v>57532.271332484219</v>
      </c>
    </row>
    <row r="1030" spans="1:8" x14ac:dyDescent="0.25">
      <c r="A1030" s="11" t="s">
        <v>2071</v>
      </c>
      <c r="B1030" s="11" t="s">
        <v>2463</v>
      </c>
      <c r="C1030" s="160">
        <v>31289.110695779957</v>
      </c>
      <c r="D1030" s="12"/>
      <c r="E1030" s="12"/>
      <c r="F1030" s="11" t="s">
        <v>1166</v>
      </c>
      <c r="G1030" s="11" t="s">
        <v>1167</v>
      </c>
      <c r="H1030" s="160">
        <v>33794.179785504573</v>
      </c>
    </row>
    <row r="1031" spans="1:8" x14ac:dyDescent="0.25">
      <c r="A1031" s="11" t="s">
        <v>2480</v>
      </c>
      <c r="B1031" s="11" t="s">
        <v>2465</v>
      </c>
      <c r="C1031" s="160">
        <v>97906.840055052802</v>
      </c>
      <c r="D1031" s="12"/>
      <c r="E1031" s="12"/>
      <c r="F1031" s="11" t="s">
        <v>2598</v>
      </c>
      <c r="G1031" s="11" t="s">
        <v>2599</v>
      </c>
      <c r="H1031" s="160">
        <v>41014.305188934704</v>
      </c>
    </row>
    <row r="1032" spans="1:8" x14ac:dyDescent="0.25">
      <c r="A1032" s="11" t="s">
        <v>2263</v>
      </c>
      <c r="B1032" s="11" t="s">
        <v>2232</v>
      </c>
      <c r="C1032" s="160">
        <v>44012.58113158583</v>
      </c>
      <c r="D1032" s="12"/>
      <c r="E1032" s="12"/>
      <c r="F1032" s="11" t="s">
        <v>1943</v>
      </c>
      <c r="G1032" s="11" t="s">
        <v>1944</v>
      </c>
      <c r="H1032" s="160">
        <v>89465.614100393126</v>
      </c>
    </row>
    <row r="1033" spans="1:8" x14ac:dyDescent="0.25">
      <c r="A1033" s="11" t="s">
        <v>2482</v>
      </c>
      <c r="B1033" s="11" t="s">
        <v>2469</v>
      </c>
      <c r="C1033" s="160">
        <v>56841.796978034457</v>
      </c>
      <c r="D1033" s="12"/>
      <c r="E1033" s="12"/>
      <c r="F1033" s="11" t="s">
        <v>14811</v>
      </c>
      <c r="G1033" s="11" t="s">
        <v>14812</v>
      </c>
      <c r="H1033" s="160">
        <v>20835.25054469287</v>
      </c>
    </row>
    <row r="1034" spans="1:8" x14ac:dyDescent="0.25">
      <c r="A1034" s="11" t="s">
        <v>2287</v>
      </c>
      <c r="B1034" s="11" t="s">
        <v>1054</v>
      </c>
      <c r="C1034" s="160">
        <v>32405.78276652054</v>
      </c>
      <c r="D1034" s="12"/>
      <c r="E1034" s="12"/>
      <c r="F1034" s="11" t="s">
        <v>1731</v>
      </c>
      <c r="G1034" s="11" t="s">
        <v>1732</v>
      </c>
      <c r="H1034" s="160">
        <v>49569.024147357064</v>
      </c>
    </row>
    <row r="1035" spans="1:8" x14ac:dyDescent="0.25">
      <c r="A1035" s="11" t="s">
        <v>381</v>
      </c>
      <c r="B1035" s="11" t="s">
        <v>1129</v>
      </c>
      <c r="C1035" s="160">
        <v>47828.106777757435</v>
      </c>
      <c r="D1035" s="12"/>
      <c r="E1035" s="12"/>
      <c r="F1035" s="11" t="s">
        <v>2428</v>
      </c>
      <c r="G1035" s="11" t="s">
        <v>2429</v>
      </c>
      <c r="H1035" s="160">
        <v>65275.7728194265</v>
      </c>
    </row>
    <row r="1036" spans="1:8" x14ac:dyDescent="0.25">
      <c r="A1036" s="11" t="s">
        <v>283</v>
      </c>
      <c r="B1036" s="11" t="s">
        <v>481</v>
      </c>
      <c r="C1036" s="160">
        <v>36745.588340663497</v>
      </c>
      <c r="D1036" s="12"/>
      <c r="E1036" s="12"/>
      <c r="F1036" s="11" t="s">
        <v>2474</v>
      </c>
      <c r="G1036" s="11" t="s">
        <v>2475</v>
      </c>
      <c r="H1036" s="160">
        <v>45636.470126450309</v>
      </c>
    </row>
    <row r="1037" spans="1:8" x14ac:dyDescent="0.25">
      <c r="A1037" s="11" t="s">
        <v>2147</v>
      </c>
      <c r="B1037" s="11" t="s">
        <v>2471</v>
      </c>
      <c r="C1037" s="160">
        <v>29705.674682743884</v>
      </c>
      <c r="D1037" s="12"/>
      <c r="E1037" s="12"/>
      <c r="F1037" s="11" t="s">
        <v>2637</v>
      </c>
      <c r="G1037" s="11" t="s">
        <v>2638</v>
      </c>
      <c r="H1037" s="160">
        <v>26739.517431139066</v>
      </c>
    </row>
    <row r="1038" spans="1:8" x14ac:dyDescent="0.25">
      <c r="A1038" s="11" t="s">
        <v>959</v>
      </c>
      <c r="B1038" s="11" t="s">
        <v>2473</v>
      </c>
      <c r="C1038" s="160">
        <v>42967.04331713698</v>
      </c>
      <c r="D1038" s="12"/>
      <c r="E1038" s="12"/>
      <c r="F1038" s="11" t="s">
        <v>609</v>
      </c>
      <c r="G1038" s="11" t="s">
        <v>610</v>
      </c>
      <c r="H1038" s="160">
        <v>74766.645241540085</v>
      </c>
    </row>
    <row r="1039" spans="1:8" x14ac:dyDescent="0.25">
      <c r="A1039" s="11" t="s">
        <v>2486</v>
      </c>
      <c r="B1039" s="11" t="s">
        <v>2643</v>
      </c>
      <c r="C1039" s="160">
        <v>47050.460754507687</v>
      </c>
      <c r="D1039" s="12"/>
      <c r="E1039" s="12"/>
      <c r="F1039" s="11" t="s">
        <v>2336</v>
      </c>
      <c r="G1039" s="11" t="s">
        <v>2337</v>
      </c>
      <c r="H1039" s="160">
        <v>45371.609591071843</v>
      </c>
    </row>
    <row r="1040" spans="1:8" x14ac:dyDescent="0.25">
      <c r="A1040" s="11" t="s">
        <v>2422</v>
      </c>
      <c r="B1040" s="11" t="s">
        <v>2477</v>
      </c>
      <c r="C1040" s="160">
        <v>31492.291832546049</v>
      </c>
      <c r="D1040" s="12"/>
      <c r="E1040" s="12"/>
      <c r="F1040" s="11" t="s">
        <v>2478</v>
      </c>
      <c r="G1040" s="11" t="s">
        <v>2479</v>
      </c>
      <c r="H1040" s="160">
        <v>54901.755103135962</v>
      </c>
    </row>
    <row r="1041" spans="1:8" x14ac:dyDescent="0.25">
      <c r="A1041" s="11" t="s">
        <v>1132</v>
      </c>
      <c r="B1041" s="11" t="s">
        <v>2072</v>
      </c>
      <c r="C1041" s="160">
        <v>43307.925841708544</v>
      </c>
      <c r="D1041" s="12"/>
      <c r="E1041" s="12"/>
      <c r="F1041" s="11" t="s">
        <v>1611</v>
      </c>
      <c r="G1041" s="11" t="s">
        <v>1612</v>
      </c>
      <c r="H1041" s="160">
        <v>37385.980252201298</v>
      </c>
    </row>
    <row r="1042" spans="1:8" x14ac:dyDescent="0.25">
      <c r="A1042" s="11" t="s">
        <v>2488</v>
      </c>
      <c r="B1042" s="11" t="s">
        <v>2481</v>
      </c>
      <c r="C1042" s="160">
        <v>65506.44280019158</v>
      </c>
      <c r="D1042" s="12"/>
      <c r="E1042" s="12"/>
      <c r="F1042" s="11" t="s">
        <v>589</v>
      </c>
      <c r="G1042" s="11" t="s">
        <v>590</v>
      </c>
      <c r="H1042" s="160">
        <v>40909.03610732143</v>
      </c>
    </row>
    <row r="1043" spans="1:8" x14ac:dyDescent="0.25">
      <c r="A1043" s="11" t="s">
        <v>1333</v>
      </c>
      <c r="B1043" s="11" t="s">
        <v>2264</v>
      </c>
      <c r="C1043" s="160">
        <v>61128.315896553468</v>
      </c>
      <c r="D1043" s="12"/>
      <c r="E1043" s="12"/>
      <c r="F1043" s="11" t="s">
        <v>1335</v>
      </c>
      <c r="G1043" s="11" t="s">
        <v>1336</v>
      </c>
      <c r="H1043" s="160">
        <v>77610.163654634525</v>
      </c>
    </row>
    <row r="1044" spans="1:8" x14ac:dyDescent="0.25">
      <c r="A1044" s="11" t="s">
        <v>1172</v>
      </c>
      <c r="B1044" s="11" t="s">
        <v>2483</v>
      </c>
      <c r="C1044" s="160">
        <v>76671.618155455784</v>
      </c>
      <c r="D1044" s="12"/>
      <c r="E1044" s="12"/>
      <c r="F1044" s="11" t="s">
        <v>1855</v>
      </c>
      <c r="G1044" s="11" t="s">
        <v>1856</v>
      </c>
      <c r="H1044" s="160">
        <v>43965.180433798501</v>
      </c>
    </row>
    <row r="1045" spans="1:8" x14ac:dyDescent="0.25">
      <c r="A1045" s="11" t="s">
        <v>2601</v>
      </c>
      <c r="B1045" s="11" t="s">
        <v>2288</v>
      </c>
      <c r="C1045" s="160">
        <v>49396.958412450098</v>
      </c>
      <c r="D1045" s="12"/>
      <c r="E1045" s="12"/>
      <c r="F1045" s="11" t="s">
        <v>2484</v>
      </c>
      <c r="G1045" s="11" t="s">
        <v>2485</v>
      </c>
      <c r="H1045" s="160">
        <v>31989.388722086711</v>
      </c>
    </row>
    <row r="1046" spans="1:8" x14ac:dyDescent="0.25">
      <c r="A1046" s="11" t="s">
        <v>579</v>
      </c>
      <c r="B1046" s="11" t="s">
        <v>382</v>
      </c>
      <c r="C1046" s="160">
        <v>33102.666127448094</v>
      </c>
      <c r="D1046" s="12"/>
      <c r="E1046" s="12"/>
      <c r="F1046" s="11" t="s">
        <v>2480</v>
      </c>
      <c r="G1046" s="11" t="s">
        <v>2481</v>
      </c>
      <c r="H1046" s="160">
        <v>65506.44280019158</v>
      </c>
    </row>
    <row r="1047" spans="1:8" x14ac:dyDescent="0.25">
      <c r="A1047" s="11" t="s">
        <v>308</v>
      </c>
      <c r="B1047" s="11" t="s">
        <v>284</v>
      </c>
      <c r="C1047" s="160">
        <v>32789.620638086752</v>
      </c>
      <c r="D1047" s="12"/>
      <c r="E1047" s="12"/>
      <c r="F1047" s="11" t="s">
        <v>1559</v>
      </c>
      <c r="G1047" s="11" t="s">
        <v>1560</v>
      </c>
      <c r="H1047" s="160">
        <v>47123.587938520912</v>
      </c>
    </row>
    <row r="1048" spans="1:8" x14ac:dyDescent="0.25">
      <c r="A1048" s="11" t="s">
        <v>1997</v>
      </c>
      <c r="B1048" s="11" t="s">
        <v>2148</v>
      </c>
      <c r="C1048" s="160">
        <v>61394.683621394084</v>
      </c>
      <c r="D1048" s="12"/>
      <c r="E1048" s="12"/>
      <c r="F1048" s="11" t="s">
        <v>1410</v>
      </c>
      <c r="G1048" s="11" t="s">
        <v>1411</v>
      </c>
      <c r="H1048" s="160">
        <v>54089.962863707966</v>
      </c>
    </row>
    <row r="1049" spans="1:8" x14ac:dyDescent="0.25">
      <c r="A1049" s="11" t="s">
        <v>1771</v>
      </c>
      <c r="B1049" s="11" t="s">
        <v>960</v>
      </c>
      <c r="C1049" s="160">
        <v>66580.301095768751</v>
      </c>
      <c r="D1049" s="12"/>
      <c r="E1049" s="12"/>
      <c r="F1049" s="11" t="s">
        <v>1708</v>
      </c>
      <c r="G1049" s="11" t="s">
        <v>1709</v>
      </c>
      <c r="H1049" s="160">
        <v>34867.078798399678</v>
      </c>
    </row>
    <row r="1050" spans="1:8" x14ac:dyDescent="0.25">
      <c r="A1050" s="11" t="s">
        <v>830</v>
      </c>
      <c r="B1050" s="11" t="s">
        <v>2487</v>
      </c>
      <c r="C1050" s="160">
        <v>60855.034767841149</v>
      </c>
      <c r="D1050" s="12"/>
      <c r="E1050" s="12"/>
      <c r="F1050" s="11" t="s">
        <v>575</v>
      </c>
      <c r="G1050" s="11" t="s">
        <v>14813</v>
      </c>
      <c r="H1050" s="160">
        <v>40945.904756989934</v>
      </c>
    </row>
    <row r="1051" spans="1:8" x14ac:dyDescent="0.25">
      <c r="A1051" s="11" t="s">
        <v>2390</v>
      </c>
      <c r="B1051" s="11" t="s">
        <v>2423</v>
      </c>
      <c r="C1051" s="160">
        <v>86552.345809591134</v>
      </c>
      <c r="D1051" s="12"/>
      <c r="E1051" s="12"/>
      <c r="F1051" s="11" t="s">
        <v>1527</v>
      </c>
      <c r="G1051" s="11" t="s">
        <v>1528</v>
      </c>
      <c r="H1051" s="160">
        <v>65473.215182537198</v>
      </c>
    </row>
    <row r="1052" spans="1:8" x14ac:dyDescent="0.25">
      <c r="A1052" s="11" t="s">
        <v>2320</v>
      </c>
      <c r="B1052" s="11" t="s">
        <v>1133</v>
      </c>
      <c r="C1052" s="160">
        <v>40117.22840221673</v>
      </c>
      <c r="D1052" s="12"/>
      <c r="E1052" s="12"/>
      <c r="F1052" s="11" t="s">
        <v>2249</v>
      </c>
      <c r="G1052" s="11" t="s">
        <v>2250</v>
      </c>
      <c r="H1052" s="160">
        <v>66082.849603400959</v>
      </c>
    </row>
    <row r="1053" spans="1:8" x14ac:dyDescent="0.25">
      <c r="A1053" s="11" t="s">
        <v>2275</v>
      </c>
      <c r="B1053" s="11" t="s">
        <v>2489</v>
      </c>
      <c r="C1053" s="160">
        <v>51677.859618511175</v>
      </c>
      <c r="D1053" s="12"/>
      <c r="E1053" s="12"/>
      <c r="F1053" s="11" t="s">
        <v>1274</v>
      </c>
      <c r="G1053" s="11" t="s">
        <v>1275</v>
      </c>
      <c r="H1053" s="160">
        <v>43026.293694897977</v>
      </c>
    </row>
    <row r="1054" spans="1:8" x14ac:dyDescent="0.25">
      <c r="A1054" s="11" t="s">
        <v>1987</v>
      </c>
      <c r="B1054" s="11" t="s">
        <v>1334</v>
      </c>
      <c r="C1054" s="160">
        <v>40760.66699183749</v>
      </c>
      <c r="D1054" s="12"/>
      <c r="E1054" s="12"/>
      <c r="F1054" s="11" t="s">
        <v>2490</v>
      </c>
      <c r="G1054" s="11" t="s">
        <v>2491</v>
      </c>
      <c r="H1054" s="160">
        <v>34880.073976782878</v>
      </c>
    </row>
    <row r="1055" spans="1:8" x14ac:dyDescent="0.25">
      <c r="A1055" s="11" t="s">
        <v>2498</v>
      </c>
      <c r="B1055" s="11" t="s">
        <v>1173</v>
      </c>
      <c r="C1055" s="160">
        <v>40652.666666866106</v>
      </c>
      <c r="D1055" s="12"/>
      <c r="E1055" s="12"/>
      <c r="F1055" s="11" t="s">
        <v>2492</v>
      </c>
      <c r="G1055" s="11" t="s">
        <v>2493</v>
      </c>
      <c r="H1055" s="160">
        <v>34774.143160342799</v>
      </c>
    </row>
    <row r="1056" spans="1:8" x14ac:dyDescent="0.25">
      <c r="A1056" s="11" t="s">
        <v>587</v>
      </c>
      <c r="B1056" s="11" t="s">
        <v>2602</v>
      </c>
      <c r="C1056" s="160">
        <v>22401.819894873046</v>
      </c>
      <c r="D1056" s="12"/>
      <c r="E1056" s="12"/>
      <c r="F1056" s="11" t="s">
        <v>617</v>
      </c>
      <c r="G1056" s="11" t="s">
        <v>618</v>
      </c>
      <c r="H1056" s="160">
        <v>31944.13478695399</v>
      </c>
    </row>
    <row r="1057" spans="1:8" x14ac:dyDescent="0.25">
      <c r="A1057" s="11" t="s">
        <v>2105</v>
      </c>
      <c r="B1057" s="11" t="s">
        <v>580</v>
      </c>
      <c r="C1057" s="160">
        <v>37938.54871127761</v>
      </c>
      <c r="D1057" s="12"/>
      <c r="E1057" s="12"/>
      <c r="F1057" s="11" t="s">
        <v>2426</v>
      </c>
      <c r="G1057" s="11" t="s">
        <v>2427</v>
      </c>
      <c r="H1057" s="160">
        <v>33500.120054281593</v>
      </c>
    </row>
    <row r="1058" spans="1:8" x14ac:dyDescent="0.25">
      <c r="A1058" s="11" t="s">
        <v>2394</v>
      </c>
      <c r="B1058" s="11" t="s">
        <v>2590</v>
      </c>
      <c r="C1058" s="160">
        <v>34893.175634584237</v>
      </c>
      <c r="D1058" s="12"/>
      <c r="E1058" s="12"/>
      <c r="F1058" s="11" t="s">
        <v>124</v>
      </c>
      <c r="G1058" s="11" t="s">
        <v>125</v>
      </c>
      <c r="H1058" s="160">
        <v>80249.146110152491</v>
      </c>
    </row>
    <row r="1059" spans="1:8" x14ac:dyDescent="0.25">
      <c r="A1059" s="11" t="s">
        <v>2348</v>
      </c>
      <c r="B1059" s="11" t="s">
        <v>1998</v>
      </c>
      <c r="C1059" s="160">
        <v>65225.102319127109</v>
      </c>
      <c r="D1059" s="12"/>
      <c r="E1059" s="12"/>
      <c r="F1059" s="11" t="s">
        <v>1716</v>
      </c>
      <c r="G1059" s="11" t="s">
        <v>1717</v>
      </c>
      <c r="H1059" s="160">
        <v>43280.308217762409</v>
      </c>
    </row>
    <row r="1060" spans="1:8" x14ac:dyDescent="0.25">
      <c r="A1060" s="11" t="s">
        <v>1718</v>
      </c>
      <c r="B1060" s="11" t="s">
        <v>1772</v>
      </c>
      <c r="C1060" s="160">
        <v>51738.888255170416</v>
      </c>
      <c r="D1060" s="12"/>
      <c r="E1060" s="12"/>
      <c r="F1060" s="11" t="s">
        <v>2322</v>
      </c>
      <c r="G1060" s="11" t="s">
        <v>2323</v>
      </c>
      <c r="H1060" s="160">
        <v>32304.062267221609</v>
      </c>
    </row>
    <row r="1061" spans="1:8" x14ac:dyDescent="0.25">
      <c r="A1061" s="11" t="s">
        <v>2099</v>
      </c>
      <c r="B1061" s="11" t="s">
        <v>831</v>
      </c>
      <c r="C1061" s="160">
        <v>65854.086052687286</v>
      </c>
      <c r="D1061" s="12"/>
      <c r="E1061" s="12"/>
      <c r="F1061" s="11" t="s">
        <v>2494</v>
      </c>
      <c r="G1061" s="11" t="s">
        <v>2495</v>
      </c>
      <c r="H1061" s="160">
        <v>34762.553894414843</v>
      </c>
    </row>
    <row r="1062" spans="1:8" x14ac:dyDescent="0.25">
      <c r="A1062" s="11" t="s">
        <v>2042</v>
      </c>
      <c r="B1062" s="11" t="s">
        <v>2391</v>
      </c>
      <c r="C1062" s="160">
        <v>28643.191913497983</v>
      </c>
      <c r="D1062" s="12"/>
      <c r="E1062" s="12"/>
      <c r="F1062" s="11" t="s">
        <v>2496</v>
      </c>
      <c r="G1062" s="11" t="s">
        <v>2497</v>
      </c>
      <c r="H1062" s="160">
        <v>29020.963508844656</v>
      </c>
    </row>
    <row r="1063" spans="1:8" x14ac:dyDescent="0.25">
      <c r="A1063" s="11" t="s">
        <v>1248</v>
      </c>
      <c r="B1063" s="11" t="s">
        <v>2321</v>
      </c>
      <c r="C1063" s="160">
        <v>98628.928154014764</v>
      </c>
      <c r="D1063" s="12"/>
      <c r="E1063" s="12"/>
      <c r="F1063" s="11" t="s">
        <v>2021</v>
      </c>
      <c r="G1063" s="11" t="s">
        <v>2639</v>
      </c>
      <c r="H1063" s="160">
        <v>36259.904340291636</v>
      </c>
    </row>
    <row r="1064" spans="1:8" x14ac:dyDescent="0.25">
      <c r="A1064" s="11" t="s">
        <v>2298</v>
      </c>
      <c r="B1064" s="11" t="s">
        <v>2276</v>
      </c>
      <c r="C1064" s="160">
        <v>48973.74334187965</v>
      </c>
      <c r="D1064" s="12"/>
      <c r="E1064" s="12"/>
      <c r="F1064" s="11" t="s">
        <v>2079</v>
      </c>
      <c r="G1064" s="11" t="s">
        <v>2080</v>
      </c>
      <c r="H1064" s="160">
        <v>42259.807261329814</v>
      </c>
    </row>
    <row r="1065" spans="1:8" x14ac:dyDescent="0.25">
      <c r="A1065" s="11" t="s">
        <v>1795</v>
      </c>
      <c r="B1065" s="11" t="s">
        <v>1988</v>
      </c>
      <c r="C1065" s="160">
        <v>39681.61687230003</v>
      </c>
      <c r="D1065" s="12"/>
      <c r="E1065" s="12"/>
      <c r="F1065" s="11" t="s">
        <v>633</v>
      </c>
      <c r="G1065" s="11" t="s">
        <v>634</v>
      </c>
      <c r="H1065" s="160">
        <v>85889.123502620161</v>
      </c>
    </row>
    <row r="1066" spans="1:8" x14ac:dyDescent="0.25">
      <c r="A1066" s="11" t="s">
        <v>689</v>
      </c>
      <c r="B1066" s="11" t="s">
        <v>2499</v>
      </c>
      <c r="C1066" s="160">
        <v>58286.607629685699</v>
      </c>
      <c r="D1066" s="12"/>
      <c r="E1066" s="12"/>
      <c r="F1066" s="11" t="s">
        <v>2468</v>
      </c>
      <c r="G1066" s="11" t="s">
        <v>2469</v>
      </c>
      <c r="H1066" s="160">
        <v>56841.796978034457</v>
      </c>
    </row>
    <row r="1067" spans="1:8" x14ac:dyDescent="0.25">
      <c r="A1067" s="11" t="s">
        <v>34</v>
      </c>
      <c r="B1067" s="11" t="s">
        <v>588</v>
      </c>
      <c r="C1067" s="160">
        <v>50281.385651443627</v>
      </c>
      <c r="D1067" s="12"/>
      <c r="E1067" s="12"/>
      <c r="F1067" s="11" t="s">
        <v>1757</v>
      </c>
      <c r="G1067" s="11" t="s">
        <v>1758</v>
      </c>
      <c r="H1067" s="160">
        <v>56426.161975426789</v>
      </c>
    </row>
    <row r="1068" spans="1:8" x14ac:dyDescent="0.25">
      <c r="A1068" s="11" t="s">
        <v>1905</v>
      </c>
      <c r="B1068" s="11" t="s">
        <v>2106</v>
      </c>
      <c r="C1068" s="160">
        <v>97627.739013793878</v>
      </c>
      <c r="D1068" s="12"/>
      <c r="E1068" s="12"/>
      <c r="F1068" s="11" t="s">
        <v>490</v>
      </c>
      <c r="G1068" s="11" t="s">
        <v>491</v>
      </c>
      <c r="H1068" s="160">
        <v>34036.459903564537</v>
      </c>
    </row>
    <row r="1069" spans="1:8" x14ac:dyDescent="0.25">
      <c r="A1069" s="11" t="s">
        <v>1466</v>
      </c>
      <c r="B1069" s="11" t="s">
        <v>2395</v>
      </c>
      <c r="C1069" s="160">
        <v>35359.04719797436</v>
      </c>
      <c r="D1069" s="12"/>
      <c r="E1069" s="12"/>
      <c r="F1069" s="11" t="s">
        <v>1745</v>
      </c>
      <c r="G1069" s="11" t="s">
        <v>1746</v>
      </c>
      <c r="H1069" s="160">
        <v>44007.27889617558</v>
      </c>
    </row>
    <row r="1070" spans="1:8" x14ac:dyDescent="0.25">
      <c r="A1070" s="11" t="s">
        <v>2502</v>
      </c>
      <c r="B1070" s="11" t="s">
        <v>2349</v>
      </c>
      <c r="C1070" s="160">
        <v>35604.536849271928</v>
      </c>
      <c r="D1070" s="12"/>
      <c r="E1070" s="12"/>
      <c r="F1070" s="11" t="s">
        <v>1488</v>
      </c>
      <c r="G1070" s="11" t="s">
        <v>1489</v>
      </c>
      <c r="H1070" s="160">
        <v>34436.207297390734</v>
      </c>
    </row>
    <row r="1071" spans="1:8" x14ac:dyDescent="0.25">
      <c r="A1071" s="11" t="s">
        <v>2111</v>
      </c>
      <c r="B1071" s="11" t="s">
        <v>1719</v>
      </c>
      <c r="C1071" s="160">
        <v>37140.667529256527</v>
      </c>
      <c r="D1071" s="12"/>
      <c r="E1071" s="12"/>
      <c r="F1071" s="11" t="s">
        <v>856</v>
      </c>
      <c r="G1071" s="11" t="s">
        <v>857</v>
      </c>
      <c r="H1071" s="160">
        <v>43321.957233745183</v>
      </c>
    </row>
    <row r="1072" spans="1:8" x14ac:dyDescent="0.25">
      <c r="A1072" s="11" t="s">
        <v>743</v>
      </c>
      <c r="B1072" s="11" t="s">
        <v>2100</v>
      </c>
      <c r="C1072" s="160">
        <v>28333.990164205599</v>
      </c>
      <c r="D1072" s="12"/>
      <c r="E1072" s="12"/>
      <c r="F1072" s="11" t="s">
        <v>2500</v>
      </c>
      <c r="G1072" s="11" t="s">
        <v>2501</v>
      </c>
      <c r="H1072" s="160">
        <v>65489.472951539588</v>
      </c>
    </row>
    <row r="1073" spans="1:8" x14ac:dyDescent="0.25">
      <c r="A1073" s="11" t="s">
        <v>1983</v>
      </c>
      <c r="B1073" s="11" t="s">
        <v>2043</v>
      </c>
      <c r="C1073" s="160">
        <v>60590.368545766862</v>
      </c>
      <c r="D1073" s="12"/>
      <c r="E1073" s="12"/>
      <c r="F1073" s="11" t="s">
        <v>2306</v>
      </c>
      <c r="G1073" s="11" t="s">
        <v>2307</v>
      </c>
      <c r="H1073" s="160">
        <v>60522.32804670927</v>
      </c>
    </row>
    <row r="1074" spans="1:8" x14ac:dyDescent="0.25">
      <c r="A1074" s="11" t="s">
        <v>1394</v>
      </c>
      <c r="B1074" s="11" t="s">
        <v>1249</v>
      </c>
      <c r="C1074" s="160">
        <v>48806.168748217926</v>
      </c>
      <c r="D1074" s="12"/>
      <c r="E1074" s="12"/>
      <c r="F1074" s="11" t="s">
        <v>2414</v>
      </c>
      <c r="G1074" s="11" t="s">
        <v>2415</v>
      </c>
      <c r="H1074" s="160">
        <v>33608.501828338878</v>
      </c>
    </row>
    <row r="1075" spans="1:8" x14ac:dyDescent="0.25">
      <c r="A1075" s="11" t="s">
        <v>1068</v>
      </c>
      <c r="B1075" s="11" t="s">
        <v>2299</v>
      </c>
      <c r="C1075" s="160">
        <v>92967.515269168187</v>
      </c>
      <c r="D1075" s="12"/>
      <c r="E1075" s="12"/>
      <c r="F1075" s="11" t="s">
        <v>571</v>
      </c>
      <c r="G1075" s="11" t="s">
        <v>572</v>
      </c>
      <c r="H1075" s="160">
        <v>48246.022348979772</v>
      </c>
    </row>
    <row r="1076" spans="1:8" x14ac:dyDescent="0.25">
      <c r="A1076" s="11" t="s">
        <v>2506</v>
      </c>
      <c r="B1076" s="11" t="s">
        <v>1796</v>
      </c>
      <c r="C1076" s="160">
        <v>58749.411160823292</v>
      </c>
      <c r="D1076" s="12"/>
      <c r="E1076" s="12"/>
      <c r="F1076" s="11" t="s">
        <v>1899</v>
      </c>
      <c r="G1076" s="11" t="s">
        <v>1900</v>
      </c>
      <c r="H1076" s="160">
        <v>63534.840165430913</v>
      </c>
    </row>
    <row r="1077" spans="1:8" x14ac:dyDescent="0.25">
      <c r="A1077" s="11" t="s">
        <v>2508</v>
      </c>
      <c r="B1077" s="11" t="s">
        <v>690</v>
      </c>
      <c r="C1077" s="160">
        <v>45974.261704825047</v>
      </c>
      <c r="D1077" s="12"/>
      <c r="E1077" s="12"/>
      <c r="F1077" s="11" t="s">
        <v>864</v>
      </c>
      <c r="G1077" s="11" t="s">
        <v>865</v>
      </c>
      <c r="H1077" s="160">
        <v>65041.803282160618</v>
      </c>
    </row>
    <row r="1078" spans="1:8" x14ac:dyDescent="0.25">
      <c r="A1078" s="11" t="s">
        <v>1344</v>
      </c>
      <c r="B1078" s="11" t="s">
        <v>35</v>
      </c>
      <c r="C1078" s="160">
        <v>49568.106310666531</v>
      </c>
      <c r="D1078" s="12"/>
      <c r="E1078" s="12"/>
      <c r="F1078" s="11" t="s">
        <v>2504</v>
      </c>
      <c r="G1078" s="11" t="s">
        <v>2505</v>
      </c>
      <c r="H1078" s="160">
        <v>31998.21807363271</v>
      </c>
    </row>
    <row r="1079" spans="1:8" x14ac:dyDescent="0.25">
      <c r="A1079" s="11" t="s">
        <v>512</v>
      </c>
      <c r="B1079" s="11" t="s">
        <v>1906</v>
      </c>
      <c r="C1079" s="160">
        <v>41343.545264776287</v>
      </c>
      <c r="D1079" s="12"/>
      <c r="E1079" s="12"/>
      <c r="F1079" s="11" t="s">
        <v>1853</v>
      </c>
      <c r="G1079" s="11" t="s">
        <v>1854</v>
      </c>
      <c r="H1079" s="160">
        <v>44943.090737934705</v>
      </c>
    </row>
    <row r="1080" spans="1:8" x14ac:dyDescent="0.25">
      <c r="A1080" s="11" t="s">
        <v>1937</v>
      </c>
      <c r="B1080" s="11" t="s">
        <v>1467</v>
      </c>
      <c r="C1080" s="160">
        <v>49678.044880691647</v>
      </c>
      <c r="D1080" s="12"/>
      <c r="E1080" s="12"/>
      <c r="F1080" s="11" t="s">
        <v>1589</v>
      </c>
      <c r="G1080" s="11" t="s">
        <v>1590</v>
      </c>
      <c r="H1080" s="160">
        <v>63280.357250986985</v>
      </c>
    </row>
    <row r="1081" spans="1:8" x14ac:dyDescent="0.25">
      <c r="A1081" s="11" t="s">
        <v>1446</v>
      </c>
      <c r="B1081" s="11" t="s">
        <v>2503</v>
      </c>
      <c r="C1081" s="160">
        <v>87205.89364221986</v>
      </c>
      <c r="D1081" s="12"/>
      <c r="E1081" s="12"/>
      <c r="F1081" s="11" t="s">
        <v>1653</v>
      </c>
      <c r="G1081" s="11" t="s">
        <v>1654</v>
      </c>
      <c r="H1081" s="160">
        <v>43919.911238839224</v>
      </c>
    </row>
    <row r="1082" spans="1:8" x14ac:dyDescent="0.25">
      <c r="A1082" s="11" t="s">
        <v>1260</v>
      </c>
      <c r="B1082" s="11" t="s">
        <v>2112</v>
      </c>
      <c r="C1082" s="160">
        <v>49075.602578883263</v>
      </c>
      <c r="D1082" s="12"/>
      <c r="E1082" s="12"/>
      <c r="F1082" s="11" t="s">
        <v>846</v>
      </c>
      <c r="G1082" s="11" t="s">
        <v>847</v>
      </c>
      <c r="H1082" s="160">
        <v>80703.735307408497</v>
      </c>
    </row>
    <row r="1083" spans="1:8" x14ac:dyDescent="0.25">
      <c r="A1083" s="11" t="s">
        <v>2259</v>
      </c>
      <c r="B1083" s="11" t="s">
        <v>744</v>
      </c>
      <c r="C1083" s="160">
        <v>34454.235877977626</v>
      </c>
      <c r="D1083" s="12"/>
      <c r="E1083" s="12"/>
      <c r="F1083" s="11" t="s">
        <v>2470</v>
      </c>
      <c r="G1083" s="11" t="s">
        <v>2471</v>
      </c>
      <c r="H1083" s="160">
        <v>29705.674682743884</v>
      </c>
    </row>
    <row r="1084" spans="1:8" x14ac:dyDescent="0.25">
      <c r="A1084" s="11" t="s">
        <v>2001</v>
      </c>
      <c r="B1084" s="11" t="s">
        <v>1984</v>
      </c>
      <c r="C1084" s="160">
        <v>43450.440892540864</v>
      </c>
      <c r="D1084" s="12"/>
      <c r="E1084" s="12"/>
      <c r="F1084" s="11" t="s">
        <v>1710</v>
      </c>
      <c r="G1084" s="11" t="s">
        <v>1711</v>
      </c>
      <c r="H1084" s="160">
        <v>31345.31690453281</v>
      </c>
    </row>
    <row r="1085" spans="1:8" x14ac:dyDescent="0.25">
      <c r="A1085" s="11" t="s">
        <v>2374</v>
      </c>
      <c r="B1085" s="11" t="s">
        <v>1395</v>
      </c>
      <c r="C1085" s="160">
        <v>56896.991555427383</v>
      </c>
      <c r="D1085" s="12"/>
      <c r="E1085" s="12"/>
      <c r="F1085" s="11" t="s">
        <v>1515</v>
      </c>
      <c r="G1085" s="11" t="s">
        <v>1516</v>
      </c>
      <c r="H1085" s="160">
        <v>54296.886833071541</v>
      </c>
    </row>
    <row r="1086" spans="1:8" x14ac:dyDescent="0.25">
      <c r="A1086" s="11" t="s">
        <v>2510</v>
      </c>
      <c r="B1086" s="11" t="s">
        <v>1069</v>
      </c>
      <c r="C1086" s="160">
        <v>28037.839277567797</v>
      </c>
      <c r="D1086" s="12"/>
      <c r="E1086" s="12"/>
      <c r="F1086" s="11" t="s">
        <v>437</v>
      </c>
      <c r="G1086" s="11" t="s">
        <v>438</v>
      </c>
      <c r="H1086" s="160">
        <v>51198.965057462694</v>
      </c>
    </row>
    <row r="1087" spans="1:8" x14ac:dyDescent="0.25">
      <c r="A1087" s="11" t="s">
        <v>1366</v>
      </c>
      <c r="B1087" s="11" t="s">
        <v>2507</v>
      </c>
      <c r="C1087" s="160">
        <v>68645.459092109144</v>
      </c>
      <c r="D1087" s="12"/>
      <c r="E1087" s="12"/>
      <c r="F1087" s="11" t="s">
        <v>2340</v>
      </c>
      <c r="G1087" s="11" t="s">
        <v>2341</v>
      </c>
      <c r="H1087" s="160">
        <v>61517.798686331371</v>
      </c>
    </row>
    <row r="1088" spans="1:8" x14ac:dyDescent="0.25">
      <c r="A1088" s="11" t="s">
        <v>2512</v>
      </c>
      <c r="B1088" s="11" t="s">
        <v>2509</v>
      </c>
      <c r="C1088" s="160">
        <v>29744.25031977109</v>
      </c>
      <c r="D1088" s="12"/>
      <c r="E1088" s="12"/>
      <c r="F1088" s="11" t="s">
        <v>774</v>
      </c>
      <c r="G1088" s="11" t="s">
        <v>775</v>
      </c>
      <c r="H1088" s="160">
        <v>44422.552727516479</v>
      </c>
    </row>
    <row r="1089" spans="1:8" x14ac:dyDescent="0.25">
      <c r="A1089" s="11" t="s">
        <v>2514</v>
      </c>
      <c r="B1089" s="11" t="s">
        <v>1345</v>
      </c>
      <c r="C1089" s="160">
        <v>63162.343112306276</v>
      </c>
      <c r="D1089" s="12"/>
      <c r="E1089" s="12"/>
      <c r="F1089" s="11" t="s">
        <v>1571</v>
      </c>
      <c r="G1089" s="11" t="s">
        <v>1572</v>
      </c>
      <c r="H1089" s="160">
        <v>32855.159903265958</v>
      </c>
    </row>
    <row r="1090" spans="1:8" x14ac:dyDescent="0.25">
      <c r="A1090" s="11" t="s">
        <v>2516</v>
      </c>
      <c r="B1090" s="11" t="s">
        <v>513</v>
      </c>
      <c r="C1090" s="160">
        <v>29055.104244987975</v>
      </c>
      <c r="D1090" s="12"/>
      <c r="E1090" s="12"/>
      <c r="F1090" s="11" t="s">
        <v>1434</v>
      </c>
      <c r="G1090" s="11" t="s">
        <v>1435</v>
      </c>
      <c r="H1090" s="160">
        <v>27264.601844470799</v>
      </c>
    </row>
    <row r="1091" spans="1:8" x14ac:dyDescent="0.25">
      <c r="A1091" s="11" t="s">
        <v>2064</v>
      </c>
      <c r="B1091" s="11" t="s">
        <v>1938</v>
      </c>
      <c r="C1091" s="160">
        <v>35601.589362236249</v>
      </c>
      <c r="D1091" s="12"/>
      <c r="E1091" s="12"/>
      <c r="F1091" s="11" t="s">
        <v>14814</v>
      </c>
      <c r="G1091" s="11" t="s">
        <v>14815</v>
      </c>
      <c r="H1091" s="160">
        <v>31757.28914578235</v>
      </c>
    </row>
    <row r="1092" spans="1:8" x14ac:dyDescent="0.25">
      <c r="A1092" s="11" t="s">
        <v>1065</v>
      </c>
      <c r="B1092" s="11" t="s">
        <v>1447</v>
      </c>
      <c r="C1092" s="160">
        <v>26111.782726609796</v>
      </c>
      <c r="D1092" s="12"/>
      <c r="E1092" s="12"/>
      <c r="F1092" s="11" t="s">
        <v>2410</v>
      </c>
      <c r="G1092" s="11" t="s">
        <v>2411</v>
      </c>
      <c r="H1092" s="160">
        <v>37334.772623486977</v>
      </c>
    </row>
    <row r="1093" spans="1:8" x14ac:dyDescent="0.25">
      <c r="A1093" s="11" t="s">
        <v>1953</v>
      </c>
      <c r="B1093" s="11" t="s">
        <v>1261</v>
      </c>
      <c r="C1093" s="160">
        <v>60435.416113002146</v>
      </c>
      <c r="D1093" s="12"/>
      <c r="E1093" s="12"/>
      <c r="F1093" s="11" t="s">
        <v>2472</v>
      </c>
      <c r="G1093" s="11" t="s">
        <v>2473</v>
      </c>
      <c r="H1093" s="160">
        <v>42967.04331713698</v>
      </c>
    </row>
    <row r="1094" spans="1:8" x14ac:dyDescent="0.25">
      <c r="A1094" s="11" t="s">
        <v>2269</v>
      </c>
      <c r="B1094" s="11" t="s">
        <v>2260</v>
      </c>
      <c r="C1094" s="160">
        <v>32822.904204615472</v>
      </c>
      <c r="D1094" s="12"/>
      <c r="E1094" s="12"/>
      <c r="F1094" s="11" t="s">
        <v>281</v>
      </c>
      <c r="G1094" s="11" t="s">
        <v>282</v>
      </c>
      <c r="H1094" s="160">
        <v>42085.290029025637</v>
      </c>
    </row>
    <row r="1095" spans="1:8" x14ac:dyDescent="0.25">
      <c r="A1095" s="11" t="s">
        <v>2522</v>
      </c>
      <c r="B1095" s="11" t="s">
        <v>2002</v>
      </c>
      <c r="C1095" s="160">
        <v>53070.91201964541</v>
      </c>
      <c r="D1095" s="12"/>
      <c r="E1095" s="12"/>
      <c r="F1095" s="11" t="s">
        <v>621</v>
      </c>
      <c r="G1095" s="11" t="s">
        <v>622</v>
      </c>
      <c r="H1095" s="160">
        <v>37362.429350639664</v>
      </c>
    </row>
    <row r="1096" spans="1:8" x14ac:dyDescent="0.25">
      <c r="A1096" s="11" t="s">
        <v>2279</v>
      </c>
      <c r="B1096" s="11" t="s">
        <v>2375</v>
      </c>
      <c r="C1096" s="160">
        <v>31929.355989870412</v>
      </c>
      <c r="D1096" s="12"/>
      <c r="E1096" s="12"/>
      <c r="F1096" s="11" t="s">
        <v>2089</v>
      </c>
      <c r="G1096" s="11" t="s">
        <v>2090</v>
      </c>
      <c r="H1096" s="160">
        <v>41883.100711348146</v>
      </c>
    </row>
    <row r="1097" spans="1:8" x14ac:dyDescent="0.25">
      <c r="A1097" s="11" t="s">
        <v>1082</v>
      </c>
      <c r="B1097" s="11" t="s">
        <v>2511</v>
      </c>
      <c r="C1097" s="160">
        <v>41377.490970698454</v>
      </c>
      <c r="D1097" s="12"/>
      <c r="E1097" s="12"/>
      <c r="F1097" s="11" t="s">
        <v>776</v>
      </c>
      <c r="G1097" s="11" t="s">
        <v>777</v>
      </c>
      <c r="H1097" s="160">
        <v>44856.618652172998</v>
      </c>
    </row>
    <row r="1098" spans="1:8" x14ac:dyDescent="0.25">
      <c r="A1098" s="11" t="s">
        <v>2524</v>
      </c>
      <c r="B1098" s="11" t="s">
        <v>1367</v>
      </c>
      <c r="C1098" s="160">
        <v>44707.291552929906</v>
      </c>
      <c r="D1098" s="12"/>
      <c r="E1098" s="12"/>
      <c r="F1098" s="11" t="s">
        <v>1059</v>
      </c>
      <c r="G1098" s="11" t="s">
        <v>1060</v>
      </c>
      <c r="H1098" s="160">
        <v>56653.259608492597</v>
      </c>
    </row>
    <row r="1099" spans="1:8" x14ac:dyDescent="0.25">
      <c r="A1099" s="11" t="s">
        <v>207</v>
      </c>
      <c r="B1099" s="11" t="s">
        <v>2513</v>
      </c>
      <c r="C1099" s="160">
        <v>26658.709229300275</v>
      </c>
      <c r="D1099" s="12"/>
      <c r="E1099" s="12"/>
      <c r="F1099" s="11" t="s">
        <v>2518</v>
      </c>
      <c r="G1099" s="11" t="s">
        <v>2519</v>
      </c>
      <c r="H1099" s="160">
        <v>53349.619226771487</v>
      </c>
    </row>
    <row r="1100" spans="1:8" x14ac:dyDescent="0.25">
      <c r="A1100" s="11" t="s">
        <v>1136</v>
      </c>
      <c r="B1100" s="11" t="s">
        <v>2515</v>
      </c>
      <c r="C1100" s="160">
        <v>25086.268200123945</v>
      </c>
      <c r="D1100" s="12"/>
      <c r="E1100" s="12"/>
      <c r="F1100" s="11" t="s">
        <v>2294</v>
      </c>
      <c r="G1100" s="11" t="s">
        <v>2295</v>
      </c>
      <c r="H1100" s="160">
        <v>74289.233744390265</v>
      </c>
    </row>
    <row r="1101" spans="1:8" x14ac:dyDescent="0.25">
      <c r="A1101" s="11" t="s">
        <v>2460</v>
      </c>
      <c r="B1101" s="11" t="s">
        <v>2517</v>
      </c>
      <c r="C1101" s="160">
        <v>31117.529648842552</v>
      </c>
      <c r="D1101" s="12"/>
      <c r="E1101" s="12"/>
      <c r="F1101" s="11" t="s">
        <v>2520</v>
      </c>
      <c r="G1101" s="11" t="s">
        <v>2521</v>
      </c>
      <c r="H1101" s="160">
        <v>21485.427034370499</v>
      </c>
    </row>
    <row r="1102" spans="1:8" x14ac:dyDescent="0.25">
      <c r="A1102" s="11" t="s">
        <v>2015</v>
      </c>
      <c r="B1102" s="11" t="s">
        <v>2065</v>
      </c>
      <c r="C1102" s="160">
        <v>39987.194718040082</v>
      </c>
      <c r="D1102" s="12"/>
      <c r="E1102" s="12"/>
      <c r="F1102" s="11" t="s">
        <v>2364</v>
      </c>
      <c r="G1102" s="11" t="s">
        <v>2365</v>
      </c>
      <c r="H1102" s="160">
        <v>40777.549507714721</v>
      </c>
    </row>
    <row r="1103" spans="1:8" x14ac:dyDescent="0.25">
      <c r="A1103" s="11" t="s">
        <v>782</v>
      </c>
      <c r="B1103" s="11" t="s">
        <v>1954</v>
      </c>
      <c r="C1103" s="160">
        <v>36570.795328937871</v>
      </c>
      <c r="D1103" s="12"/>
      <c r="E1103" s="12"/>
      <c r="F1103" s="11" t="s">
        <v>1669</v>
      </c>
      <c r="G1103" s="11" t="s">
        <v>1670</v>
      </c>
      <c r="H1103" s="160">
        <v>41725.110931833893</v>
      </c>
    </row>
    <row r="1104" spans="1:8" x14ac:dyDescent="0.25">
      <c r="A1104" s="11" t="s">
        <v>2239</v>
      </c>
      <c r="B1104" s="11" t="s">
        <v>2270</v>
      </c>
      <c r="C1104" s="160">
        <v>39323.169442732891</v>
      </c>
      <c r="D1104" s="12"/>
      <c r="E1104" s="12"/>
      <c r="F1104" s="11" t="s">
        <v>334</v>
      </c>
      <c r="G1104" s="11" t="s">
        <v>335</v>
      </c>
      <c r="H1104" s="160">
        <v>32882.901667633276</v>
      </c>
    </row>
    <row r="1105" spans="1:8" x14ac:dyDescent="0.25">
      <c r="A1105" s="11" t="s">
        <v>2291</v>
      </c>
      <c r="B1105" s="11" t="s">
        <v>2523</v>
      </c>
      <c r="C1105" s="160">
        <v>61288.280175843742</v>
      </c>
      <c r="D1105" s="12"/>
      <c r="E1105" s="12"/>
      <c r="F1105" s="11" t="s">
        <v>1663</v>
      </c>
      <c r="G1105" s="11" t="s">
        <v>1664</v>
      </c>
      <c r="H1105" s="160">
        <v>77572.736537631048</v>
      </c>
    </row>
    <row r="1106" spans="1:8" x14ac:dyDescent="0.25">
      <c r="A1106" s="11" t="s">
        <v>1971</v>
      </c>
      <c r="B1106" s="11" t="s">
        <v>2280</v>
      </c>
      <c r="C1106" s="160">
        <v>74175.971025606093</v>
      </c>
      <c r="D1106" s="12"/>
      <c r="E1106" s="12"/>
      <c r="F1106" s="11" t="s">
        <v>1725</v>
      </c>
      <c r="G1106" s="11" t="s">
        <v>1726</v>
      </c>
      <c r="H1106" s="160">
        <v>56372.985750722211</v>
      </c>
    </row>
    <row r="1107" spans="1:8" x14ac:dyDescent="0.25">
      <c r="A1107" s="11" t="s">
        <v>2356</v>
      </c>
      <c r="B1107" s="11" t="s">
        <v>1083</v>
      </c>
      <c r="C1107" s="160">
        <v>38042.354979415562</v>
      </c>
      <c r="D1107" s="12"/>
      <c r="E1107" s="12"/>
      <c r="F1107" s="11" t="s">
        <v>461</v>
      </c>
      <c r="G1107" s="11" t="s">
        <v>462</v>
      </c>
      <c r="H1107" s="160">
        <v>43267.177955309242</v>
      </c>
    </row>
    <row r="1108" spans="1:8" x14ac:dyDescent="0.25">
      <c r="A1108" s="11" t="s">
        <v>1947</v>
      </c>
      <c r="B1108" s="11" t="s">
        <v>2525</v>
      </c>
      <c r="C1108" s="160">
        <v>49896.50100253299</v>
      </c>
      <c r="D1108" s="12"/>
      <c r="E1108" s="12"/>
      <c r="F1108" s="11" t="s">
        <v>241</v>
      </c>
      <c r="G1108" s="11" t="s">
        <v>242</v>
      </c>
      <c r="H1108" s="160">
        <v>56793.277415836274</v>
      </c>
    </row>
    <row r="1109" spans="1:8" x14ac:dyDescent="0.25">
      <c r="A1109" s="11" t="s">
        <v>2175</v>
      </c>
      <c r="B1109" s="11" t="s">
        <v>208</v>
      </c>
      <c r="C1109" s="160">
        <v>38866.596307945918</v>
      </c>
      <c r="D1109" s="12"/>
      <c r="E1109" s="12"/>
      <c r="F1109" s="11" t="s">
        <v>1356</v>
      </c>
      <c r="G1109" s="11" t="s">
        <v>1357</v>
      </c>
      <c r="H1109" s="160">
        <v>58237.6582729234</v>
      </c>
    </row>
    <row r="1110" spans="1:8" x14ac:dyDescent="0.25">
      <c r="A1110" s="11" t="s">
        <v>296</v>
      </c>
      <c r="B1110" s="11" t="s">
        <v>1137</v>
      </c>
      <c r="C1110" s="160">
        <v>20745.661389238951</v>
      </c>
      <c r="D1110" s="12"/>
      <c r="E1110" s="12"/>
      <c r="F1110" s="11" t="s">
        <v>433</v>
      </c>
      <c r="G1110" s="11" t="s">
        <v>434</v>
      </c>
      <c r="H1110" s="160">
        <v>57479.63198377841</v>
      </c>
    </row>
    <row r="1111" spans="1:8" x14ac:dyDescent="0.25">
      <c r="A1111" s="11" t="s">
        <v>362</v>
      </c>
      <c r="B1111" s="11" t="s">
        <v>2461</v>
      </c>
      <c r="C1111" s="160">
        <v>33391.415030490491</v>
      </c>
      <c r="D1111" s="12"/>
      <c r="E1111" s="12"/>
      <c r="F1111" s="11" t="s">
        <v>1973</v>
      </c>
      <c r="G1111" s="11" t="s">
        <v>1974</v>
      </c>
      <c r="H1111" s="160">
        <v>86890.38006450735</v>
      </c>
    </row>
    <row r="1112" spans="1:8" x14ac:dyDescent="0.25">
      <c r="A1112" s="11" t="s">
        <v>2251</v>
      </c>
      <c r="B1112" s="11" t="s">
        <v>14790</v>
      </c>
      <c r="C1112" s="160">
        <v>33063.525343674788</v>
      </c>
      <c r="D1112" s="12"/>
      <c r="E1112" s="12"/>
      <c r="F1112" s="11" t="s">
        <v>2271</v>
      </c>
      <c r="G1112" s="11" t="s">
        <v>2272</v>
      </c>
      <c r="H1112" s="160">
        <v>25998.567802070702</v>
      </c>
    </row>
    <row r="1113" spans="1:8" x14ac:dyDescent="0.25">
      <c r="A1113" s="11" t="s">
        <v>2400</v>
      </c>
      <c r="B1113" s="11" t="s">
        <v>2016</v>
      </c>
      <c r="C1113" s="160">
        <v>55535.59573822745</v>
      </c>
      <c r="D1113" s="12"/>
      <c r="E1113" s="12"/>
      <c r="F1113" s="11" t="s">
        <v>2526</v>
      </c>
      <c r="G1113" s="11" t="s">
        <v>2527</v>
      </c>
      <c r="H1113" s="160">
        <v>47478.453703456464</v>
      </c>
    </row>
    <row r="1114" spans="1:8" x14ac:dyDescent="0.25">
      <c r="A1114" s="11" t="s">
        <v>1667</v>
      </c>
      <c r="B1114" s="11" t="s">
        <v>783</v>
      </c>
      <c r="C1114" s="160">
        <v>35559.662630019957</v>
      </c>
      <c r="D1114" s="12"/>
      <c r="E1114" s="12"/>
      <c r="F1114" s="11" t="s">
        <v>2430</v>
      </c>
      <c r="G1114" s="11" t="s">
        <v>2431</v>
      </c>
      <c r="H1114" s="160">
        <v>54516.138771342063</v>
      </c>
    </row>
    <row r="1115" spans="1:8" x14ac:dyDescent="0.25">
      <c r="A1115" s="11" t="s">
        <v>1276</v>
      </c>
      <c r="B1115" s="11" t="s">
        <v>2633</v>
      </c>
      <c r="C1115" s="160">
        <v>28103.172396243135</v>
      </c>
      <c r="D1115" s="12"/>
      <c r="E1115" s="12"/>
      <c r="F1115" s="11" t="s">
        <v>2265</v>
      </c>
      <c r="G1115" s="11" t="s">
        <v>2266</v>
      </c>
      <c r="H1115" s="160">
        <v>38758.853805603256</v>
      </c>
    </row>
    <row r="1116" spans="1:8" x14ac:dyDescent="0.25">
      <c r="A1116" s="11" t="s">
        <v>1244</v>
      </c>
      <c r="B1116" s="11" t="s">
        <v>2630</v>
      </c>
      <c r="C1116" s="160">
        <v>28753.611220812934</v>
      </c>
      <c r="D1116" s="12"/>
      <c r="E1116" s="12"/>
      <c r="F1116" s="11" t="s">
        <v>905</v>
      </c>
      <c r="G1116" s="11" t="s">
        <v>906</v>
      </c>
      <c r="H1116" s="160">
        <v>71128.7363189022</v>
      </c>
    </row>
    <row r="1117" spans="1:8" x14ac:dyDescent="0.25">
      <c r="A1117" s="11" t="s">
        <v>2528</v>
      </c>
      <c r="B1117" s="11" t="s">
        <v>1972</v>
      </c>
      <c r="C1117" s="160">
        <v>40699.608625530003</v>
      </c>
      <c r="D1117" s="12"/>
      <c r="E1117" s="12"/>
      <c r="F1117" s="11" t="s">
        <v>2235</v>
      </c>
      <c r="G1117" s="11" t="s">
        <v>2236</v>
      </c>
      <c r="H1117" s="160">
        <v>60968.517495665466</v>
      </c>
    </row>
    <row r="1118" spans="1:8" x14ac:dyDescent="0.25">
      <c r="A1118" s="11" t="s">
        <v>2530</v>
      </c>
      <c r="B1118" s="11" t="s">
        <v>2357</v>
      </c>
      <c r="C1118" s="160">
        <v>55398.469227381545</v>
      </c>
      <c r="D1118" s="12"/>
      <c r="E1118" s="12"/>
      <c r="F1118" s="11" t="s">
        <v>1641</v>
      </c>
      <c r="G1118" s="11" t="s">
        <v>1642</v>
      </c>
      <c r="H1118" s="160">
        <v>63687.439826204136</v>
      </c>
    </row>
    <row r="1119" spans="1:8" x14ac:dyDescent="0.25">
      <c r="A1119" s="11" t="s">
        <v>2318</v>
      </c>
      <c r="B1119" s="11" t="s">
        <v>1948</v>
      </c>
      <c r="C1119" s="160">
        <v>31679.496618658726</v>
      </c>
      <c r="D1119" s="12"/>
      <c r="E1119" s="12"/>
      <c r="F1119" s="11" t="s">
        <v>2197</v>
      </c>
      <c r="G1119" s="11" t="s">
        <v>2198</v>
      </c>
      <c r="H1119" s="160">
        <v>76573.775743829116</v>
      </c>
    </row>
    <row r="1120" spans="1:8" x14ac:dyDescent="0.25">
      <c r="A1120" s="11" t="s">
        <v>1799</v>
      </c>
      <c r="B1120" s="11" t="s">
        <v>2176</v>
      </c>
      <c r="C1120" s="160">
        <v>46013.480512980823</v>
      </c>
      <c r="D1120" s="12"/>
      <c r="E1120" s="12"/>
      <c r="F1120" s="11" t="s">
        <v>2139</v>
      </c>
      <c r="G1120" s="11" t="s">
        <v>2140</v>
      </c>
      <c r="H1120" s="160">
        <v>35623.743250310668</v>
      </c>
    </row>
    <row r="1121" spans="1:8" x14ac:dyDescent="0.25">
      <c r="A1121" s="11" t="s">
        <v>1981</v>
      </c>
      <c r="B1121" s="11" t="s">
        <v>297</v>
      </c>
      <c r="C1121" s="160">
        <v>64167.268580329932</v>
      </c>
      <c r="D1121" s="12"/>
      <c r="E1121" s="12"/>
      <c r="F1121" s="11" t="s">
        <v>2440</v>
      </c>
      <c r="G1121" s="11" t="s">
        <v>2441</v>
      </c>
      <c r="H1121" s="160">
        <v>46804.094075228437</v>
      </c>
    </row>
    <row r="1122" spans="1:8" x14ac:dyDescent="0.25">
      <c r="A1122" s="11" t="s">
        <v>1378</v>
      </c>
      <c r="B1122" s="11" t="s">
        <v>363</v>
      </c>
      <c r="C1122" s="160">
        <v>68533.92737769548</v>
      </c>
      <c r="D1122" s="12"/>
      <c r="E1122" s="12"/>
      <c r="F1122" s="11" t="s">
        <v>2199</v>
      </c>
      <c r="G1122" s="11" t="s">
        <v>2200</v>
      </c>
      <c r="H1122" s="160">
        <v>30114.059393583135</v>
      </c>
    </row>
    <row r="1123" spans="1:8" x14ac:dyDescent="0.25">
      <c r="A1123" s="11" t="s">
        <v>1961</v>
      </c>
      <c r="B1123" s="11" t="s">
        <v>2252</v>
      </c>
      <c r="C1123" s="160">
        <v>33129.214947654982</v>
      </c>
      <c r="D1123" s="12"/>
      <c r="E1123" s="12"/>
      <c r="F1123" s="11" t="s">
        <v>545</v>
      </c>
      <c r="G1123" s="11" t="s">
        <v>546</v>
      </c>
      <c r="H1123" s="160">
        <v>28672.900818414884</v>
      </c>
    </row>
    <row r="1124" spans="1:8" x14ac:dyDescent="0.25">
      <c r="A1124" s="11" t="s">
        <v>2046</v>
      </c>
      <c r="B1124" s="11" t="s">
        <v>2401</v>
      </c>
      <c r="C1124" s="160">
        <v>37179.751615974325</v>
      </c>
      <c r="D1124" s="12"/>
      <c r="E1124" s="12"/>
      <c r="F1124" s="11" t="s">
        <v>2502</v>
      </c>
      <c r="G1124" s="11" t="s">
        <v>2503</v>
      </c>
      <c r="H1124" s="160">
        <v>87205.89364221986</v>
      </c>
    </row>
    <row r="1125" spans="1:8" x14ac:dyDescent="0.25">
      <c r="A1125" s="11" t="s">
        <v>2538</v>
      </c>
      <c r="B1125" s="11" t="s">
        <v>1668</v>
      </c>
      <c r="C1125" s="160">
        <v>50134.818405521386</v>
      </c>
      <c r="D1125" s="12"/>
      <c r="E1125" s="12"/>
      <c r="F1125" s="11" t="s">
        <v>836</v>
      </c>
      <c r="G1125" s="11" t="s">
        <v>837</v>
      </c>
      <c r="H1125" s="160">
        <v>39441.379168231317</v>
      </c>
    </row>
    <row r="1126" spans="1:8" x14ac:dyDescent="0.25">
      <c r="A1126" s="11" t="s">
        <v>2193</v>
      </c>
      <c r="B1126" s="11" t="s">
        <v>1277</v>
      </c>
      <c r="C1126" s="160">
        <v>66168.309105157008</v>
      </c>
      <c r="D1126" s="12"/>
      <c r="E1126" s="12"/>
      <c r="F1126" s="11" t="s">
        <v>2532</v>
      </c>
      <c r="G1126" s="11" t="s">
        <v>2533</v>
      </c>
      <c r="H1126" s="160">
        <v>41076.541254157964</v>
      </c>
    </row>
    <row r="1127" spans="1:8" x14ac:dyDescent="0.25">
      <c r="A1127" s="11" t="s">
        <v>508</v>
      </c>
      <c r="B1127" s="11" t="s">
        <v>1245</v>
      </c>
      <c r="C1127" s="160">
        <v>36179.002347659363</v>
      </c>
      <c r="D1127" s="12"/>
      <c r="E1127" s="12"/>
      <c r="F1127" s="11" t="s">
        <v>2534</v>
      </c>
      <c r="G1127" s="11" t="s">
        <v>2535</v>
      </c>
      <c r="H1127" s="160">
        <v>50760.194256160299</v>
      </c>
    </row>
    <row r="1128" spans="1:8" x14ac:dyDescent="0.25">
      <c r="A1128" s="11" t="s">
        <v>1625</v>
      </c>
      <c r="B1128" s="11" t="s">
        <v>2529</v>
      </c>
      <c r="C1128" s="160">
        <v>36743.445338410806</v>
      </c>
      <c r="D1128" s="12"/>
      <c r="E1128" s="12"/>
      <c r="F1128" s="11" t="s">
        <v>2536</v>
      </c>
      <c r="G1128" s="11" t="s">
        <v>2537</v>
      </c>
      <c r="H1128" s="160">
        <v>44581.933917434442</v>
      </c>
    </row>
    <row r="1129" spans="1:8" x14ac:dyDescent="0.25">
      <c r="A1129" s="11" t="s">
        <v>2221</v>
      </c>
      <c r="B1129" s="11" t="s">
        <v>2531</v>
      </c>
      <c r="C1129" s="160">
        <v>51287.987697802193</v>
      </c>
      <c r="D1129" s="12"/>
      <c r="E1129" s="12"/>
      <c r="F1129" s="11" t="s">
        <v>317</v>
      </c>
      <c r="G1129" s="11" t="s">
        <v>318</v>
      </c>
      <c r="H1129" s="160">
        <v>38748.993508960884</v>
      </c>
    </row>
    <row r="1130" spans="1:8" x14ac:dyDescent="0.25">
      <c r="A1130" s="11" t="s">
        <v>1360</v>
      </c>
      <c r="B1130" s="11" t="s">
        <v>2319</v>
      </c>
      <c r="C1130" s="160">
        <v>54320.644305890783</v>
      </c>
      <c r="D1130" s="12"/>
      <c r="E1130" s="12"/>
      <c r="F1130" s="11" t="s">
        <v>2418</v>
      </c>
      <c r="G1130" s="11" t="s">
        <v>2419</v>
      </c>
      <c r="H1130" s="160">
        <v>80198.165520735609</v>
      </c>
    </row>
    <row r="1131" spans="1:8" x14ac:dyDescent="0.25">
      <c r="A1131" s="11" t="s">
        <v>2478</v>
      </c>
      <c r="B1131" s="11" t="s">
        <v>1800</v>
      </c>
      <c r="C1131" s="160">
        <v>38355.206010684349</v>
      </c>
      <c r="D1131" s="12"/>
      <c r="E1131" s="12"/>
      <c r="F1131" s="11" t="s">
        <v>2024</v>
      </c>
      <c r="G1131" s="11" t="s">
        <v>2025</v>
      </c>
      <c r="H1131" s="160">
        <v>55921.058061081021</v>
      </c>
    </row>
    <row r="1132" spans="1:8" x14ac:dyDescent="0.25">
      <c r="A1132" s="11" t="s">
        <v>2077</v>
      </c>
      <c r="B1132" s="11" t="s">
        <v>1982</v>
      </c>
      <c r="C1132" s="160">
        <v>47121.3310354188</v>
      </c>
      <c r="D1132" s="12"/>
      <c r="E1132" s="12"/>
      <c r="F1132" s="11" t="s">
        <v>2326</v>
      </c>
      <c r="G1132" s="11" t="s">
        <v>2327</v>
      </c>
      <c r="H1132" s="160">
        <v>58600.884037988464</v>
      </c>
    </row>
    <row r="1133" spans="1:8" x14ac:dyDescent="0.25">
      <c r="A1133" s="11" t="s">
        <v>1076</v>
      </c>
      <c r="B1133" s="11" t="s">
        <v>1379</v>
      </c>
      <c r="C1133" s="160">
        <v>35726.378557574986</v>
      </c>
      <c r="D1133" s="12"/>
      <c r="E1133" s="12"/>
      <c r="F1133" s="11" t="s">
        <v>2538</v>
      </c>
      <c r="G1133" s="11" t="s">
        <v>2539</v>
      </c>
      <c r="H1133" s="160">
        <v>35916.114946868336</v>
      </c>
    </row>
    <row r="1134" spans="1:8" x14ac:dyDescent="0.25">
      <c r="A1134" s="11" t="s">
        <v>615</v>
      </c>
      <c r="B1134" s="11" t="s">
        <v>1962</v>
      </c>
      <c r="C1134" s="160">
        <v>50227.341094394244</v>
      </c>
      <c r="D1134" s="12"/>
      <c r="E1134" s="12"/>
      <c r="F1134" s="11" t="s">
        <v>1278</v>
      </c>
      <c r="G1134" s="11" t="s">
        <v>1279</v>
      </c>
      <c r="H1134" s="160">
        <v>46249.842408906727</v>
      </c>
    </row>
    <row r="1135" spans="1:8" x14ac:dyDescent="0.25">
      <c r="A1135" s="11" t="s">
        <v>2526</v>
      </c>
      <c r="B1135" s="11" t="s">
        <v>2047</v>
      </c>
      <c r="C1135" s="160">
        <v>38085.620356767678</v>
      </c>
      <c r="D1135" s="12"/>
      <c r="E1135" s="12"/>
      <c r="F1135" s="11" t="s">
        <v>2380</v>
      </c>
      <c r="G1135" s="11" t="s">
        <v>2381</v>
      </c>
      <c r="H1135" s="160">
        <v>45145.122906833196</v>
      </c>
    </row>
    <row r="1136" spans="1:8" x14ac:dyDescent="0.25">
      <c r="A1136" s="11" t="s">
        <v>1458</v>
      </c>
      <c r="B1136" s="11" t="s">
        <v>2539</v>
      </c>
      <c r="C1136" s="160">
        <v>35916.114946868336</v>
      </c>
      <c r="D1136" s="12"/>
      <c r="E1136" s="12"/>
      <c r="F1136" s="11" t="s">
        <v>2171</v>
      </c>
      <c r="G1136" s="11" t="s">
        <v>2172</v>
      </c>
      <c r="H1136" s="160">
        <v>44404.250036188292</v>
      </c>
    </row>
    <row r="1137" spans="1:8" x14ac:dyDescent="0.25">
      <c r="A1137" s="11" t="s">
        <v>2346</v>
      </c>
      <c r="B1137" s="11" t="s">
        <v>2194</v>
      </c>
      <c r="C1137" s="160">
        <v>56225.945989021217</v>
      </c>
      <c r="D1137" s="12"/>
      <c r="E1137" s="12"/>
      <c r="F1137" s="11" t="s">
        <v>984</v>
      </c>
      <c r="G1137" s="11" t="s">
        <v>985</v>
      </c>
      <c r="H1137" s="160">
        <v>42384.087665095067</v>
      </c>
    </row>
    <row r="1138" spans="1:8" x14ac:dyDescent="0.25">
      <c r="A1138" s="11" t="s">
        <v>2474</v>
      </c>
      <c r="B1138" s="11" t="s">
        <v>509</v>
      </c>
      <c r="C1138" s="160">
        <v>62248.216280465487</v>
      </c>
      <c r="D1138" s="12"/>
      <c r="E1138" s="12"/>
      <c r="F1138" s="11" t="s">
        <v>1955</v>
      </c>
      <c r="G1138" s="11" t="s">
        <v>1956</v>
      </c>
      <c r="H1138" s="160">
        <v>66413.23928089111</v>
      </c>
    </row>
    <row r="1139" spans="1:8" x14ac:dyDescent="0.25">
      <c r="A1139" s="11" t="s">
        <v>2243</v>
      </c>
      <c r="B1139" s="11" t="s">
        <v>1626</v>
      </c>
      <c r="C1139" s="160">
        <v>88267.443980362528</v>
      </c>
      <c r="D1139" s="12"/>
      <c r="E1139" s="12"/>
      <c r="F1139" s="11" t="s">
        <v>1839</v>
      </c>
      <c r="G1139" s="11" t="s">
        <v>1840</v>
      </c>
      <c r="H1139" s="160">
        <v>30414.530336784286</v>
      </c>
    </row>
    <row r="1140" spans="1:8" x14ac:dyDescent="0.25">
      <c r="A1140" s="11" t="s">
        <v>1106</v>
      </c>
      <c r="B1140" s="11" t="s">
        <v>2222</v>
      </c>
      <c r="C1140" s="160">
        <v>44036.438928741169</v>
      </c>
      <c r="D1140" s="12"/>
      <c r="E1140" s="12"/>
      <c r="F1140" s="11" t="s">
        <v>1438</v>
      </c>
      <c r="G1140" s="11" t="s">
        <v>1439</v>
      </c>
      <c r="H1140" s="160">
        <v>27441.651112279014</v>
      </c>
    </row>
    <row r="1141" spans="1:8" x14ac:dyDescent="0.25">
      <c r="A1141" s="11" t="s">
        <v>1348</v>
      </c>
      <c r="B1141" s="11" t="s">
        <v>1361</v>
      </c>
      <c r="C1141" s="160">
        <v>38823.684809417566</v>
      </c>
      <c r="D1141" s="12"/>
      <c r="E1141" s="12"/>
      <c r="F1141" s="11" t="s">
        <v>1720</v>
      </c>
      <c r="G1141" s="11" t="s">
        <v>1721</v>
      </c>
      <c r="H1141" s="160">
        <v>40744.77375958897</v>
      </c>
    </row>
    <row r="1142" spans="1:8" x14ac:dyDescent="0.25">
      <c r="A1142" s="11" t="s">
        <v>2542</v>
      </c>
      <c r="B1142" s="11" t="s">
        <v>2479</v>
      </c>
      <c r="C1142" s="160">
        <v>54901.755103135962</v>
      </c>
      <c r="D1142" s="12"/>
      <c r="E1142" s="12"/>
      <c r="F1142" s="11" t="s">
        <v>2205</v>
      </c>
      <c r="G1142" s="11" t="s">
        <v>2206</v>
      </c>
      <c r="H1142" s="160">
        <v>60780.080937596678</v>
      </c>
    </row>
    <row r="1143" spans="1:8" x14ac:dyDescent="0.25">
      <c r="A1143" s="11" t="s">
        <v>2151</v>
      </c>
      <c r="B1143" s="11" t="s">
        <v>2078</v>
      </c>
      <c r="C1143" s="160">
        <v>43325.308540987317</v>
      </c>
      <c r="D1143" s="12"/>
      <c r="E1143" s="12"/>
      <c r="F1143" s="11" t="s">
        <v>199</v>
      </c>
      <c r="G1143" s="11" t="s">
        <v>200</v>
      </c>
      <c r="H1143" s="160">
        <v>26241.785111328361</v>
      </c>
    </row>
    <row r="1144" spans="1:8" x14ac:dyDescent="0.25">
      <c r="A1144" s="11" t="s">
        <v>2520</v>
      </c>
      <c r="B1144" s="11" t="s">
        <v>1077</v>
      </c>
      <c r="C1144" s="160">
        <v>35496.764253529662</v>
      </c>
      <c r="D1144" s="12"/>
      <c r="E1144" s="12"/>
      <c r="F1144" s="11" t="s">
        <v>2530</v>
      </c>
      <c r="G1144" s="11" t="s">
        <v>2531</v>
      </c>
      <c r="H1144" s="160">
        <v>51287.987697802193</v>
      </c>
    </row>
    <row r="1145" spans="1:8" x14ac:dyDescent="0.25">
      <c r="A1145" s="11" t="s">
        <v>1688</v>
      </c>
      <c r="B1145" s="11" t="s">
        <v>616</v>
      </c>
      <c r="C1145" s="160">
        <v>63319.919405936744</v>
      </c>
      <c r="D1145" s="12"/>
      <c r="E1145" s="12"/>
      <c r="F1145" s="11" t="s">
        <v>137</v>
      </c>
      <c r="G1145" s="11" t="s">
        <v>138</v>
      </c>
      <c r="H1145" s="160">
        <v>60563.354180017923</v>
      </c>
    </row>
    <row r="1146" spans="1:8" x14ac:dyDescent="0.25">
      <c r="A1146" s="11" t="s">
        <v>2494</v>
      </c>
      <c r="B1146" s="11" t="s">
        <v>2527</v>
      </c>
      <c r="C1146" s="160">
        <v>47478.453703456464</v>
      </c>
      <c r="D1146" s="12"/>
      <c r="E1146" s="12"/>
      <c r="F1146" s="11" t="s">
        <v>2540</v>
      </c>
      <c r="G1146" s="11" t="s">
        <v>2541</v>
      </c>
      <c r="H1146" s="160">
        <v>33054.713083248236</v>
      </c>
    </row>
    <row r="1147" spans="1:8" x14ac:dyDescent="0.25">
      <c r="A1147" s="11" t="s">
        <v>1945</v>
      </c>
      <c r="B1147" s="11" t="s">
        <v>1459</v>
      </c>
      <c r="C1147" s="160">
        <v>34387.654007066194</v>
      </c>
      <c r="D1147" s="12"/>
      <c r="E1147" s="12"/>
      <c r="F1147" s="11" t="s">
        <v>810</v>
      </c>
      <c r="G1147" s="11" t="s">
        <v>811</v>
      </c>
      <c r="H1147" s="160">
        <v>53313.854169242943</v>
      </c>
    </row>
    <row r="1148" spans="1:8" x14ac:dyDescent="0.25">
      <c r="A1148" s="11" t="s">
        <v>2544</v>
      </c>
      <c r="B1148" s="11" t="s">
        <v>2347</v>
      </c>
      <c r="C1148" s="160">
        <v>77952.724564395918</v>
      </c>
      <c r="D1148" s="12"/>
      <c r="E1148" s="12"/>
      <c r="F1148" s="11" t="s">
        <v>1849</v>
      </c>
      <c r="G1148" s="11" t="s">
        <v>1850</v>
      </c>
      <c r="H1148" s="160">
        <v>34755.018128041644</v>
      </c>
    </row>
    <row r="1149" spans="1:8" x14ac:dyDescent="0.25">
      <c r="A1149" s="11" t="s">
        <v>235</v>
      </c>
      <c r="B1149" s="11" t="s">
        <v>2475</v>
      </c>
      <c r="C1149" s="160">
        <v>45636.470126450309</v>
      </c>
      <c r="D1149" s="12"/>
      <c r="E1149" s="12"/>
      <c r="F1149" s="11" t="s">
        <v>649</v>
      </c>
      <c r="G1149" s="11" t="s">
        <v>650</v>
      </c>
      <c r="H1149" s="160">
        <v>44342.619064071012</v>
      </c>
    </row>
    <row r="1150" spans="1:8" x14ac:dyDescent="0.25">
      <c r="A1150" s="11" t="s">
        <v>2358</v>
      </c>
      <c r="B1150" s="11" t="s">
        <v>2244</v>
      </c>
      <c r="C1150" s="160">
        <v>51613.078420443097</v>
      </c>
      <c r="D1150" s="12"/>
      <c r="E1150" s="12"/>
      <c r="F1150" s="11" t="s">
        <v>2528</v>
      </c>
      <c r="G1150" s="11" t="s">
        <v>2529</v>
      </c>
      <c r="H1150" s="160">
        <v>36743.445338410806</v>
      </c>
    </row>
    <row r="1151" spans="1:8" x14ac:dyDescent="0.25">
      <c r="A1151" s="11" t="s">
        <v>1761</v>
      </c>
      <c r="B1151" s="11" t="s">
        <v>1107</v>
      </c>
      <c r="C1151" s="160">
        <v>32887.903555886878</v>
      </c>
      <c r="D1151" s="12"/>
      <c r="E1151" s="12"/>
      <c r="F1151" s="11" t="s">
        <v>913</v>
      </c>
      <c r="G1151" s="11" t="s">
        <v>914</v>
      </c>
      <c r="H1151" s="160">
        <v>37388.406947546944</v>
      </c>
    </row>
    <row r="1152" spans="1:8" x14ac:dyDescent="0.25">
      <c r="A1152" s="11" t="s">
        <v>802</v>
      </c>
      <c r="B1152" s="11" t="s">
        <v>1349</v>
      </c>
      <c r="C1152" s="160">
        <v>51181.040872072073</v>
      </c>
      <c r="D1152" s="12"/>
      <c r="E1152" s="12"/>
      <c r="F1152" s="11" t="s">
        <v>2009</v>
      </c>
      <c r="G1152" s="11" t="s">
        <v>2010</v>
      </c>
      <c r="H1152" s="160">
        <v>56532.559466255843</v>
      </c>
    </row>
    <row r="1153" spans="1:8" x14ac:dyDescent="0.25">
      <c r="A1153" s="11" t="s">
        <v>1933</v>
      </c>
      <c r="B1153" s="11" t="s">
        <v>2543</v>
      </c>
      <c r="C1153" s="160">
        <v>36676.1595796443</v>
      </c>
      <c r="D1153" s="12"/>
      <c r="E1153" s="12"/>
      <c r="F1153" s="11" t="s">
        <v>1368</v>
      </c>
      <c r="G1153" s="11" t="s">
        <v>1369</v>
      </c>
      <c r="H1153" s="160">
        <v>38704.364262042989</v>
      </c>
    </row>
    <row r="1154" spans="1:8" x14ac:dyDescent="0.25">
      <c r="A1154" s="11" t="s">
        <v>1450</v>
      </c>
      <c r="B1154" s="11" t="s">
        <v>2152</v>
      </c>
      <c r="C1154" s="160">
        <v>42758.996830804106</v>
      </c>
      <c r="D1154" s="12"/>
      <c r="E1154" s="12"/>
      <c r="F1154" s="11" t="s">
        <v>2233</v>
      </c>
      <c r="G1154" s="11" t="s">
        <v>2234</v>
      </c>
      <c r="H1154" s="160">
        <v>45276.840817890909</v>
      </c>
    </row>
    <row r="1155" spans="1:8" x14ac:dyDescent="0.25">
      <c r="A1155" s="11" t="s">
        <v>2518</v>
      </c>
      <c r="B1155" s="11" t="s">
        <v>14777</v>
      </c>
      <c r="C1155" s="160">
        <v>13604.897378472784</v>
      </c>
      <c r="D1155" s="12"/>
      <c r="E1155" s="12"/>
      <c r="F1155" s="11" t="s">
        <v>737</v>
      </c>
      <c r="G1155" s="11" t="s">
        <v>738</v>
      </c>
      <c r="H1155" s="160">
        <v>40099.689119045026</v>
      </c>
    </row>
    <row r="1156" spans="1:8" x14ac:dyDescent="0.25">
      <c r="A1156" s="11" t="s">
        <v>2354</v>
      </c>
      <c r="B1156" s="11" t="s">
        <v>2521</v>
      </c>
      <c r="C1156" s="160">
        <v>21485.427034370499</v>
      </c>
      <c r="D1156" s="12"/>
      <c r="E1156" s="12"/>
      <c r="F1156" s="11" t="s">
        <v>885</v>
      </c>
      <c r="G1156" s="11" t="s">
        <v>886</v>
      </c>
      <c r="H1156" s="160">
        <v>49556.617249101953</v>
      </c>
    </row>
    <row r="1157" spans="1:8" x14ac:dyDescent="0.25">
      <c r="A1157" s="11" t="s">
        <v>1238</v>
      </c>
      <c r="B1157" s="11" t="s">
        <v>1689</v>
      </c>
      <c r="C1157" s="160">
        <v>26841.043584071132</v>
      </c>
      <c r="D1157" s="12"/>
      <c r="E1157" s="12"/>
      <c r="F1157" s="11" t="s">
        <v>2283</v>
      </c>
      <c r="G1157" s="11" t="s">
        <v>2284</v>
      </c>
      <c r="H1157" s="160">
        <v>48978.006369633491</v>
      </c>
    </row>
    <row r="1158" spans="1:8" x14ac:dyDescent="0.25">
      <c r="A1158" s="11" t="s">
        <v>126</v>
      </c>
      <c r="B1158" s="11" t="s">
        <v>2495</v>
      </c>
      <c r="C1158" s="160">
        <v>34762.553894414843</v>
      </c>
      <c r="D1158" s="12"/>
      <c r="E1158" s="12"/>
      <c r="F1158" s="11" t="s">
        <v>1160</v>
      </c>
      <c r="G1158" s="11" t="s">
        <v>1161</v>
      </c>
      <c r="H1158" s="160">
        <v>36762.322640055754</v>
      </c>
    </row>
    <row r="1159" spans="1:8" x14ac:dyDescent="0.25">
      <c r="A1159" s="11" t="s">
        <v>2316</v>
      </c>
      <c r="B1159" s="11" t="s">
        <v>1946</v>
      </c>
      <c r="C1159" s="160">
        <v>20516.674648227545</v>
      </c>
      <c r="D1159" s="12"/>
      <c r="E1159" s="12"/>
      <c r="F1159" s="11" t="s">
        <v>2368</v>
      </c>
      <c r="G1159" s="11" t="s">
        <v>2369</v>
      </c>
      <c r="H1159" s="160">
        <v>59853.373545734605</v>
      </c>
    </row>
    <row r="1160" spans="1:8" x14ac:dyDescent="0.25">
      <c r="A1160" s="11" t="s">
        <v>576</v>
      </c>
      <c r="B1160" s="11" t="s">
        <v>2545</v>
      </c>
      <c r="C1160" s="160">
        <v>31279.470094537424</v>
      </c>
      <c r="D1160" s="12"/>
      <c r="E1160" s="12"/>
      <c r="F1160" s="11" t="s">
        <v>1350</v>
      </c>
      <c r="G1160" s="11" t="s">
        <v>1351</v>
      </c>
      <c r="H1160" s="160">
        <v>57578.54796480498</v>
      </c>
    </row>
    <row r="1161" spans="1:8" x14ac:dyDescent="0.25">
      <c r="A1161" s="11" t="s">
        <v>2436</v>
      </c>
      <c r="B1161" s="11" t="s">
        <v>236</v>
      </c>
      <c r="C1161" s="160">
        <v>55865.302827830892</v>
      </c>
      <c r="D1161" s="12"/>
      <c r="E1161" s="12"/>
      <c r="F1161" s="11" t="s">
        <v>765</v>
      </c>
      <c r="G1161" s="11" t="s">
        <v>766</v>
      </c>
      <c r="H1161" s="160">
        <v>60869.633939927109</v>
      </c>
    </row>
    <row r="1162" spans="1:8" x14ac:dyDescent="0.25">
      <c r="A1162" s="11" t="s">
        <v>2406</v>
      </c>
      <c r="B1162" s="11" t="s">
        <v>2359</v>
      </c>
      <c r="C1162" s="160">
        <v>54301.274444208895</v>
      </c>
      <c r="D1162" s="12"/>
      <c r="E1162" s="12"/>
      <c r="F1162" s="11" t="s">
        <v>2177</v>
      </c>
      <c r="G1162" s="11" t="s">
        <v>2178</v>
      </c>
      <c r="H1162" s="160">
        <v>72855.97208603959</v>
      </c>
    </row>
    <row r="1163" spans="1:8" x14ac:dyDescent="0.25">
      <c r="A1163" s="11" t="s">
        <v>2281</v>
      </c>
      <c r="B1163" s="11" t="s">
        <v>1762</v>
      </c>
      <c r="C1163" s="160">
        <v>51874.061224025259</v>
      </c>
      <c r="D1163" s="12"/>
      <c r="E1163" s="12"/>
      <c r="F1163" s="11" t="s">
        <v>2240</v>
      </c>
      <c r="G1163" s="11" t="s">
        <v>2241</v>
      </c>
      <c r="H1163" s="160">
        <v>45749.901454219653</v>
      </c>
    </row>
    <row r="1164" spans="1:8" x14ac:dyDescent="0.25">
      <c r="A1164" s="11" t="s">
        <v>2534</v>
      </c>
      <c r="B1164" s="11" t="s">
        <v>803</v>
      </c>
      <c r="C1164" s="160">
        <v>42686.901036306517</v>
      </c>
      <c r="D1164" s="12"/>
      <c r="E1164" s="12"/>
      <c r="F1164" s="11" t="s">
        <v>1017</v>
      </c>
      <c r="G1164" s="11" t="s">
        <v>1018</v>
      </c>
      <c r="H1164" s="160">
        <v>47344.626680926369</v>
      </c>
    </row>
    <row r="1165" spans="1:8" x14ac:dyDescent="0.25">
      <c r="A1165" s="11" t="s">
        <v>2189</v>
      </c>
      <c r="B1165" s="11" t="s">
        <v>1934</v>
      </c>
      <c r="C1165" s="160">
        <v>78760.138865050496</v>
      </c>
      <c r="D1165" s="12"/>
      <c r="E1165" s="12"/>
      <c r="F1165" s="11" t="s">
        <v>1751</v>
      </c>
      <c r="G1165" s="11" t="s">
        <v>1752</v>
      </c>
      <c r="H1165" s="160">
        <v>40684.509875833159</v>
      </c>
    </row>
    <row r="1166" spans="1:8" x14ac:dyDescent="0.25">
      <c r="A1166" s="11" t="s">
        <v>1929</v>
      </c>
      <c r="B1166" s="11" t="s">
        <v>1451</v>
      </c>
      <c r="C1166" s="160">
        <v>68609.036259753921</v>
      </c>
      <c r="D1166" s="12"/>
      <c r="E1166" s="12"/>
      <c r="F1166" s="11" t="s">
        <v>2434</v>
      </c>
      <c r="G1166" s="11" t="s">
        <v>2435</v>
      </c>
      <c r="H1166" s="160">
        <v>69992.894297781691</v>
      </c>
    </row>
    <row r="1167" spans="1:8" x14ac:dyDescent="0.25">
      <c r="A1167" s="11" t="s">
        <v>128</v>
      </c>
      <c r="B1167" s="11" t="s">
        <v>2519</v>
      </c>
      <c r="C1167" s="160">
        <v>53349.619226771487</v>
      </c>
      <c r="D1167" s="12"/>
      <c r="E1167" s="12"/>
      <c r="F1167" s="11" t="s">
        <v>1270</v>
      </c>
      <c r="G1167" s="11" t="s">
        <v>1271</v>
      </c>
      <c r="H1167" s="160">
        <v>56054.928350787137</v>
      </c>
    </row>
    <row r="1168" spans="1:8" x14ac:dyDescent="0.25">
      <c r="A1168" s="11" t="s">
        <v>2548</v>
      </c>
      <c r="B1168" s="11" t="s">
        <v>2355</v>
      </c>
      <c r="C1168" s="160">
        <v>49798.206121040188</v>
      </c>
      <c r="D1168" s="12"/>
      <c r="E1168" s="12"/>
      <c r="F1168" s="11" t="s">
        <v>872</v>
      </c>
      <c r="G1168" s="11" t="s">
        <v>873</v>
      </c>
      <c r="H1168" s="160">
        <v>55707.074536888991</v>
      </c>
    </row>
    <row r="1169" spans="1:8" x14ac:dyDescent="0.25">
      <c r="A1169" s="11" t="s">
        <v>2289</v>
      </c>
      <c r="B1169" s="11" t="s">
        <v>1239</v>
      </c>
      <c r="C1169" s="160">
        <v>75847.680488800092</v>
      </c>
      <c r="D1169" s="12"/>
      <c r="E1169" s="12"/>
      <c r="F1169" s="11" t="s">
        <v>2482</v>
      </c>
      <c r="G1169" s="11" t="s">
        <v>2483</v>
      </c>
      <c r="H1169" s="160">
        <v>76671.618155455784</v>
      </c>
    </row>
    <row r="1170" spans="1:8" x14ac:dyDescent="0.25">
      <c r="A1170" s="11" t="s">
        <v>2540</v>
      </c>
      <c r="B1170" s="11" t="s">
        <v>127</v>
      </c>
      <c r="C1170" s="160">
        <v>33970.312469992328</v>
      </c>
      <c r="D1170" s="12"/>
      <c r="E1170" s="12"/>
      <c r="F1170" s="11" t="s">
        <v>2408</v>
      </c>
      <c r="G1170" s="11" t="s">
        <v>2409</v>
      </c>
      <c r="H1170" s="160">
        <v>51423.039569166118</v>
      </c>
    </row>
    <row r="1171" spans="1:8" x14ac:dyDescent="0.25">
      <c r="A1171" s="11" t="s">
        <v>1885</v>
      </c>
      <c r="B1171" s="11" t="s">
        <v>2317</v>
      </c>
      <c r="C1171" s="160">
        <v>56290.813869089194</v>
      </c>
      <c r="D1171" s="12"/>
      <c r="E1171" s="12"/>
      <c r="F1171" s="11" t="s">
        <v>2458</v>
      </c>
      <c r="G1171" s="11" t="s">
        <v>2459</v>
      </c>
      <c r="H1171" s="160">
        <v>44379.583175950655</v>
      </c>
    </row>
    <row r="1172" spans="1:8" x14ac:dyDescent="0.25">
      <c r="A1172" s="11" t="s">
        <v>2550</v>
      </c>
      <c r="B1172" s="11" t="s">
        <v>577</v>
      </c>
      <c r="C1172" s="160">
        <v>46377.464617840014</v>
      </c>
      <c r="D1172" s="12"/>
      <c r="E1172" s="12"/>
      <c r="F1172" s="11" t="s">
        <v>1412</v>
      </c>
      <c r="G1172" s="11" t="s">
        <v>1413</v>
      </c>
      <c r="H1172" s="160">
        <v>72177.742589012196</v>
      </c>
    </row>
    <row r="1173" spans="1:8" x14ac:dyDescent="0.25">
      <c r="A1173" s="11" t="s">
        <v>927</v>
      </c>
      <c r="B1173" s="11" t="s">
        <v>2437</v>
      </c>
      <c r="C1173" s="160">
        <v>34208.622897305744</v>
      </c>
      <c r="D1173" s="12"/>
      <c r="E1173" s="12"/>
      <c r="F1173" s="11" t="s">
        <v>593</v>
      </c>
      <c r="G1173" s="11" t="s">
        <v>594</v>
      </c>
      <c r="H1173" s="160">
        <v>31131.710454696622</v>
      </c>
    </row>
    <row r="1174" spans="1:8" x14ac:dyDescent="0.25">
      <c r="A1174" s="11" t="s">
        <v>627</v>
      </c>
      <c r="B1174" s="11" t="s">
        <v>2407</v>
      </c>
      <c r="C1174" s="160">
        <v>42156.230484810811</v>
      </c>
      <c r="D1174" s="12"/>
      <c r="E1174" s="12"/>
      <c r="F1174" s="11" t="s">
        <v>1975</v>
      </c>
      <c r="G1174" s="11" t="s">
        <v>1976</v>
      </c>
      <c r="H1174" s="160">
        <v>26423.11717319399</v>
      </c>
    </row>
    <row r="1175" spans="1:8" x14ac:dyDescent="0.25">
      <c r="A1175" s="11" t="s">
        <v>2203</v>
      </c>
      <c r="B1175" s="11" t="s">
        <v>2282</v>
      </c>
      <c r="C1175" s="160">
        <v>63637.416103466443</v>
      </c>
      <c r="D1175" s="12"/>
      <c r="E1175" s="12"/>
      <c r="F1175" s="11" t="s">
        <v>88</v>
      </c>
      <c r="G1175" s="11" t="s">
        <v>89</v>
      </c>
      <c r="H1175" s="160">
        <v>44858.831349825952</v>
      </c>
    </row>
    <row r="1176" spans="1:8" x14ac:dyDescent="0.25">
      <c r="A1176" s="11" t="s">
        <v>2404</v>
      </c>
      <c r="B1176" s="11" t="s">
        <v>2535</v>
      </c>
      <c r="C1176" s="160">
        <v>50760.194256160299</v>
      </c>
      <c r="D1176" s="12"/>
      <c r="E1176" s="12"/>
      <c r="F1176" s="11" t="s">
        <v>2546</v>
      </c>
      <c r="G1176" s="11" t="s">
        <v>2547</v>
      </c>
      <c r="H1176" s="160">
        <v>52687.72822989893</v>
      </c>
    </row>
    <row r="1177" spans="1:8" x14ac:dyDescent="0.25">
      <c r="A1177" s="11" t="s">
        <v>643</v>
      </c>
      <c r="B1177" s="11" t="s">
        <v>2190</v>
      </c>
      <c r="C1177" s="160">
        <v>45805.011142845833</v>
      </c>
      <c r="D1177" s="12"/>
      <c r="E1177" s="12"/>
      <c r="F1177" s="11" t="s">
        <v>2524</v>
      </c>
      <c r="G1177" s="11" t="s">
        <v>2525</v>
      </c>
      <c r="H1177" s="160">
        <v>49896.50100253299</v>
      </c>
    </row>
    <row r="1178" spans="1:8" x14ac:dyDescent="0.25">
      <c r="A1178" s="11" t="s">
        <v>2450</v>
      </c>
      <c r="B1178" s="11" t="s">
        <v>1930</v>
      </c>
      <c r="C1178" s="160">
        <v>41872.435179910615</v>
      </c>
      <c r="D1178" s="12"/>
      <c r="E1178" s="12"/>
      <c r="F1178" s="11" t="s">
        <v>2514</v>
      </c>
      <c r="G1178" s="11" t="s">
        <v>2515</v>
      </c>
      <c r="H1178" s="160">
        <v>25086.268200123945</v>
      </c>
    </row>
    <row r="1179" spans="1:8" x14ac:dyDescent="0.25">
      <c r="A1179" s="11" t="s">
        <v>2412</v>
      </c>
      <c r="B1179" s="11" t="s">
        <v>129</v>
      </c>
      <c r="C1179" s="160">
        <v>51206.503668735597</v>
      </c>
      <c r="D1179" s="12"/>
      <c r="E1179" s="12"/>
      <c r="F1179" s="11" t="s">
        <v>2456</v>
      </c>
      <c r="G1179" s="11" t="s">
        <v>2457</v>
      </c>
      <c r="H1179" s="160">
        <v>64990.752416858835</v>
      </c>
    </row>
    <row r="1180" spans="1:8" x14ac:dyDescent="0.25">
      <c r="A1180" s="11" t="s">
        <v>1903</v>
      </c>
      <c r="B1180" s="11" t="s">
        <v>2549</v>
      </c>
      <c r="C1180" s="160">
        <v>48624.656057087348</v>
      </c>
      <c r="D1180" s="12"/>
      <c r="E1180" s="12"/>
      <c r="F1180" s="11" t="s">
        <v>2360</v>
      </c>
      <c r="G1180" s="11" t="s">
        <v>2361</v>
      </c>
      <c r="H1180" s="160">
        <v>44951.426942555569</v>
      </c>
    </row>
    <row r="1181" spans="1:8" x14ac:dyDescent="0.25">
      <c r="A1181" s="11" t="s">
        <v>1370</v>
      </c>
      <c r="B1181" s="11" t="s">
        <v>2290</v>
      </c>
      <c r="C1181" s="160">
        <v>58099.305906265778</v>
      </c>
      <c r="D1181" s="12"/>
      <c r="E1181" s="12"/>
      <c r="F1181" s="11" t="s">
        <v>2552</v>
      </c>
      <c r="G1181" s="11" t="s">
        <v>2553</v>
      </c>
      <c r="H1181" s="160">
        <v>38065.449058536564</v>
      </c>
    </row>
    <row r="1182" spans="1:8" x14ac:dyDescent="0.25">
      <c r="A1182" s="11" t="s">
        <v>1808</v>
      </c>
      <c r="B1182" s="11" t="s">
        <v>2541</v>
      </c>
      <c r="C1182" s="160">
        <v>33054.713083248236</v>
      </c>
      <c r="D1182" s="12"/>
      <c r="E1182" s="12"/>
      <c r="F1182" s="11" t="s">
        <v>1374</v>
      </c>
      <c r="G1182" s="11" t="s">
        <v>1375</v>
      </c>
      <c r="H1182" s="160">
        <v>60136.932846455282</v>
      </c>
    </row>
    <row r="1183" spans="1:8" x14ac:dyDescent="0.25">
      <c r="A1183" s="11" t="s">
        <v>276</v>
      </c>
      <c r="B1183" s="11" t="s">
        <v>1886</v>
      </c>
      <c r="C1183" s="160">
        <v>35211.606898430342</v>
      </c>
      <c r="D1183" s="12"/>
      <c r="E1183" s="12"/>
      <c r="F1183" s="11" t="s">
        <v>2554</v>
      </c>
      <c r="G1183" s="11" t="s">
        <v>2555</v>
      </c>
      <c r="H1183" s="160">
        <v>30595.266405630489</v>
      </c>
    </row>
    <row r="1184" spans="1:8" x14ac:dyDescent="0.25">
      <c r="A1184" s="11" t="s">
        <v>671</v>
      </c>
      <c r="B1184" s="11" t="s">
        <v>2551</v>
      </c>
      <c r="C1184" s="160">
        <v>47322.065809083178</v>
      </c>
      <c r="D1184" s="12"/>
      <c r="E1184" s="12"/>
      <c r="F1184" s="11" t="s">
        <v>977</v>
      </c>
      <c r="G1184" s="11" t="s">
        <v>978</v>
      </c>
      <c r="H1184" s="160">
        <v>24249.396052765158</v>
      </c>
    </row>
    <row r="1185" spans="1:8" x14ac:dyDescent="0.25">
      <c r="A1185" s="11" t="s">
        <v>2201</v>
      </c>
      <c r="B1185" s="11" t="s">
        <v>928</v>
      </c>
      <c r="C1185" s="160">
        <v>39576.939531748816</v>
      </c>
      <c r="D1185" s="12"/>
      <c r="E1185" s="12"/>
      <c r="F1185" s="11" t="s">
        <v>2056</v>
      </c>
      <c r="G1185" s="11" t="s">
        <v>2057</v>
      </c>
      <c r="H1185" s="160">
        <v>37384.960132993248</v>
      </c>
    </row>
    <row r="1186" spans="1:8" x14ac:dyDescent="0.25">
      <c r="A1186" s="11" t="s">
        <v>2424</v>
      </c>
      <c r="B1186" s="11" t="s">
        <v>628</v>
      </c>
      <c r="C1186" s="160">
        <v>20709.366258007827</v>
      </c>
      <c r="D1186" s="12"/>
      <c r="E1186" s="12"/>
      <c r="F1186" s="11" t="s">
        <v>2386</v>
      </c>
      <c r="G1186" s="11" t="s">
        <v>2387</v>
      </c>
      <c r="H1186" s="160">
        <v>63534.339191540617</v>
      </c>
    </row>
    <row r="1187" spans="1:8" x14ac:dyDescent="0.25">
      <c r="A1187" s="11" t="s">
        <v>1907</v>
      </c>
      <c r="B1187" s="11" t="s">
        <v>2204</v>
      </c>
      <c r="C1187" s="160">
        <v>50603.145532705552</v>
      </c>
      <c r="D1187" s="12"/>
      <c r="E1187" s="12"/>
      <c r="F1187" s="11" t="s">
        <v>2310</v>
      </c>
      <c r="G1187" s="11" t="s">
        <v>2311</v>
      </c>
      <c r="H1187" s="160">
        <v>37669.377069230875</v>
      </c>
    </row>
    <row r="1188" spans="1:8" x14ac:dyDescent="0.25">
      <c r="A1188" s="11" t="s">
        <v>2247</v>
      </c>
      <c r="B1188" s="11" t="s">
        <v>2405</v>
      </c>
      <c r="C1188" s="160">
        <v>50050.942014168686</v>
      </c>
      <c r="D1188" s="12"/>
      <c r="E1188" s="12"/>
      <c r="F1188" s="11" t="s">
        <v>2498</v>
      </c>
      <c r="G1188" s="11" t="s">
        <v>2499</v>
      </c>
      <c r="H1188" s="160">
        <v>58286.607629685699</v>
      </c>
    </row>
    <row r="1189" spans="1:8" x14ac:dyDescent="0.25">
      <c r="A1189" s="11" t="s">
        <v>2342</v>
      </c>
      <c r="B1189" s="11" t="s">
        <v>644</v>
      </c>
      <c r="C1189" s="160">
        <v>51158.223778967149</v>
      </c>
      <c r="D1189" s="12"/>
      <c r="E1189" s="12"/>
      <c r="F1189" s="11" t="s">
        <v>1810</v>
      </c>
      <c r="G1189" s="11" t="s">
        <v>1811</v>
      </c>
      <c r="H1189" s="160">
        <v>60999.235230136299</v>
      </c>
    </row>
    <row r="1190" spans="1:8" x14ac:dyDescent="0.25">
      <c r="A1190" s="11" t="s">
        <v>2532</v>
      </c>
      <c r="B1190" s="11" t="s">
        <v>2451</v>
      </c>
      <c r="C1190" s="160">
        <v>71488.640052045783</v>
      </c>
      <c r="D1190" s="12"/>
      <c r="E1190" s="12"/>
      <c r="F1190" s="11" t="s">
        <v>1639</v>
      </c>
      <c r="G1190" s="11" t="s">
        <v>1640</v>
      </c>
      <c r="H1190" s="160">
        <v>37570.776016228905</v>
      </c>
    </row>
    <row r="1191" spans="1:8" x14ac:dyDescent="0.25">
      <c r="A1191" s="11" t="s">
        <v>2135</v>
      </c>
      <c r="B1191" s="11" t="s">
        <v>2413</v>
      </c>
      <c r="C1191" s="160">
        <v>32915.248993790432</v>
      </c>
      <c r="D1191" s="12"/>
      <c r="E1191" s="12"/>
      <c r="F1191" s="11" t="s">
        <v>1935</v>
      </c>
      <c r="G1191" s="11" t="s">
        <v>1936</v>
      </c>
      <c r="H1191" s="160">
        <v>42657.281870414692</v>
      </c>
    </row>
    <row r="1192" spans="1:8" x14ac:dyDescent="0.25">
      <c r="A1192" s="11" t="s">
        <v>2332</v>
      </c>
      <c r="B1192" s="11" t="s">
        <v>1904</v>
      </c>
      <c r="C1192" s="160">
        <v>33475.535367163335</v>
      </c>
      <c r="D1192" s="12"/>
      <c r="E1192" s="12"/>
      <c r="F1192" s="11" t="s">
        <v>2640</v>
      </c>
      <c r="G1192" s="11" t="s">
        <v>2641</v>
      </c>
      <c r="H1192" s="160">
        <v>34807.222498738571</v>
      </c>
    </row>
    <row r="1193" spans="1:8" x14ac:dyDescent="0.25">
      <c r="A1193" s="11" t="s">
        <v>2556</v>
      </c>
      <c r="B1193" s="11" t="s">
        <v>1371</v>
      </c>
      <c r="C1193" s="160">
        <v>28855.507248901453</v>
      </c>
      <c r="D1193" s="12"/>
      <c r="E1193" s="12"/>
      <c r="F1193" s="11" t="s">
        <v>2129</v>
      </c>
      <c r="G1193" s="11" t="s">
        <v>2130</v>
      </c>
      <c r="H1193" s="160">
        <v>71587.081570448732</v>
      </c>
    </row>
    <row r="1194" spans="1:8" x14ac:dyDescent="0.25">
      <c r="A1194" s="11" t="s">
        <v>2558</v>
      </c>
      <c r="B1194" s="11" t="s">
        <v>1809</v>
      </c>
      <c r="C1194" s="160">
        <v>47115.897339403433</v>
      </c>
      <c r="D1194" s="12"/>
      <c r="E1194" s="12"/>
      <c r="F1194" s="11" t="s">
        <v>2115</v>
      </c>
      <c r="G1194" s="11" t="s">
        <v>2116</v>
      </c>
      <c r="H1194" s="160">
        <v>44289.875979740274</v>
      </c>
    </row>
    <row r="1195" spans="1:8" x14ac:dyDescent="0.25">
      <c r="A1195" s="11" t="s">
        <v>1337</v>
      </c>
      <c r="B1195" s="11" t="s">
        <v>277</v>
      </c>
      <c r="C1195" s="160">
        <v>35151.078958389669</v>
      </c>
      <c r="D1195" s="12"/>
      <c r="E1195" s="12"/>
      <c r="F1195" s="11" t="s">
        <v>1444</v>
      </c>
      <c r="G1195" s="11" t="s">
        <v>1445</v>
      </c>
      <c r="H1195" s="160">
        <v>67063.23265660803</v>
      </c>
    </row>
    <row r="1196" spans="1:8" x14ac:dyDescent="0.25">
      <c r="A1196" s="11" t="s">
        <v>2127</v>
      </c>
      <c r="B1196" s="11" t="s">
        <v>672</v>
      </c>
      <c r="C1196" s="160">
        <v>35050.281811431079</v>
      </c>
      <c r="D1196" s="12"/>
      <c r="E1196" s="12"/>
      <c r="F1196" s="11" t="s">
        <v>2438</v>
      </c>
      <c r="G1196" s="11" t="s">
        <v>2439</v>
      </c>
      <c r="H1196" s="160">
        <v>36850.44310926777</v>
      </c>
    </row>
    <row r="1197" spans="1:8" x14ac:dyDescent="0.25">
      <c r="A1197" s="11" t="s">
        <v>1232</v>
      </c>
      <c r="B1197" s="11" t="s">
        <v>2202</v>
      </c>
      <c r="C1197" s="160">
        <v>54607.956214047328</v>
      </c>
      <c r="D1197" s="12"/>
      <c r="E1197" s="12"/>
      <c r="F1197" s="11" t="s">
        <v>1847</v>
      </c>
      <c r="G1197" s="11" t="s">
        <v>1848</v>
      </c>
      <c r="H1197" s="160">
        <v>45196.224692054988</v>
      </c>
    </row>
    <row r="1198" spans="1:8" x14ac:dyDescent="0.25">
      <c r="A1198" s="11" t="s">
        <v>986</v>
      </c>
      <c r="B1198" s="11" t="s">
        <v>2425</v>
      </c>
      <c r="C1198" s="160">
        <v>59394.637746796332</v>
      </c>
      <c r="D1198" s="12"/>
      <c r="E1198" s="12"/>
      <c r="F1198" s="11" t="s">
        <v>2448</v>
      </c>
      <c r="G1198" s="11" t="s">
        <v>2449</v>
      </c>
      <c r="H1198" s="160">
        <v>33715.038222645373</v>
      </c>
    </row>
    <row r="1199" spans="1:8" x14ac:dyDescent="0.25">
      <c r="A1199" s="11" t="s">
        <v>993</v>
      </c>
      <c r="B1199" s="11" t="s">
        <v>1908</v>
      </c>
      <c r="C1199" s="160">
        <v>48105.801019130507</v>
      </c>
      <c r="D1199" s="12"/>
      <c r="E1199" s="12"/>
      <c r="F1199" s="11" t="s">
        <v>1765</v>
      </c>
      <c r="G1199" s="11" t="s">
        <v>1766</v>
      </c>
      <c r="H1199" s="160">
        <v>41895.637678533283</v>
      </c>
    </row>
    <row r="1200" spans="1:8" x14ac:dyDescent="0.25">
      <c r="A1200" s="11" t="s">
        <v>2560</v>
      </c>
      <c r="B1200" s="11" t="s">
        <v>2248</v>
      </c>
      <c r="C1200" s="160">
        <v>41340.636796422223</v>
      </c>
      <c r="D1200" s="12"/>
      <c r="E1200" s="12"/>
      <c r="F1200" s="11" t="s">
        <v>1494</v>
      </c>
      <c r="G1200" s="11" t="s">
        <v>1495</v>
      </c>
      <c r="H1200" s="160">
        <v>52837.940700589905</v>
      </c>
    </row>
    <row r="1201" spans="1:8" x14ac:dyDescent="0.25">
      <c r="A1201" s="11" t="s">
        <v>1963</v>
      </c>
      <c r="B1201" s="11" t="s">
        <v>2343</v>
      </c>
      <c r="C1201" s="160">
        <v>75822.619948666965</v>
      </c>
      <c r="D1201" s="12"/>
      <c r="E1201" s="12"/>
      <c r="F1201" s="11" t="s">
        <v>2486</v>
      </c>
      <c r="G1201" s="11" t="s">
        <v>2487</v>
      </c>
      <c r="H1201" s="160">
        <v>60855.034767841149</v>
      </c>
    </row>
    <row r="1202" spans="1:8" x14ac:dyDescent="0.25">
      <c r="A1202" s="11" t="s">
        <v>1341</v>
      </c>
      <c r="B1202" s="11" t="s">
        <v>2533</v>
      </c>
      <c r="C1202" s="160">
        <v>41076.541254157964</v>
      </c>
      <c r="D1202" s="12"/>
      <c r="E1202" s="12"/>
      <c r="F1202" s="11" t="s">
        <v>1673</v>
      </c>
      <c r="G1202" s="11" t="s">
        <v>1674</v>
      </c>
      <c r="H1202" s="160">
        <v>50682.801444419441</v>
      </c>
    </row>
    <row r="1203" spans="1:8" x14ac:dyDescent="0.25">
      <c r="A1203" s="11" t="s">
        <v>1549</v>
      </c>
      <c r="B1203" s="11" t="s">
        <v>2136</v>
      </c>
      <c r="C1203" s="160">
        <v>37884.167265310643</v>
      </c>
      <c r="D1203" s="12"/>
      <c r="E1203" s="12"/>
      <c r="F1203" s="11" t="s">
        <v>1911</v>
      </c>
      <c r="G1203" s="11" t="s">
        <v>1912</v>
      </c>
      <c r="H1203" s="160">
        <v>89661.886734913205</v>
      </c>
    </row>
    <row r="1204" spans="1:8" x14ac:dyDescent="0.25">
      <c r="A1204" s="11" t="s">
        <v>2388</v>
      </c>
      <c r="B1204" s="11" t="s">
        <v>2333</v>
      </c>
      <c r="C1204" s="160">
        <v>30226.667565344273</v>
      </c>
      <c r="D1204" s="12"/>
      <c r="E1204" s="12"/>
      <c r="F1204" s="11" t="s">
        <v>2073</v>
      </c>
      <c r="G1204" s="11" t="s">
        <v>2074</v>
      </c>
      <c r="H1204" s="160">
        <v>30430.950377582711</v>
      </c>
    </row>
    <row r="1205" spans="1:8" x14ac:dyDescent="0.25">
      <c r="A1205" s="11" t="s">
        <v>691</v>
      </c>
      <c r="B1205" s="11" t="s">
        <v>2557</v>
      </c>
      <c r="C1205" s="160">
        <v>46102.364364431982</v>
      </c>
      <c r="D1205" s="12"/>
      <c r="E1205" s="12"/>
      <c r="F1205" s="11" t="s">
        <v>1887</v>
      </c>
      <c r="G1205" s="11" t="s">
        <v>1888</v>
      </c>
      <c r="H1205" s="160">
        <v>40567.435136170541</v>
      </c>
    </row>
    <row r="1206" spans="1:8" x14ac:dyDescent="0.25">
      <c r="A1206" s="11" t="s">
        <v>1789</v>
      </c>
      <c r="B1206" s="11" t="s">
        <v>2559</v>
      </c>
      <c r="C1206" s="160">
        <v>32451.044935875678</v>
      </c>
      <c r="D1206" s="12"/>
      <c r="E1206" s="12"/>
      <c r="F1206" s="11" t="s">
        <v>1977</v>
      </c>
      <c r="G1206" s="11" t="s">
        <v>1978</v>
      </c>
      <c r="H1206" s="160">
        <v>37019.67870848233</v>
      </c>
    </row>
    <row r="1207" spans="1:8" x14ac:dyDescent="0.25">
      <c r="A1207" s="11" t="s">
        <v>2492</v>
      </c>
      <c r="B1207" s="11" t="s">
        <v>1338</v>
      </c>
      <c r="C1207" s="160">
        <v>53567.258406656867</v>
      </c>
      <c r="D1207" s="12"/>
      <c r="E1207" s="12"/>
      <c r="F1207" s="11" t="s">
        <v>441</v>
      </c>
      <c r="G1207" s="11" t="s">
        <v>442</v>
      </c>
      <c r="H1207" s="160">
        <v>37737.175343550589</v>
      </c>
    </row>
    <row r="1208" spans="1:8" x14ac:dyDescent="0.25">
      <c r="A1208" s="11" t="s">
        <v>2564</v>
      </c>
      <c r="B1208" s="11" t="s">
        <v>2128</v>
      </c>
      <c r="C1208" s="160">
        <v>42152.091236740394</v>
      </c>
      <c r="D1208" s="12"/>
      <c r="E1208" s="12"/>
      <c r="F1208" s="11" t="s">
        <v>2556</v>
      </c>
      <c r="G1208" s="11" t="s">
        <v>2557</v>
      </c>
      <c r="H1208" s="160">
        <v>46102.364364431982</v>
      </c>
    </row>
    <row r="1209" spans="1:8" x14ac:dyDescent="0.25">
      <c r="A1209" s="11" t="s">
        <v>1643</v>
      </c>
      <c r="B1209" s="11" t="s">
        <v>1233</v>
      </c>
      <c r="C1209" s="160">
        <v>65815.321298213035</v>
      </c>
      <c r="D1209" s="12"/>
      <c r="E1209" s="12"/>
      <c r="F1209" s="11" t="s">
        <v>274</v>
      </c>
      <c r="G1209" s="11" t="s">
        <v>275</v>
      </c>
      <c r="H1209" s="160">
        <v>24643.173520709002</v>
      </c>
    </row>
    <row r="1210" spans="1:8" x14ac:dyDescent="0.25">
      <c r="A1210" s="11" t="s">
        <v>1621</v>
      </c>
      <c r="B1210" s="11" t="s">
        <v>987</v>
      </c>
      <c r="C1210" s="160">
        <v>81147.19448355856</v>
      </c>
      <c r="D1210" s="12"/>
      <c r="E1210" s="12"/>
      <c r="F1210" s="11" t="s">
        <v>1074</v>
      </c>
      <c r="G1210" s="11" t="s">
        <v>1075</v>
      </c>
      <c r="H1210" s="160">
        <v>53390.8596172986</v>
      </c>
    </row>
    <row r="1211" spans="1:8" x14ac:dyDescent="0.25">
      <c r="A1211" s="11" t="s">
        <v>1805</v>
      </c>
      <c r="B1211" s="11" t="s">
        <v>994</v>
      </c>
      <c r="C1211" s="160">
        <v>55140.544583155621</v>
      </c>
      <c r="D1211" s="12"/>
      <c r="E1211" s="12"/>
      <c r="F1211" s="11" t="s">
        <v>2097</v>
      </c>
      <c r="G1211" s="11" t="s">
        <v>2098</v>
      </c>
      <c r="H1211" s="160">
        <v>38778.85143206994</v>
      </c>
    </row>
    <row r="1212" spans="1:8" x14ac:dyDescent="0.25">
      <c r="A1212" s="11" t="s">
        <v>2229</v>
      </c>
      <c r="B1212" s="11" t="s">
        <v>2561</v>
      </c>
      <c r="C1212" s="160">
        <v>61066.34586376814</v>
      </c>
      <c r="D1212" s="12"/>
      <c r="E1212" s="12"/>
      <c r="F1212" s="11" t="s">
        <v>901</v>
      </c>
      <c r="G1212" s="11" t="s">
        <v>902</v>
      </c>
      <c r="H1212" s="160">
        <v>43308.290596523162</v>
      </c>
    </row>
    <row r="1213" spans="1:8" x14ac:dyDescent="0.25">
      <c r="A1213" s="11" t="s">
        <v>2634</v>
      </c>
      <c r="B1213" s="11" t="s">
        <v>1964</v>
      </c>
      <c r="C1213" s="160">
        <v>47217.043106298246</v>
      </c>
      <c r="D1213" s="12"/>
      <c r="E1213" s="12"/>
      <c r="F1213" s="11" t="s">
        <v>796</v>
      </c>
      <c r="G1213" s="11" t="s">
        <v>797</v>
      </c>
      <c r="H1213" s="160">
        <v>56797.041456524217</v>
      </c>
    </row>
    <row r="1214" spans="1:8" x14ac:dyDescent="0.25">
      <c r="A1214" s="11" t="s">
        <v>808</v>
      </c>
      <c r="B1214" s="11" t="s">
        <v>2603</v>
      </c>
      <c r="C1214" s="160">
        <v>18355.031385857998</v>
      </c>
      <c r="D1214" s="12"/>
      <c r="E1214" s="12"/>
      <c r="F1214" s="11" t="s">
        <v>2516</v>
      </c>
      <c r="G1214" s="11" t="s">
        <v>2517</v>
      </c>
      <c r="H1214" s="160">
        <v>31117.529648842552</v>
      </c>
    </row>
    <row r="1215" spans="1:8" x14ac:dyDescent="0.25">
      <c r="A1215" s="11" t="s">
        <v>1629</v>
      </c>
      <c r="B1215" s="11" t="s">
        <v>1550</v>
      </c>
      <c r="C1215" s="160">
        <v>45277.617035820069</v>
      </c>
      <c r="D1215" s="12"/>
      <c r="E1215" s="12"/>
      <c r="F1215" s="11" t="s">
        <v>2562</v>
      </c>
      <c r="G1215" s="11" t="s">
        <v>2563</v>
      </c>
      <c r="H1215" s="160">
        <v>37210.72633249074</v>
      </c>
    </row>
    <row r="1216" spans="1:8" x14ac:dyDescent="0.25">
      <c r="A1216" s="11" t="s">
        <v>1422</v>
      </c>
      <c r="B1216" s="11" t="s">
        <v>2389</v>
      </c>
      <c r="C1216" s="160">
        <v>53489.242876785611</v>
      </c>
      <c r="D1216" s="12"/>
      <c r="E1216" s="12"/>
      <c r="F1216" s="11" t="s">
        <v>2181</v>
      </c>
      <c r="G1216" s="11" t="s">
        <v>2182</v>
      </c>
      <c r="H1216" s="160">
        <v>108481.98051400551</v>
      </c>
    </row>
    <row r="1217" spans="1:8" x14ac:dyDescent="0.25">
      <c r="A1217" s="11" t="s">
        <v>929</v>
      </c>
      <c r="B1217" s="11" t="s">
        <v>692</v>
      </c>
      <c r="C1217" s="160">
        <v>22838.140505415729</v>
      </c>
      <c r="D1217" s="12"/>
      <c r="E1217" s="12"/>
      <c r="F1217" s="11" t="s">
        <v>217</v>
      </c>
      <c r="G1217" s="11" t="s">
        <v>218</v>
      </c>
      <c r="H1217" s="160">
        <v>42997.647604977152</v>
      </c>
    </row>
    <row r="1218" spans="1:8" x14ac:dyDescent="0.25">
      <c r="A1218" s="11" t="s">
        <v>79</v>
      </c>
      <c r="B1218" s="11" t="s">
        <v>1790</v>
      </c>
      <c r="C1218" s="160">
        <v>33428.6347570914</v>
      </c>
      <c r="D1218" s="12"/>
      <c r="E1218" s="12"/>
      <c r="F1218" s="11" t="s">
        <v>1939</v>
      </c>
      <c r="G1218" s="11" t="s">
        <v>1940</v>
      </c>
      <c r="H1218" s="160">
        <v>31254.810878782635</v>
      </c>
    </row>
    <row r="1219" spans="1:8" x14ac:dyDescent="0.25">
      <c r="A1219" s="11" t="s">
        <v>591</v>
      </c>
      <c r="B1219" s="11" t="s">
        <v>2493</v>
      </c>
      <c r="C1219" s="160">
        <v>34774.143160342799</v>
      </c>
      <c r="D1219" s="12"/>
      <c r="E1219" s="12"/>
      <c r="F1219" s="11" t="s">
        <v>2548</v>
      </c>
      <c r="G1219" s="11" t="s">
        <v>2549</v>
      </c>
      <c r="H1219" s="160">
        <v>48624.656057087348</v>
      </c>
    </row>
    <row r="1220" spans="1:8" x14ac:dyDescent="0.25">
      <c r="A1220" s="11" t="s">
        <v>315</v>
      </c>
      <c r="B1220" s="11" t="s">
        <v>2565</v>
      </c>
      <c r="C1220" s="160">
        <v>65537.47506149199</v>
      </c>
      <c r="D1220" s="12"/>
      <c r="E1220" s="12"/>
      <c r="F1220" s="11" t="s">
        <v>1134</v>
      </c>
      <c r="G1220" s="11" t="s">
        <v>1135</v>
      </c>
      <c r="H1220" s="160">
        <v>34941.645553920083</v>
      </c>
    </row>
    <row r="1221" spans="1:8" x14ac:dyDescent="0.25">
      <c r="A1221" s="11" t="s">
        <v>2610</v>
      </c>
      <c r="B1221" s="11" t="s">
        <v>1644</v>
      </c>
      <c r="C1221" s="160">
        <v>37378.274265393731</v>
      </c>
      <c r="D1221" s="12"/>
      <c r="E1221" s="12"/>
      <c r="F1221" s="11" t="s">
        <v>327</v>
      </c>
      <c r="G1221" s="11" t="s">
        <v>2617</v>
      </c>
      <c r="H1221" s="160">
        <v>35445.379980902762</v>
      </c>
    </row>
    <row r="1222" spans="1:8" x14ac:dyDescent="0.25">
      <c r="A1222" s="11" t="s">
        <v>1698</v>
      </c>
      <c r="B1222" s="11" t="s">
        <v>1622</v>
      </c>
      <c r="C1222" s="160">
        <v>52490.22575272523</v>
      </c>
      <c r="D1222" s="12"/>
      <c r="E1222" s="12"/>
      <c r="F1222" s="11" t="s">
        <v>2255</v>
      </c>
      <c r="G1222" s="11" t="s">
        <v>2256</v>
      </c>
      <c r="H1222" s="160">
        <v>109092.47813072987</v>
      </c>
    </row>
    <row r="1223" spans="1:8" x14ac:dyDescent="0.25">
      <c r="A1223" s="11" t="s">
        <v>1822</v>
      </c>
      <c r="B1223" s="11" t="s">
        <v>1806</v>
      </c>
      <c r="C1223" s="160">
        <v>38616.123720221287</v>
      </c>
      <c r="D1223" s="12"/>
      <c r="E1223" s="12"/>
      <c r="F1223" s="11" t="s">
        <v>2550</v>
      </c>
      <c r="G1223" s="11" t="s">
        <v>2551</v>
      </c>
      <c r="H1223" s="160">
        <v>47322.065809083178</v>
      </c>
    </row>
    <row r="1224" spans="1:8" x14ac:dyDescent="0.25">
      <c r="A1224" s="11" t="s">
        <v>251</v>
      </c>
      <c r="B1224" s="11" t="s">
        <v>2230</v>
      </c>
      <c r="C1224" s="160">
        <v>34652.408671702557</v>
      </c>
      <c r="D1224" s="12"/>
      <c r="E1224" s="12"/>
      <c r="F1224" s="11" t="s">
        <v>951</v>
      </c>
      <c r="G1224" s="11" t="s">
        <v>952</v>
      </c>
      <c r="H1224" s="160">
        <v>59439.031328730234</v>
      </c>
    </row>
    <row r="1225" spans="1:8" x14ac:dyDescent="0.25">
      <c r="A1225" s="11" t="s">
        <v>1875</v>
      </c>
      <c r="B1225" s="11" t="s">
        <v>2635</v>
      </c>
      <c r="C1225" s="160">
        <v>38747.157905760847</v>
      </c>
      <c r="D1225" s="12"/>
      <c r="E1225" s="12"/>
      <c r="F1225" s="11" t="s">
        <v>2131</v>
      </c>
      <c r="G1225" s="11" t="s">
        <v>2132</v>
      </c>
      <c r="H1225" s="160">
        <v>45423.233554418082</v>
      </c>
    </row>
    <row r="1226" spans="1:8" x14ac:dyDescent="0.25">
      <c r="A1226" s="11" t="s">
        <v>1683</v>
      </c>
      <c r="B1226" s="11" t="s">
        <v>809</v>
      </c>
      <c r="C1226" s="160">
        <v>41026.256101367064</v>
      </c>
      <c r="D1226" s="12"/>
      <c r="E1226" s="12"/>
      <c r="F1226" s="11" t="s">
        <v>2542</v>
      </c>
      <c r="G1226" s="11" t="s">
        <v>2543</v>
      </c>
      <c r="H1226" s="160">
        <v>36676.1595796443</v>
      </c>
    </row>
    <row r="1227" spans="1:8" x14ac:dyDescent="0.25">
      <c r="A1227" s="11" t="s">
        <v>1767</v>
      </c>
      <c r="B1227" s="11" t="s">
        <v>1630</v>
      </c>
      <c r="C1227" s="160">
        <v>58738.710425886522</v>
      </c>
      <c r="D1227" s="12"/>
      <c r="E1227" s="12"/>
      <c r="F1227" s="11" t="s">
        <v>2512</v>
      </c>
      <c r="G1227" s="11" t="s">
        <v>2513</v>
      </c>
      <c r="H1227" s="160">
        <v>26658.709229300275</v>
      </c>
    </row>
    <row r="1228" spans="1:8" x14ac:dyDescent="0.25">
      <c r="A1228" s="11" t="s">
        <v>1828</v>
      </c>
      <c r="B1228" s="11" t="s">
        <v>1423</v>
      </c>
      <c r="C1228" s="160">
        <v>67528.199070474395</v>
      </c>
      <c r="D1228" s="12"/>
      <c r="E1228" s="12"/>
      <c r="F1228" s="11" t="s">
        <v>2420</v>
      </c>
      <c r="G1228" s="11" t="s">
        <v>2421</v>
      </c>
      <c r="H1228" s="160">
        <v>47702.64061332446</v>
      </c>
    </row>
    <row r="1229" spans="1:8" x14ac:dyDescent="0.25">
      <c r="A1229" s="11" t="s">
        <v>2444</v>
      </c>
      <c r="B1229" s="11" t="s">
        <v>930</v>
      </c>
      <c r="C1229" s="160">
        <v>54299.120400436084</v>
      </c>
      <c r="D1229" s="12"/>
      <c r="E1229" s="12"/>
      <c r="F1229" s="11" t="s">
        <v>2007</v>
      </c>
      <c r="G1229" s="11" t="s">
        <v>2008</v>
      </c>
      <c r="H1229" s="160">
        <v>45253.998413492482</v>
      </c>
    </row>
    <row r="1230" spans="1:8" x14ac:dyDescent="0.25">
      <c r="A1230" s="11" t="s">
        <v>2161</v>
      </c>
      <c r="B1230" s="11" t="s">
        <v>80</v>
      </c>
      <c r="C1230" s="160">
        <v>28014.993524835074</v>
      </c>
      <c r="D1230" s="12"/>
      <c r="E1230" s="12"/>
      <c r="F1230" s="11" t="s">
        <v>2211</v>
      </c>
      <c r="G1230" s="11" t="s">
        <v>2212</v>
      </c>
      <c r="H1230" s="160">
        <v>52001.1579152087</v>
      </c>
    </row>
    <row r="1231" spans="1:8" x14ac:dyDescent="0.25">
      <c r="A1231" s="11" t="s">
        <v>822</v>
      </c>
      <c r="B1231" s="11" t="s">
        <v>592</v>
      </c>
      <c r="C1231" s="160">
        <v>30005.222242506508</v>
      </c>
      <c r="D1231" s="12"/>
      <c r="E1231" s="12"/>
      <c r="F1231" s="11" t="s">
        <v>116</v>
      </c>
      <c r="G1231" s="11" t="s">
        <v>117</v>
      </c>
      <c r="H1231" s="160">
        <v>53356.663770691201</v>
      </c>
    </row>
    <row r="1232" spans="1:8" x14ac:dyDescent="0.25">
      <c r="A1232" s="11" t="s">
        <v>1836</v>
      </c>
      <c r="B1232" s="11" t="s">
        <v>316</v>
      </c>
      <c r="C1232" s="160">
        <v>58523.237684588894</v>
      </c>
      <c r="D1232" s="12"/>
      <c r="E1232" s="12"/>
      <c r="F1232" s="11" t="s">
        <v>2464</v>
      </c>
      <c r="G1232" s="11" t="s">
        <v>2465</v>
      </c>
      <c r="H1232" s="160">
        <v>97906.840055052802</v>
      </c>
    </row>
    <row r="1233" spans="1:8" x14ac:dyDescent="0.25">
      <c r="A1233" s="11" t="s">
        <v>2028</v>
      </c>
      <c r="B1233" s="11" t="s">
        <v>2611</v>
      </c>
      <c r="C1233" s="160">
        <v>56527.69461108667</v>
      </c>
      <c r="D1233" s="12"/>
      <c r="E1233" s="12"/>
      <c r="F1233" s="11" t="s">
        <v>2462</v>
      </c>
      <c r="G1233" s="11" t="s">
        <v>2463</v>
      </c>
      <c r="H1233" s="160">
        <v>31289.110695779957</v>
      </c>
    </row>
    <row r="1234" spans="1:8" x14ac:dyDescent="0.25">
      <c r="A1234" s="11" t="s">
        <v>663</v>
      </c>
      <c r="B1234" s="11" t="s">
        <v>1699</v>
      </c>
      <c r="C1234" s="160">
        <v>47675.941759877271</v>
      </c>
      <c r="D1234" s="12"/>
      <c r="E1234" s="12"/>
      <c r="F1234" s="11" t="s">
        <v>2544</v>
      </c>
      <c r="G1234" s="11" t="s">
        <v>2545</v>
      </c>
      <c r="H1234" s="160">
        <v>31279.470094537424</v>
      </c>
    </row>
    <row r="1235" spans="1:8" x14ac:dyDescent="0.25">
      <c r="A1235" s="11" t="s">
        <v>1212</v>
      </c>
      <c r="B1235" s="11" t="s">
        <v>1823</v>
      </c>
      <c r="C1235" s="160">
        <v>47782.049109680367</v>
      </c>
      <c r="D1235" s="12"/>
      <c r="E1235" s="12"/>
      <c r="F1235" s="11" t="s">
        <v>1313</v>
      </c>
      <c r="G1235" s="11" t="s">
        <v>1314</v>
      </c>
      <c r="H1235" s="160">
        <v>60186.64969848562</v>
      </c>
    </row>
    <row r="1236" spans="1:8" x14ac:dyDescent="0.25">
      <c r="A1236" s="11" t="s">
        <v>2536</v>
      </c>
      <c r="B1236" s="11" t="s">
        <v>252</v>
      </c>
      <c r="C1236" s="160">
        <v>40692.809296991443</v>
      </c>
      <c r="D1236" s="12"/>
      <c r="E1236" s="12"/>
      <c r="F1236" s="11" t="s">
        <v>2277</v>
      </c>
      <c r="G1236" s="11" t="s">
        <v>2278</v>
      </c>
      <c r="H1236" s="160">
        <v>42777.841065257438</v>
      </c>
    </row>
    <row r="1237" spans="1:8" x14ac:dyDescent="0.25">
      <c r="A1237" s="11" t="s">
        <v>1043</v>
      </c>
      <c r="B1237" s="11" t="s">
        <v>1876</v>
      </c>
      <c r="C1237" s="160">
        <v>39355.004299764012</v>
      </c>
      <c r="D1237" s="12"/>
      <c r="E1237" s="12"/>
      <c r="F1237" s="11" t="s">
        <v>2566</v>
      </c>
      <c r="G1237" s="11" t="s">
        <v>2567</v>
      </c>
      <c r="H1237" s="160">
        <v>70570.24016063608</v>
      </c>
    </row>
    <row r="1238" spans="1:8" x14ac:dyDescent="0.25">
      <c r="A1238" s="11" t="s">
        <v>2496</v>
      </c>
      <c r="B1238" s="11" t="s">
        <v>2612</v>
      </c>
      <c r="C1238" s="160">
        <v>11266.719121682421</v>
      </c>
      <c r="D1238" s="12"/>
      <c r="E1238" s="12"/>
      <c r="F1238" s="11" t="s">
        <v>445</v>
      </c>
      <c r="G1238" s="11" t="s">
        <v>446</v>
      </c>
      <c r="H1238" s="160">
        <v>53302.354617504796</v>
      </c>
    </row>
    <row r="1239" spans="1:8" x14ac:dyDescent="0.25">
      <c r="A1239" s="11" t="s">
        <v>280</v>
      </c>
      <c r="B1239" s="11" t="s">
        <v>1768</v>
      </c>
      <c r="C1239" s="160">
        <v>71209.132891436748</v>
      </c>
      <c r="D1239" s="12"/>
      <c r="E1239" s="12"/>
      <c r="F1239" s="11" t="s">
        <v>1959</v>
      </c>
      <c r="G1239" s="11" t="s">
        <v>1960</v>
      </c>
      <c r="H1239" s="160">
        <v>40413.06108700551</v>
      </c>
    </row>
    <row r="1240" spans="1:8" x14ac:dyDescent="0.25">
      <c r="A1240" s="11" t="s">
        <v>2432</v>
      </c>
      <c r="B1240" s="11" t="s">
        <v>1829</v>
      </c>
      <c r="C1240" s="160">
        <v>36958.230365425559</v>
      </c>
      <c r="D1240" s="12"/>
      <c r="E1240" s="12"/>
      <c r="F1240" s="11" t="s">
        <v>2113</v>
      </c>
      <c r="G1240" s="11" t="s">
        <v>2114</v>
      </c>
      <c r="H1240" s="160">
        <v>43306.172428583559</v>
      </c>
    </row>
    <row r="1241" spans="1:8" x14ac:dyDescent="0.25">
      <c r="A1241" s="11" t="s">
        <v>1537</v>
      </c>
      <c r="B1241" s="11" t="s">
        <v>2445</v>
      </c>
      <c r="C1241" s="160">
        <v>42471.773400956568</v>
      </c>
      <c r="D1241" s="12"/>
      <c r="E1241" s="12"/>
      <c r="F1241" s="11" t="s">
        <v>2034</v>
      </c>
      <c r="G1241" s="11" t="s">
        <v>2035</v>
      </c>
      <c r="H1241" s="160">
        <v>39903.108129981985</v>
      </c>
    </row>
    <row r="1242" spans="1:8" x14ac:dyDescent="0.25">
      <c r="A1242" s="11" t="s">
        <v>1591</v>
      </c>
      <c r="B1242" s="11" t="s">
        <v>2162</v>
      </c>
      <c r="C1242" s="160">
        <v>18452.572528616583</v>
      </c>
      <c r="D1242" s="12"/>
      <c r="E1242" s="12"/>
      <c r="F1242" s="11" t="s">
        <v>2586</v>
      </c>
      <c r="G1242" s="11" t="s">
        <v>2587</v>
      </c>
      <c r="H1242" s="160">
        <v>22494.280322048453</v>
      </c>
    </row>
    <row r="1243" spans="1:8" x14ac:dyDescent="0.25">
      <c r="A1243" s="11" t="s">
        <v>185</v>
      </c>
      <c r="B1243" s="11" t="s">
        <v>823</v>
      </c>
      <c r="C1243" s="160">
        <v>86032.209790857785</v>
      </c>
      <c r="D1243" s="12"/>
      <c r="E1243" s="12"/>
      <c r="F1243" s="11" t="s">
        <v>1553</v>
      </c>
      <c r="G1243" s="11" t="s">
        <v>1554</v>
      </c>
      <c r="H1243" s="160">
        <v>32163.226222161778</v>
      </c>
    </row>
    <row r="1244" spans="1:8" x14ac:dyDescent="0.25">
      <c r="A1244" s="11" t="s">
        <v>1492</v>
      </c>
      <c r="B1244" s="11" t="s">
        <v>1837</v>
      </c>
      <c r="C1244" s="160">
        <v>26940.81053215047</v>
      </c>
      <c r="D1244" s="12"/>
      <c r="E1244" s="12"/>
      <c r="F1244" s="11" t="s">
        <v>2522</v>
      </c>
      <c r="G1244" s="11" t="s">
        <v>2523</v>
      </c>
      <c r="H1244" s="160">
        <v>61288.280175843742</v>
      </c>
    </row>
    <row r="1245" spans="1:8" x14ac:dyDescent="0.25">
      <c r="A1245" s="11" t="s">
        <v>2562</v>
      </c>
      <c r="B1245" s="11" t="s">
        <v>14809</v>
      </c>
      <c r="C1245" s="160">
        <v>50812.15806935358</v>
      </c>
      <c r="D1245" s="12"/>
      <c r="E1245" s="12"/>
      <c r="F1245" s="11" t="s">
        <v>2145</v>
      </c>
      <c r="G1245" s="11" t="s">
        <v>2146</v>
      </c>
      <c r="H1245" s="160">
        <v>57407.997256652583</v>
      </c>
    </row>
    <row r="1246" spans="1:8" x14ac:dyDescent="0.25">
      <c r="A1246" s="11" t="s">
        <v>2466</v>
      </c>
      <c r="B1246" s="11" t="s">
        <v>2029</v>
      </c>
      <c r="C1246" s="160">
        <v>30575.301240093588</v>
      </c>
      <c r="D1246" s="12"/>
      <c r="E1246" s="12"/>
      <c r="F1246" s="11" t="s">
        <v>171</v>
      </c>
      <c r="G1246" s="11" t="s">
        <v>172</v>
      </c>
      <c r="H1246" s="160">
        <v>43501.370189006564</v>
      </c>
    </row>
    <row r="1247" spans="1:8" x14ac:dyDescent="0.25">
      <c r="A1247" s="11" t="s">
        <v>1749</v>
      </c>
      <c r="B1247" s="11" t="s">
        <v>664</v>
      </c>
      <c r="C1247" s="160">
        <v>34447.308800597784</v>
      </c>
      <c r="D1247" s="12"/>
      <c r="E1247" s="12"/>
      <c r="F1247" s="11" t="s">
        <v>1418</v>
      </c>
      <c r="G1247" s="11" t="s">
        <v>1419</v>
      </c>
      <c r="H1247" s="160">
        <v>43584.309896163046</v>
      </c>
    </row>
    <row r="1248" spans="1:8" x14ac:dyDescent="0.25">
      <c r="A1248" s="11" t="s">
        <v>83</v>
      </c>
      <c r="B1248" s="11" t="s">
        <v>1213</v>
      </c>
      <c r="C1248" s="160">
        <v>81840.144289566917</v>
      </c>
      <c r="D1248" s="12"/>
      <c r="E1248" s="12"/>
      <c r="F1248" s="11" t="s">
        <v>1753</v>
      </c>
      <c r="G1248" s="11" t="s">
        <v>1754</v>
      </c>
      <c r="H1248" s="160">
        <v>43983.564141552924</v>
      </c>
    </row>
    <row r="1249" spans="1:8" x14ac:dyDescent="0.25">
      <c r="A1249" s="11" t="s">
        <v>1015</v>
      </c>
      <c r="B1249" s="11" t="s">
        <v>2537</v>
      </c>
      <c r="C1249" s="160">
        <v>44581.933917434442</v>
      </c>
      <c r="D1249" s="12"/>
      <c r="E1249" s="12"/>
      <c r="F1249" s="11" t="s">
        <v>2121</v>
      </c>
      <c r="G1249" s="11" t="s">
        <v>2122</v>
      </c>
      <c r="H1249" s="160">
        <v>45528.541557576827</v>
      </c>
    </row>
    <row r="1250" spans="1:8" x14ac:dyDescent="0.25">
      <c r="A1250" s="11" t="s">
        <v>2568</v>
      </c>
      <c r="B1250" s="11" t="s">
        <v>1044</v>
      </c>
      <c r="C1250" s="160">
        <v>44891.626474928664</v>
      </c>
      <c r="D1250" s="12"/>
      <c r="E1250" s="12"/>
      <c r="F1250" s="11" t="s">
        <v>2568</v>
      </c>
      <c r="G1250" s="11" t="s">
        <v>2569</v>
      </c>
      <c r="H1250" s="160">
        <v>58667.940113661301</v>
      </c>
    </row>
    <row r="1251" spans="1:8" x14ac:dyDescent="0.25">
      <c r="A1251" s="11" t="s">
        <v>1841</v>
      </c>
      <c r="B1251" s="11" t="s">
        <v>2497</v>
      </c>
      <c r="C1251" s="160">
        <v>29020.963508844656</v>
      </c>
      <c r="D1251" s="12"/>
      <c r="E1251" s="12"/>
      <c r="F1251" s="11" t="s">
        <v>2085</v>
      </c>
      <c r="G1251" s="11" t="s">
        <v>2086</v>
      </c>
      <c r="H1251" s="160">
        <v>36964.772774011581</v>
      </c>
    </row>
    <row r="1252" spans="1:8" x14ac:dyDescent="0.25">
      <c r="A1252" s="11" t="s">
        <v>651</v>
      </c>
      <c r="B1252" s="11" t="s">
        <v>14773</v>
      </c>
      <c r="C1252" s="160">
        <v>17695.20036422964</v>
      </c>
      <c r="D1252" s="12"/>
      <c r="E1252" s="12"/>
      <c r="F1252" s="11" t="s">
        <v>2392</v>
      </c>
      <c r="G1252" s="11" t="s">
        <v>2393</v>
      </c>
      <c r="H1252" s="160">
        <v>25781.96883148959</v>
      </c>
    </row>
    <row r="1253" spans="1:8" x14ac:dyDescent="0.25">
      <c r="A1253" s="11" t="s">
        <v>2500</v>
      </c>
      <c r="B1253" s="11" t="s">
        <v>2433</v>
      </c>
      <c r="C1253" s="160">
        <v>29624.277180321071</v>
      </c>
      <c r="D1253" s="12"/>
      <c r="E1253" s="12"/>
      <c r="F1253" s="11" t="s">
        <v>2508</v>
      </c>
      <c r="G1253" s="11" t="s">
        <v>2509</v>
      </c>
      <c r="H1253" s="160">
        <v>29744.25031977109</v>
      </c>
    </row>
    <row r="1254" spans="1:8" x14ac:dyDescent="0.25">
      <c r="A1254" s="11" t="s">
        <v>177</v>
      </c>
      <c r="B1254" s="11" t="s">
        <v>1538</v>
      </c>
      <c r="C1254" s="160">
        <v>39736.387982311142</v>
      </c>
      <c r="D1254" s="12"/>
      <c r="E1254" s="12"/>
      <c r="F1254" s="11" t="s">
        <v>1681</v>
      </c>
      <c r="G1254" s="11" t="s">
        <v>1682</v>
      </c>
      <c r="H1254" s="160">
        <v>34879.585702674754</v>
      </c>
    </row>
    <row r="1255" spans="1:8" x14ac:dyDescent="0.25">
      <c r="A1255" s="11" t="s">
        <v>2454</v>
      </c>
      <c r="B1255" s="11" t="s">
        <v>1592</v>
      </c>
      <c r="C1255" s="160">
        <v>40185.626574441718</v>
      </c>
      <c r="D1255" s="12"/>
      <c r="E1255" s="12"/>
      <c r="F1255" s="11" t="s">
        <v>2153</v>
      </c>
      <c r="G1255" s="11" t="s">
        <v>2154</v>
      </c>
      <c r="H1255" s="160">
        <v>43175.997550239452</v>
      </c>
    </row>
    <row r="1256" spans="1:8" x14ac:dyDescent="0.25">
      <c r="A1256" s="11" t="s">
        <v>2292</v>
      </c>
      <c r="B1256" s="11" t="s">
        <v>186</v>
      </c>
      <c r="C1256" s="160">
        <v>48669.627081415914</v>
      </c>
      <c r="D1256" s="12"/>
      <c r="E1256" s="12"/>
      <c r="F1256" s="11" t="s">
        <v>2296</v>
      </c>
      <c r="G1256" s="11" t="s">
        <v>2297</v>
      </c>
      <c r="H1256" s="160">
        <v>60311.863679718124</v>
      </c>
    </row>
    <row r="1257" spans="1:8" x14ac:dyDescent="0.25">
      <c r="A1257" s="11" t="s">
        <v>1969</v>
      </c>
      <c r="B1257" s="11" t="s">
        <v>1493</v>
      </c>
      <c r="C1257" s="160">
        <v>45997.738581627942</v>
      </c>
      <c r="D1257" s="12"/>
      <c r="E1257" s="12"/>
      <c r="F1257" s="11" t="s">
        <v>2558</v>
      </c>
      <c r="G1257" s="11" t="s">
        <v>2559</v>
      </c>
      <c r="H1257" s="160">
        <v>32451.044935875678</v>
      </c>
    </row>
    <row r="1258" spans="1:8" x14ac:dyDescent="0.25">
      <c r="A1258" s="11" t="s">
        <v>2017</v>
      </c>
      <c r="B1258" s="11" t="s">
        <v>2563</v>
      </c>
      <c r="C1258" s="160">
        <v>37210.72633249074</v>
      </c>
      <c r="D1258" s="12"/>
      <c r="E1258" s="12"/>
      <c r="F1258" s="11" t="s">
        <v>1897</v>
      </c>
      <c r="G1258" s="11" t="s">
        <v>1898</v>
      </c>
      <c r="H1258" s="160">
        <v>62211.180170617132</v>
      </c>
    </row>
    <row r="1259" spans="1:8" x14ac:dyDescent="0.25">
      <c r="A1259" s="11" t="s">
        <v>2554</v>
      </c>
      <c r="B1259" s="11" t="s">
        <v>2467</v>
      </c>
      <c r="C1259" s="160">
        <v>71704.162820158977</v>
      </c>
      <c r="D1259" s="12"/>
      <c r="E1259" s="12"/>
      <c r="F1259" s="11" t="s">
        <v>1739</v>
      </c>
      <c r="G1259" s="11" t="s">
        <v>1740</v>
      </c>
      <c r="H1259" s="160">
        <v>31978.799426951329</v>
      </c>
    </row>
    <row r="1260" spans="1:8" x14ac:dyDescent="0.25">
      <c r="A1260" s="11" t="s">
        <v>1917</v>
      </c>
      <c r="B1260" s="11" t="s">
        <v>1750</v>
      </c>
      <c r="C1260" s="160">
        <v>71717.656926365613</v>
      </c>
      <c r="D1260" s="12"/>
      <c r="E1260" s="12"/>
      <c r="F1260" s="11" t="s">
        <v>2621</v>
      </c>
      <c r="G1260" s="11" t="s">
        <v>2622</v>
      </c>
      <c r="H1260" s="160">
        <v>20106.104641267913</v>
      </c>
    </row>
    <row r="1261" spans="1:8" x14ac:dyDescent="0.25">
      <c r="A1261" s="11" t="s">
        <v>2484</v>
      </c>
      <c r="B1261" s="11" t="s">
        <v>2593</v>
      </c>
      <c r="C1261" s="160">
        <v>59784.605323631462</v>
      </c>
      <c r="D1261" s="12"/>
      <c r="E1261" s="12"/>
      <c r="F1261" s="11" t="s">
        <v>1307</v>
      </c>
      <c r="G1261" s="11" t="s">
        <v>1308</v>
      </c>
      <c r="H1261" s="160">
        <v>52306.908877107264</v>
      </c>
    </row>
    <row r="1262" spans="1:8" x14ac:dyDescent="0.25">
      <c r="A1262" s="11" t="s">
        <v>2552</v>
      </c>
      <c r="B1262" s="11" t="s">
        <v>1016</v>
      </c>
      <c r="C1262" s="160">
        <v>44015.322879729938</v>
      </c>
      <c r="D1262" s="12"/>
      <c r="E1262" s="12"/>
      <c r="F1262" s="11" t="s">
        <v>2159</v>
      </c>
      <c r="G1262" s="11" t="s">
        <v>2160</v>
      </c>
      <c r="H1262" s="160">
        <v>49038.280065091014</v>
      </c>
    </row>
    <row r="1263" spans="1:8" x14ac:dyDescent="0.25">
      <c r="A1263" s="11" t="s">
        <v>2173</v>
      </c>
      <c r="B1263" s="11" t="s">
        <v>2569</v>
      </c>
      <c r="C1263" s="160">
        <v>58667.940113661301</v>
      </c>
      <c r="D1263" s="12"/>
      <c r="E1263" s="12"/>
      <c r="F1263" s="11" t="s">
        <v>1585</v>
      </c>
      <c r="G1263" s="11" t="s">
        <v>1586</v>
      </c>
      <c r="H1263" s="160">
        <v>58327.020625317411</v>
      </c>
    </row>
    <row r="1264" spans="1:8" x14ac:dyDescent="0.25">
      <c r="A1264" s="11" t="s">
        <v>1047</v>
      </c>
      <c r="B1264" s="11" t="s">
        <v>1842</v>
      </c>
      <c r="C1264" s="160">
        <v>44763.760177842501</v>
      </c>
      <c r="D1264" s="12"/>
      <c r="E1264" s="12"/>
      <c r="F1264" s="11" t="s">
        <v>1755</v>
      </c>
      <c r="G1264" s="11" t="s">
        <v>1756</v>
      </c>
      <c r="H1264" s="160">
        <v>56460.660602234821</v>
      </c>
    </row>
    <row r="1265" spans="1:8" x14ac:dyDescent="0.25">
      <c r="A1265" s="11" t="s">
        <v>1272</v>
      </c>
      <c r="B1265" s="11" t="s">
        <v>652</v>
      </c>
      <c r="C1265" s="160">
        <v>52792.668415694687</v>
      </c>
      <c r="D1265" s="12"/>
      <c r="E1265" s="12"/>
      <c r="F1265" s="11" t="s">
        <v>824</v>
      </c>
      <c r="G1265" s="11" t="s">
        <v>825</v>
      </c>
      <c r="H1265" s="160">
        <v>67174.716937301127</v>
      </c>
    </row>
    <row r="1266" spans="1:8" x14ac:dyDescent="0.25">
      <c r="A1266" s="11" t="s">
        <v>1327</v>
      </c>
      <c r="B1266" s="11" t="s">
        <v>2501</v>
      </c>
      <c r="C1266" s="160">
        <v>65489.472951539588</v>
      </c>
      <c r="D1266" s="12"/>
      <c r="E1266" s="12"/>
      <c r="F1266" s="11" t="s">
        <v>1690</v>
      </c>
      <c r="G1266" s="11" t="s">
        <v>1691</v>
      </c>
      <c r="H1266" s="160">
        <v>64788.064052151327</v>
      </c>
    </row>
    <row r="1267" spans="1:8" x14ac:dyDescent="0.25">
      <c r="A1267" s="11" t="s">
        <v>1001</v>
      </c>
      <c r="B1267" s="11" t="s">
        <v>178</v>
      </c>
      <c r="C1267" s="160">
        <v>39500.880666910241</v>
      </c>
      <c r="D1267" s="12"/>
      <c r="E1267" s="12"/>
      <c r="F1267" s="11" t="s">
        <v>2101</v>
      </c>
      <c r="G1267" s="11" t="s">
        <v>2102</v>
      </c>
      <c r="H1267" s="160">
        <v>34573.235234000123</v>
      </c>
    </row>
    <row r="1268" spans="1:8" x14ac:dyDescent="0.25">
      <c r="A1268" s="11" t="s">
        <v>2370</v>
      </c>
      <c r="B1268" s="11" t="s">
        <v>2455</v>
      </c>
      <c r="C1268" s="160">
        <v>55191.485951748356</v>
      </c>
      <c r="D1268" s="12"/>
      <c r="E1268" s="12"/>
      <c r="F1268" s="11" t="s">
        <v>2446</v>
      </c>
      <c r="G1268" s="11" t="s">
        <v>2447</v>
      </c>
      <c r="H1268" s="160">
        <v>39251.679901016207</v>
      </c>
    </row>
    <row r="1269" spans="1:8" x14ac:dyDescent="0.25">
      <c r="A1269" s="11" t="s">
        <v>1845</v>
      </c>
      <c r="B1269" s="11" t="s">
        <v>14810</v>
      </c>
      <c r="C1269" s="160">
        <v>36794.188310285819</v>
      </c>
      <c r="D1269" s="12"/>
      <c r="E1269" s="12"/>
      <c r="F1269" s="11" t="s">
        <v>14816</v>
      </c>
      <c r="G1269" s="11" t="s">
        <v>14817</v>
      </c>
      <c r="H1269" s="160">
        <v>21805.143155162034</v>
      </c>
    </row>
    <row r="1270" spans="1:8" x14ac:dyDescent="0.25">
      <c r="A1270" s="11" t="s">
        <v>693</v>
      </c>
      <c r="B1270" s="11" t="s">
        <v>2293</v>
      </c>
      <c r="C1270" s="160">
        <v>52413.366437499833</v>
      </c>
      <c r="D1270" s="12"/>
      <c r="E1270" s="12"/>
      <c r="F1270" s="11" t="s">
        <v>482</v>
      </c>
      <c r="G1270" s="11" t="s">
        <v>483</v>
      </c>
      <c r="H1270" s="160">
        <v>37684.275358144478</v>
      </c>
    </row>
    <row r="1271" spans="1:8" x14ac:dyDescent="0.25">
      <c r="A1271" s="11" t="s">
        <v>2143</v>
      </c>
      <c r="B1271" s="11" t="s">
        <v>1970</v>
      </c>
      <c r="C1271" s="160">
        <v>29347.157076360036</v>
      </c>
      <c r="D1271" s="12"/>
      <c r="E1271" s="12"/>
      <c r="F1271" s="11" t="s">
        <v>2267</v>
      </c>
      <c r="G1271" s="11" t="s">
        <v>2268</v>
      </c>
      <c r="H1271" s="160">
        <v>48243.353071470061</v>
      </c>
    </row>
    <row r="1272" spans="1:8" x14ac:dyDescent="0.25">
      <c r="A1272" s="11" t="s">
        <v>2330</v>
      </c>
      <c r="B1272" s="11" t="s">
        <v>2018</v>
      </c>
      <c r="C1272" s="160">
        <v>40393.940261152726</v>
      </c>
      <c r="D1272" s="12"/>
      <c r="E1272" s="12"/>
      <c r="F1272" s="11" t="s">
        <v>2510</v>
      </c>
      <c r="G1272" s="11" t="s">
        <v>2511</v>
      </c>
      <c r="H1272" s="160">
        <v>41377.490970698454</v>
      </c>
    </row>
    <row r="1273" spans="1:8" x14ac:dyDescent="0.25">
      <c r="A1273" s="11" t="s">
        <v>757</v>
      </c>
      <c r="B1273" s="11" t="s">
        <v>2555</v>
      </c>
      <c r="C1273" s="160">
        <v>30595.266405630489</v>
      </c>
      <c r="D1273" s="12"/>
      <c r="E1273" s="12"/>
      <c r="F1273" s="11" t="s">
        <v>2442</v>
      </c>
      <c r="G1273" s="11" t="s">
        <v>2443</v>
      </c>
      <c r="H1273" s="160">
        <v>41897.273455916336</v>
      </c>
    </row>
    <row r="1274" spans="1:8" x14ac:dyDescent="0.25">
      <c r="A1274" s="11" t="s">
        <v>2452</v>
      </c>
      <c r="B1274" s="11" t="s">
        <v>1918</v>
      </c>
      <c r="C1274" s="160">
        <v>34626.126899327486</v>
      </c>
      <c r="D1274" s="12"/>
      <c r="E1274" s="12"/>
      <c r="F1274" s="11" t="s">
        <v>2314</v>
      </c>
      <c r="G1274" s="11" t="s">
        <v>2315</v>
      </c>
      <c r="H1274" s="160">
        <v>43477.004515206965</v>
      </c>
    </row>
    <row r="1275" spans="1:8" x14ac:dyDescent="0.25">
      <c r="A1275" s="11" t="s">
        <v>2504</v>
      </c>
      <c r="B1275" s="11" t="s">
        <v>2485</v>
      </c>
      <c r="C1275" s="160">
        <v>31989.388722086711</v>
      </c>
      <c r="D1275" s="12"/>
      <c r="E1275" s="12"/>
      <c r="F1275" s="11" t="s">
        <v>965</v>
      </c>
      <c r="G1275" s="11" t="s">
        <v>966</v>
      </c>
      <c r="H1275" s="160">
        <v>35133.998780672926</v>
      </c>
    </row>
    <row r="1276" spans="1:8" x14ac:dyDescent="0.25">
      <c r="A1276" s="11" t="s">
        <v>2242</v>
      </c>
      <c r="B1276" s="11" t="s">
        <v>2553</v>
      </c>
      <c r="C1276" s="160">
        <v>38065.449058536564</v>
      </c>
      <c r="D1276" s="12"/>
      <c r="E1276" s="12"/>
      <c r="F1276" s="11" t="s">
        <v>14818</v>
      </c>
      <c r="G1276" s="11" t="s">
        <v>14819</v>
      </c>
      <c r="H1276" s="160">
        <v>34115.216749187275</v>
      </c>
    </row>
    <row r="1277" spans="1:8" x14ac:dyDescent="0.25">
      <c r="A1277" s="11" t="s">
        <v>2566</v>
      </c>
      <c r="B1277" s="11" t="s">
        <v>2174</v>
      </c>
      <c r="C1277" s="160">
        <v>57577.012024269185</v>
      </c>
      <c r="F1277" s="11" t="s">
        <v>2627</v>
      </c>
      <c r="G1277" s="11" t="s">
        <v>2628</v>
      </c>
      <c r="H1277" s="160">
        <v>26659.90562476121</v>
      </c>
    </row>
    <row r="1278" spans="1:8" x14ac:dyDescent="0.25">
      <c r="A1278" s="11" t="s">
        <v>1931</v>
      </c>
      <c r="B1278" s="11" t="s">
        <v>1048</v>
      </c>
      <c r="C1278" s="160">
        <v>53412.12961585576</v>
      </c>
      <c r="F1278" s="11" t="s">
        <v>1382</v>
      </c>
      <c r="G1278" s="11" t="s">
        <v>1383</v>
      </c>
      <c r="H1278" s="160">
        <v>82141.853877619345</v>
      </c>
    </row>
    <row r="1279" spans="1:8" x14ac:dyDescent="0.25">
      <c r="A1279" s="11" t="s">
        <v>763</v>
      </c>
      <c r="B1279" s="11" t="s">
        <v>1273</v>
      </c>
      <c r="C1279" s="160">
        <v>58668.612100961429</v>
      </c>
      <c r="F1279" s="11" t="s">
        <v>751</v>
      </c>
      <c r="G1279" s="11" t="s">
        <v>752</v>
      </c>
      <c r="H1279" s="160">
        <v>48389.63560673489</v>
      </c>
    </row>
    <row r="1280" spans="1:8" x14ac:dyDescent="0.25">
      <c r="A1280" s="11" t="s">
        <v>1222</v>
      </c>
      <c r="B1280" s="11" t="s">
        <v>1328</v>
      </c>
      <c r="C1280" s="160">
        <v>72184.670855259406</v>
      </c>
      <c r="F1280" s="11" t="s">
        <v>957</v>
      </c>
      <c r="G1280" s="11" t="s">
        <v>958</v>
      </c>
      <c r="H1280" s="160">
        <v>48876.320156988782</v>
      </c>
    </row>
    <row r="1281" spans="1:8" x14ac:dyDescent="0.25">
      <c r="A1281" s="11" t="s">
        <v>2490</v>
      </c>
      <c r="B1281" s="11" t="s">
        <v>1002</v>
      </c>
      <c r="C1281" s="160">
        <v>34632.277307235381</v>
      </c>
      <c r="F1281" s="11" t="s">
        <v>1414</v>
      </c>
      <c r="G1281" s="11" t="s">
        <v>1415</v>
      </c>
      <c r="H1281" s="160">
        <v>52117.307893590492</v>
      </c>
    </row>
    <row r="1282" spans="1:8" x14ac:dyDescent="0.25">
      <c r="A1282" s="11" t="s">
        <v>641</v>
      </c>
      <c r="B1282" s="11" t="s">
        <v>2371</v>
      </c>
      <c r="C1282" s="160">
        <v>47427.403732353574</v>
      </c>
      <c r="F1282" s="11" t="s">
        <v>34</v>
      </c>
      <c r="G1282" s="11" t="s">
        <v>35</v>
      </c>
      <c r="H1282" s="160">
        <v>49568.106310666531</v>
      </c>
    </row>
    <row r="1283" spans="1:8" x14ac:dyDescent="0.25">
      <c r="A1283" s="11" t="s">
        <v>1838</v>
      </c>
      <c r="B1283" s="11" t="s">
        <v>1846</v>
      </c>
      <c r="C1283" s="160">
        <v>38823.11828036853</v>
      </c>
      <c r="F1283" s="11" t="s">
        <v>1991</v>
      </c>
      <c r="G1283" s="11" t="s">
        <v>1992</v>
      </c>
      <c r="H1283" s="160">
        <v>27276.255167735537</v>
      </c>
    </row>
    <row r="1284" spans="1:8" x14ac:dyDescent="0.25">
      <c r="A1284" s="11" t="s">
        <v>239</v>
      </c>
      <c r="B1284" s="11" t="s">
        <v>694</v>
      </c>
      <c r="C1284" s="160">
        <v>79760.074491730309</v>
      </c>
      <c r="F1284" s="11" t="s">
        <v>2564</v>
      </c>
      <c r="G1284" s="11" t="s">
        <v>2565</v>
      </c>
      <c r="H1284" s="160">
        <v>65537.47506149199</v>
      </c>
    </row>
    <row r="1285" spans="1:8" x14ac:dyDescent="0.25">
      <c r="A1285" s="11" t="s">
        <v>2302</v>
      </c>
      <c r="B1285" s="11" t="s">
        <v>2144</v>
      </c>
      <c r="C1285" s="160">
        <v>22971.587025584326</v>
      </c>
      <c r="F1285" s="11" t="s">
        <v>1112</v>
      </c>
      <c r="G1285" s="11" t="s">
        <v>1113</v>
      </c>
      <c r="H1285" s="160">
        <v>47889.336597117654</v>
      </c>
    </row>
    <row r="1286" spans="1:8" x14ac:dyDescent="0.25">
      <c r="A1286" s="11" t="s">
        <v>2328</v>
      </c>
      <c r="B1286" s="11" t="s">
        <v>2331</v>
      </c>
      <c r="C1286" s="160">
        <v>36777.637293228989</v>
      </c>
      <c r="F1286" s="11" t="s">
        <v>1396</v>
      </c>
      <c r="G1286" s="11" t="s">
        <v>1397</v>
      </c>
      <c r="H1286" s="160">
        <v>41787.348920699871</v>
      </c>
    </row>
    <row r="1287" spans="1:8" x14ac:dyDescent="0.25">
      <c r="A1287" s="11" t="s">
        <v>2546</v>
      </c>
      <c r="B1287" s="11" t="s">
        <v>758</v>
      </c>
      <c r="C1287" s="160">
        <v>50376.672297460333</v>
      </c>
      <c r="F1287" s="11" t="s">
        <v>2476</v>
      </c>
      <c r="G1287" s="11" t="s">
        <v>2477</v>
      </c>
      <c r="H1287" s="160">
        <v>31492.291832546049</v>
      </c>
    </row>
    <row r="1288" spans="1:8" x14ac:dyDescent="0.25">
      <c r="B1288" s="11" t="s">
        <v>14784</v>
      </c>
      <c r="C1288" s="160">
        <v>20641.858970485948</v>
      </c>
      <c r="F1288" s="11" t="s">
        <v>2291</v>
      </c>
      <c r="G1288" s="11" t="s">
        <v>2630</v>
      </c>
      <c r="H1288" s="160">
        <v>28753.611220812934</v>
      </c>
    </row>
    <row r="1289" spans="1:8" x14ac:dyDescent="0.25">
      <c r="B1289" s="11" t="s">
        <v>2453</v>
      </c>
      <c r="C1289" s="160">
        <v>76108.752381943908</v>
      </c>
      <c r="F1289" s="11" t="s">
        <v>1635</v>
      </c>
      <c r="G1289" s="11" t="s">
        <v>1636</v>
      </c>
      <c r="H1289" s="160">
        <v>36960.069859201234</v>
      </c>
    </row>
    <row r="1290" spans="1:8" x14ac:dyDescent="0.25">
      <c r="B1290" s="11" t="s">
        <v>2505</v>
      </c>
      <c r="C1290" s="160">
        <v>31998.21807363271</v>
      </c>
      <c r="F1290" s="11" t="s">
        <v>581</v>
      </c>
      <c r="G1290" s="11" t="s">
        <v>582</v>
      </c>
      <c r="H1290" s="160">
        <v>18463.002941407954</v>
      </c>
    </row>
    <row r="1291" spans="1:8" x14ac:dyDescent="0.25">
      <c r="B1291" s="11" t="s">
        <v>2567</v>
      </c>
      <c r="C1291" s="160">
        <v>70570.24016063608</v>
      </c>
      <c r="F1291" s="11" t="s">
        <v>721</v>
      </c>
      <c r="G1291" s="11" t="s">
        <v>722</v>
      </c>
      <c r="H1291" s="160">
        <v>64819.785189389062</v>
      </c>
    </row>
    <row r="1292" spans="1:8" x14ac:dyDescent="0.25">
      <c r="B1292" s="11" t="s">
        <v>1932</v>
      </c>
      <c r="C1292" s="160">
        <v>27082.733366353747</v>
      </c>
      <c r="F1292" s="11" t="s">
        <v>2402</v>
      </c>
      <c r="G1292" s="11" t="s">
        <v>2403</v>
      </c>
      <c r="H1292" s="160">
        <v>44812.132708195568</v>
      </c>
    </row>
    <row r="1293" spans="1:8" x14ac:dyDescent="0.25">
      <c r="B1293" s="11" t="s">
        <v>764</v>
      </c>
      <c r="C1293" s="160">
        <v>58384.652508016836</v>
      </c>
      <c r="F1293" s="11" t="s">
        <v>2362</v>
      </c>
      <c r="G1293" s="11" t="s">
        <v>2363</v>
      </c>
      <c r="H1293" s="160">
        <v>54419.036592814475</v>
      </c>
    </row>
    <row r="1294" spans="1:8" x14ac:dyDescent="0.25">
      <c r="B1294" s="11" t="s">
        <v>1223</v>
      </c>
      <c r="C1294" s="160">
        <v>28145.219523609452</v>
      </c>
      <c r="F1294" s="11" t="s">
        <v>2560</v>
      </c>
      <c r="G1294" s="11" t="s">
        <v>2561</v>
      </c>
      <c r="H1294" s="160">
        <v>61066.34586376814</v>
      </c>
    </row>
    <row r="1295" spans="1:8" x14ac:dyDescent="0.25">
      <c r="B1295" s="11" t="s">
        <v>2491</v>
      </c>
      <c r="C1295" s="160">
        <v>34880.073976782878</v>
      </c>
      <c r="F1295" s="11" t="s">
        <v>449</v>
      </c>
      <c r="G1295" s="11" t="s">
        <v>450</v>
      </c>
      <c r="H1295" s="160">
        <v>121262.18702412402</v>
      </c>
    </row>
    <row r="1296" spans="1:8" x14ac:dyDescent="0.25">
      <c r="B1296" s="11" t="s">
        <v>642</v>
      </c>
      <c r="C1296" s="160">
        <v>52352.832451023569</v>
      </c>
      <c r="F1296" s="11" t="s">
        <v>2488</v>
      </c>
      <c r="G1296" s="11" t="s">
        <v>2489</v>
      </c>
      <c r="H1296" s="160">
        <v>51677.859618511175</v>
      </c>
    </row>
    <row r="1297" spans="2:8" x14ac:dyDescent="0.25">
      <c r="B1297" s="11" t="s">
        <v>14807</v>
      </c>
      <c r="C1297" s="160">
        <v>35501.145378801055</v>
      </c>
      <c r="F1297" s="11" t="s">
        <v>1607</v>
      </c>
      <c r="G1297" s="11" t="s">
        <v>1608</v>
      </c>
      <c r="H1297" s="160">
        <v>112107.11951613116</v>
      </c>
    </row>
    <row r="1298" spans="2:8" x14ac:dyDescent="0.25">
      <c r="B1298" s="11" t="s">
        <v>240</v>
      </c>
      <c r="C1298" s="160">
        <v>41599.735123448714</v>
      </c>
      <c r="F1298" s="11" t="s">
        <v>2179</v>
      </c>
      <c r="G1298" s="11" t="s">
        <v>2180</v>
      </c>
      <c r="H1298" s="160">
        <v>106614.13104265997</v>
      </c>
    </row>
    <row r="1299" spans="2:8" x14ac:dyDescent="0.25">
      <c r="B1299" s="11" t="s">
        <v>2303</v>
      </c>
      <c r="C1299" s="160">
        <v>40717.643359190755</v>
      </c>
      <c r="F1299" s="11" t="s">
        <v>2285</v>
      </c>
      <c r="G1299" s="11" t="s">
        <v>2286</v>
      </c>
      <c r="H1299" s="160">
        <v>39855.849440046499</v>
      </c>
    </row>
    <row r="1300" spans="2:8" x14ac:dyDescent="0.25">
      <c r="B1300" s="11" t="s">
        <v>2329</v>
      </c>
      <c r="C1300" s="160">
        <v>38144.264944300026</v>
      </c>
      <c r="F1300" s="11" t="s">
        <v>911</v>
      </c>
      <c r="G1300" s="11" t="s">
        <v>912</v>
      </c>
      <c r="H1300" s="160">
        <v>43861.435478648986</v>
      </c>
    </row>
    <row r="1301" spans="2:8" x14ac:dyDescent="0.25">
      <c r="B1301" s="11" t="s">
        <v>2547</v>
      </c>
      <c r="C1301" s="160">
        <v>52687.72822989893</v>
      </c>
      <c r="F1301" s="11" t="s">
        <v>2506</v>
      </c>
      <c r="G1301" s="11" t="s">
        <v>2507</v>
      </c>
      <c r="H1301" s="160">
        <v>68645.459092109144</v>
      </c>
    </row>
  </sheetData>
  <sheetProtection algorithmName="SHA-512" hashValue="okMqI4yNTe2m1Twdn14TtquqCYGegObnNlsJgp2FshAa7iIQ1lgCI0yqCJghjCf1t9Pc70XiTYHNoBeM9IEnkA==" saltValue="qgksnbJvODjEuvolu1aZdQ==" spinCount="100000" sheet="1" objects="1" scenarios="1"/>
  <autoFilter ref="A2:H1287" xr:uid="{8392AD26-F69D-4FFF-851E-98ADAC511750}"/>
  <sortState xmlns:xlrd2="http://schemas.microsoft.com/office/spreadsheetml/2017/richdata2" ref="F4:H1287">
    <sortCondition ref="F4:F1287"/>
  </sortState>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49B56-D37B-49BC-8E6A-3E12BBE8AB49}">
  <sheetPr codeName="Sheet5"/>
  <dimension ref="B1:U79"/>
  <sheetViews>
    <sheetView zoomScale="90" zoomScaleNormal="90" workbookViewId="0">
      <pane xSplit="1" ySplit="1" topLeftCell="B2" activePane="bottomRight" state="frozen"/>
      <selection pane="topRight" activeCell="B1" sqref="B1"/>
      <selection pane="bottomLeft" activeCell="B1" sqref="B1"/>
      <selection pane="bottomRight"/>
    </sheetView>
  </sheetViews>
  <sheetFormatPr defaultColWidth="8.54296875" defaultRowHeight="15.5" x14ac:dyDescent="0.35"/>
  <cols>
    <col min="1" max="1" width="3.453125" style="6" customWidth="1"/>
    <col min="2" max="2" width="39.54296875" style="6" customWidth="1"/>
    <col min="3" max="3" width="20.54296875" style="6" customWidth="1"/>
    <col min="4" max="4" width="21" style="6" customWidth="1"/>
    <col min="5" max="5" width="18.453125" style="6" customWidth="1"/>
    <col min="6" max="6" width="27" style="6" customWidth="1"/>
    <col min="7" max="7" width="8.54296875" style="6"/>
    <col min="8" max="8" width="10.453125" style="6" customWidth="1"/>
    <col min="9" max="9" width="34.453125" style="6" bestFit="1" customWidth="1"/>
    <col min="10" max="10" width="11.453125" style="6" customWidth="1"/>
    <col min="11" max="11" width="9.54296875" style="6" customWidth="1"/>
    <col min="12" max="12" width="12.90625" style="6" bestFit="1" customWidth="1"/>
    <col min="13" max="13" width="9.54296875" style="6" bestFit="1" customWidth="1"/>
    <col min="14" max="14" width="8.54296875" style="6"/>
    <col min="15" max="15" width="10.453125" style="6" bestFit="1" customWidth="1"/>
    <col min="16" max="16384" width="8.54296875" style="6"/>
  </cols>
  <sheetData>
    <row r="1" spans="2:21" x14ac:dyDescent="0.35">
      <c r="B1" s="54" t="s">
        <v>2705</v>
      </c>
      <c r="F1" s="141" t="s">
        <v>2667</v>
      </c>
      <c r="H1" s="13"/>
    </row>
    <row r="2" spans="2:21" x14ac:dyDescent="0.35">
      <c r="B2" s="13"/>
    </row>
    <row r="3" spans="2:21" ht="16" thickBot="1" x14ac:dyDescent="0.4">
      <c r="B3" s="13" t="s">
        <v>2706</v>
      </c>
    </row>
    <row r="4" spans="2:21" ht="102.75" customHeight="1" x14ac:dyDescent="0.35">
      <c r="B4" s="14" t="s">
        <v>45</v>
      </c>
      <c r="C4" s="15" t="s">
        <v>46</v>
      </c>
      <c r="D4" s="16" t="s">
        <v>47</v>
      </c>
      <c r="E4" s="15" t="s">
        <v>48</v>
      </c>
      <c r="F4" s="16" t="s">
        <v>49</v>
      </c>
    </row>
    <row r="5" spans="2:21" ht="21" customHeight="1" thickBot="1" x14ac:dyDescent="0.4">
      <c r="B5" s="17"/>
      <c r="C5" s="18"/>
      <c r="D5" s="19" t="s">
        <v>2</v>
      </c>
      <c r="E5" s="18" t="s">
        <v>2</v>
      </c>
      <c r="F5" s="19" t="s">
        <v>2</v>
      </c>
    </row>
    <row r="6" spans="2:21" ht="16" thickBot="1" x14ac:dyDescent="0.4">
      <c r="B6" s="20" t="s">
        <v>2648</v>
      </c>
      <c r="C6" s="21" t="s">
        <v>50</v>
      </c>
      <c r="D6" s="47">
        <v>71725</v>
      </c>
      <c r="E6" s="47">
        <v>83040</v>
      </c>
      <c r="F6" s="47">
        <v>79665</v>
      </c>
      <c r="H6" s="46"/>
      <c r="I6" s="45"/>
      <c r="J6" s="33"/>
      <c r="K6" s="33"/>
      <c r="L6" s="33"/>
      <c r="M6" s="33"/>
      <c r="N6" s="33"/>
      <c r="O6" s="33"/>
      <c r="P6" s="33"/>
      <c r="Q6" s="33"/>
      <c r="R6" s="33"/>
      <c r="S6" s="37"/>
      <c r="T6" s="37"/>
      <c r="U6" s="37"/>
    </row>
    <row r="7" spans="2:21" ht="16" thickBot="1" x14ac:dyDescent="0.4">
      <c r="B7" s="20" t="s">
        <v>2649</v>
      </c>
      <c r="C7" s="21">
        <v>5</v>
      </c>
      <c r="D7" s="47">
        <v>46447</v>
      </c>
      <c r="E7" s="47">
        <v>55887</v>
      </c>
      <c r="F7" s="47">
        <v>53527</v>
      </c>
      <c r="H7" s="46"/>
      <c r="I7" s="45"/>
      <c r="J7" s="33"/>
      <c r="K7" s="33"/>
      <c r="L7" s="33"/>
      <c r="M7" s="33"/>
      <c r="N7" s="33"/>
      <c r="O7" s="33"/>
      <c r="P7" s="33"/>
      <c r="Q7" s="33"/>
      <c r="R7" s="33"/>
      <c r="S7" s="37"/>
      <c r="T7" s="37"/>
      <c r="U7" s="37"/>
    </row>
    <row r="8" spans="2:21" ht="16" thickBot="1" x14ac:dyDescent="0.4">
      <c r="B8" s="20" t="s">
        <v>2650</v>
      </c>
      <c r="C8" s="21" t="s">
        <v>51</v>
      </c>
      <c r="D8" s="47">
        <v>46447</v>
      </c>
      <c r="E8" s="47">
        <v>55887</v>
      </c>
      <c r="F8" s="47">
        <v>53527</v>
      </c>
      <c r="H8" s="46"/>
      <c r="I8" s="45"/>
      <c r="J8" s="33"/>
      <c r="K8" s="33"/>
      <c r="L8" s="33"/>
      <c r="M8" s="33"/>
      <c r="N8" s="33"/>
      <c r="O8" s="33"/>
      <c r="P8" s="33"/>
      <c r="Q8" s="33"/>
      <c r="R8" s="33"/>
      <c r="S8" s="37"/>
      <c r="T8" s="37"/>
      <c r="U8" s="37"/>
    </row>
    <row r="9" spans="2:21" ht="16" thickBot="1" x14ac:dyDescent="0.4">
      <c r="B9" s="20" t="s">
        <v>2651</v>
      </c>
      <c r="C9" s="21" t="s">
        <v>51</v>
      </c>
      <c r="D9" s="47">
        <v>46447</v>
      </c>
      <c r="E9" s="47">
        <v>55887</v>
      </c>
      <c r="F9" s="47">
        <v>53527</v>
      </c>
      <c r="H9" s="46"/>
      <c r="I9" s="45"/>
      <c r="J9" s="33"/>
      <c r="K9" s="33"/>
      <c r="L9" s="33"/>
      <c r="M9" s="33"/>
      <c r="N9" s="33"/>
      <c r="O9" s="33"/>
      <c r="P9" s="33"/>
      <c r="Q9" s="33"/>
      <c r="R9" s="33"/>
      <c r="S9" s="37"/>
      <c r="T9" s="37"/>
      <c r="U9" s="37"/>
    </row>
    <row r="10" spans="2:21" ht="16" thickBot="1" x14ac:dyDescent="0.4">
      <c r="B10" s="20" t="s">
        <v>2652</v>
      </c>
      <c r="C10" s="21">
        <v>4</v>
      </c>
      <c r="D10" s="47">
        <v>38739</v>
      </c>
      <c r="E10" s="47">
        <v>46637</v>
      </c>
      <c r="F10" s="47">
        <v>45039</v>
      </c>
      <c r="H10" s="46"/>
      <c r="I10" s="45"/>
      <c r="J10" s="33"/>
      <c r="K10" s="33"/>
      <c r="L10" s="33"/>
      <c r="M10" s="33"/>
      <c r="N10" s="33"/>
      <c r="O10" s="33"/>
      <c r="P10" s="33"/>
      <c r="Q10" s="33"/>
      <c r="R10" s="33"/>
      <c r="S10" s="37"/>
      <c r="T10" s="37"/>
      <c r="U10" s="37"/>
    </row>
    <row r="11" spans="2:21" ht="16" thickBot="1" x14ac:dyDescent="0.4">
      <c r="B11" s="20" t="s">
        <v>2653</v>
      </c>
      <c r="C11" s="21">
        <v>7</v>
      </c>
      <c r="D11" s="47">
        <v>69515</v>
      </c>
      <c r="E11" s="47">
        <v>80830</v>
      </c>
      <c r="F11" s="47">
        <v>77455</v>
      </c>
      <c r="H11" s="46"/>
      <c r="I11" s="45"/>
      <c r="J11" s="33"/>
      <c r="K11" s="33"/>
      <c r="L11" s="33"/>
      <c r="M11" s="33"/>
      <c r="N11" s="33"/>
      <c r="O11" s="33"/>
      <c r="P11" s="33"/>
      <c r="Q11" s="33"/>
      <c r="R11" s="33"/>
      <c r="S11" s="37"/>
      <c r="T11" s="37"/>
      <c r="U11" s="37"/>
    </row>
    <row r="12" spans="2:21" ht="16" thickBot="1" x14ac:dyDescent="0.4">
      <c r="B12" s="20" t="s">
        <v>2654</v>
      </c>
      <c r="C12" s="21" t="s">
        <v>50</v>
      </c>
      <c r="D12" s="47">
        <v>71725</v>
      </c>
      <c r="E12" s="47">
        <v>83040</v>
      </c>
      <c r="F12" s="47">
        <v>79665</v>
      </c>
      <c r="H12" s="46"/>
      <c r="I12" s="45"/>
      <c r="J12" s="33"/>
      <c r="K12" s="33"/>
      <c r="L12" s="33"/>
      <c r="M12" s="33"/>
      <c r="N12" s="33"/>
      <c r="O12" s="33"/>
      <c r="P12" s="33"/>
      <c r="Q12" s="33"/>
      <c r="R12" s="33"/>
      <c r="S12" s="37"/>
      <c r="T12" s="37"/>
      <c r="U12" s="37"/>
    </row>
    <row r="13" spans="2:21" ht="16" thickBot="1" x14ac:dyDescent="0.4">
      <c r="B13" s="20" t="s">
        <v>53</v>
      </c>
      <c r="C13" s="21">
        <v>7</v>
      </c>
      <c r="D13" s="47">
        <v>69515</v>
      </c>
      <c r="E13" s="47">
        <v>80830</v>
      </c>
      <c r="F13" s="47">
        <v>77455</v>
      </c>
      <c r="H13" s="46"/>
      <c r="I13" s="45"/>
      <c r="J13" s="33"/>
      <c r="K13" s="33"/>
      <c r="L13" s="33"/>
      <c r="M13" s="33"/>
      <c r="N13" s="33"/>
      <c r="O13" s="33"/>
      <c r="P13" s="33"/>
      <c r="Q13" s="33"/>
      <c r="R13" s="33"/>
      <c r="S13" s="37"/>
      <c r="T13" s="37"/>
      <c r="U13" s="37"/>
    </row>
    <row r="14" spans="2:21" ht="16" thickBot="1" x14ac:dyDescent="0.4">
      <c r="B14" s="20" t="s">
        <v>54</v>
      </c>
      <c r="C14" s="21">
        <v>7</v>
      </c>
      <c r="D14" s="47">
        <v>69515</v>
      </c>
      <c r="E14" s="47">
        <v>80830</v>
      </c>
      <c r="F14" s="47">
        <v>77455</v>
      </c>
      <c r="H14" s="46"/>
      <c r="I14" s="45"/>
      <c r="J14" s="33"/>
      <c r="K14" s="33"/>
      <c r="L14" s="33"/>
      <c r="M14" s="33"/>
      <c r="N14" s="33"/>
      <c r="O14" s="33"/>
      <c r="P14" s="33"/>
      <c r="Q14" s="33"/>
      <c r="R14" s="33"/>
      <c r="S14" s="37"/>
      <c r="T14" s="37"/>
      <c r="U14" s="37"/>
    </row>
    <row r="15" spans="2:21" ht="16" thickBot="1" x14ac:dyDescent="0.4">
      <c r="B15" s="20" t="s">
        <v>2655</v>
      </c>
      <c r="C15" s="21">
        <v>7</v>
      </c>
      <c r="D15" s="47">
        <v>69515</v>
      </c>
      <c r="E15" s="47">
        <v>80830</v>
      </c>
      <c r="F15" s="47">
        <v>77455</v>
      </c>
      <c r="H15" s="46"/>
      <c r="I15" s="45"/>
      <c r="J15" s="33"/>
      <c r="K15" s="33"/>
      <c r="L15" s="33"/>
      <c r="M15" s="33"/>
      <c r="N15" s="33"/>
      <c r="O15" s="33"/>
      <c r="P15" s="33"/>
      <c r="Q15" s="33"/>
      <c r="R15" s="33"/>
      <c r="S15" s="37"/>
      <c r="T15" s="37"/>
      <c r="U15" s="37"/>
    </row>
    <row r="16" spans="2:21" ht="16" thickBot="1" x14ac:dyDescent="0.4">
      <c r="B16" s="20" t="s">
        <v>2656</v>
      </c>
      <c r="C16" s="21">
        <v>3</v>
      </c>
      <c r="D16" s="47">
        <v>34469</v>
      </c>
      <c r="E16" s="47">
        <v>41962</v>
      </c>
      <c r="F16" s="47">
        <v>40769</v>
      </c>
      <c r="H16" s="46"/>
      <c r="I16" s="45"/>
      <c r="J16" s="33"/>
      <c r="K16" s="33"/>
      <c r="L16" s="33"/>
      <c r="M16" s="33"/>
      <c r="N16" s="33"/>
      <c r="O16" s="33"/>
      <c r="P16" s="33"/>
      <c r="Q16" s="33"/>
      <c r="R16" s="33"/>
      <c r="S16" s="37"/>
      <c r="T16" s="37"/>
      <c r="U16" s="37"/>
    </row>
    <row r="17" spans="2:21" ht="16" thickBot="1" x14ac:dyDescent="0.4">
      <c r="B17" s="20" t="s">
        <v>55</v>
      </c>
      <c r="C17" s="21">
        <v>4</v>
      </c>
      <c r="D17" s="47">
        <v>38739</v>
      </c>
      <c r="E17" s="47">
        <v>46637</v>
      </c>
      <c r="F17" s="47">
        <v>45039</v>
      </c>
      <c r="H17" s="46"/>
      <c r="I17" s="45"/>
      <c r="J17" s="33"/>
      <c r="K17" s="33"/>
      <c r="L17" s="33"/>
      <c r="M17" s="33"/>
      <c r="N17" s="33"/>
      <c r="O17" s="33"/>
      <c r="P17" s="33"/>
      <c r="Q17" s="33"/>
      <c r="R17" s="33"/>
      <c r="S17" s="37"/>
      <c r="T17" s="37"/>
      <c r="U17" s="37"/>
    </row>
    <row r="18" spans="2:21" ht="16" thickBot="1" x14ac:dyDescent="0.4">
      <c r="B18" s="20" t="s">
        <v>56</v>
      </c>
      <c r="C18" s="21">
        <v>7</v>
      </c>
      <c r="D18" s="47">
        <v>69515</v>
      </c>
      <c r="E18" s="47">
        <v>80830</v>
      </c>
      <c r="F18" s="47">
        <v>77455</v>
      </c>
      <c r="H18" s="46"/>
      <c r="I18" s="45"/>
      <c r="J18" s="33"/>
      <c r="K18" s="33"/>
      <c r="L18" s="33"/>
      <c r="M18" s="33"/>
      <c r="N18" s="33"/>
      <c r="O18" s="33"/>
      <c r="P18" s="33"/>
      <c r="Q18" s="33"/>
      <c r="R18" s="33"/>
      <c r="S18" s="37"/>
      <c r="T18" s="37"/>
      <c r="U18" s="37"/>
    </row>
    <row r="19" spans="2:21" ht="16" thickBot="1" x14ac:dyDescent="0.4">
      <c r="B19" s="20" t="s">
        <v>57</v>
      </c>
      <c r="C19" s="21" t="s">
        <v>58</v>
      </c>
      <c r="D19" s="47">
        <v>78534</v>
      </c>
      <c r="E19" s="47">
        <v>89848</v>
      </c>
      <c r="F19" s="47">
        <v>86474</v>
      </c>
      <c r="H19" s="46"/>
      <c r="I19" s="45"/>
      <c r="J19" s="33"/>
      <c r="K19" s="33"/>
      <c r="L19" s="33"/>
      <c r="M19" s="33"/>
      <c r="N19" s="33"/>
      <c r="O19" s="33"/>
      <c r="P19" s="33"/>
      <c r="Q19" s="33"/>
      <c r="R19" s="33"/>
      <c r="S19" s="37"/>
      <c r="T19" s="37"/>
      <c r="U19" s="37"/>
    </row>
    <row r="20" spans="2:21" ht="16" thickBot="1" x14ac:dyDescent="0.4">
      <c r="B20" s="20" t="s">
        <v>59</v>
      </c>
      <c r="C20" s="21">
        <v>4</v>
      </c>
      <c r="D20" s="47">
        <v>38739</v>
      </c>
      <c r="E20" s="47">
        <v>46637</v>
      </c>
      <c r="F20" s="47">
        <v>45039</v>
      </c>
      <c r="H20" s="46"/>
      <c r="I20" s="45"/>
      <c r="J20" s="33"/>
      <c r="K20" s="33"/>
      <c r="L20" s="33"/>
      <c r="M20" s="33"/>
      <c r="N20" s="33"/>
      <c r="O20" s="33"/>
      <c r="P20" s="33"/>
      <c r="Q20" s="33"/>
      <c r="R20" s="33"/>
      <c r="S20" s="37"/>
      <c r="T20" s="37"/>
      <c r="U20" s="37"/>
    </row>
    <row r="21" spans="2:21" ht="16" thickBot="1" x14ac:dyDescent="0.4">
      <c r="B21" s="20" t="s">
        <v>60</v>
      </c>
      <c r="C21" s="21" t="s">
        <v>58</v>
      </c>
      <c r="D21" s="47">
        <v>78534</v>
      </c>
      <c r="E21" s="47">
        <v>89848</v>
      </c>
      <c r="F21" s="47">
        <v>86474</v>
      </c>
      <c r="H21" s="46"/>
      <c r="I21" s="45"/>
      <c r="J21" s="33"/>
      <c r="K21" s="33"/>
      <c r="L21" s="33"/>
      <c r="M21" s="33"/>
      <c r="N21" s="33"/>
      <c r="O21" s="33"/>
      <c r="P21" s="33"/>
      <c r="Q21" s="33"/>
      <c r="R21" s="33"/>
      <c r="S21" s="37"/>
      <c r="T21" s="37"/>
      <c r="U21" s="37"/>
    </row>
    <row r="22" spans="2:21" ht="16" thickBot="1" x14ac:dyDescent="0.4">
      <c r="B22" s="140" t="s">
        <v>52</v>
      </c>
      <c r="C22" s="21">
        <v>5</v>
      </c>
      <c r="D22" s="47">
        <v>46447</v>
      </c>
      <c r="E22" s="47">
        <v>55887</v>
      </c>
      <c r="F22" s="47">
        <v>53527</v>
      </c>
      <c r="H22" s="46"/>
      <c r="I22" s="45"/>
      <c r="J22" s="33"/>
      <c r="K22" s="33"/>
      <c r="L22" s="33"/>
      <c r="M22" s="33"/>
      <c r="N22" s="33"/>
      <c r="O22" s="33"/>
      <c r="P22" s="33"/>
      <c r="Q22" s="33"/>
      <c r="R22" s="33"/>
      <c r="S22" s="37"/>
      <c r="T22" s="37"/>
      <c r="U22" s="37"/>
    </row>
    <row r="23" spans="2:21" ht="16" thickBot="1" x14ac:dyDescent="0.4">
      <c r="B23" s="140" t="s">
        <v>61</v>
      </c>
      <c r="C23" s="21">
        <v>7</v>
      </c>
      <c r="D23" s="47">
        <v>69515</v>
      </c>
      <c r="E23" s="47">
        <v>80830</v>
      </c>
      <c r="F23" s="47">
        <v>77455</v>
      </c>
      <c r="H23" s="46"/>
      <c r="I23" s="45"/>
      <c r="J23" s="33"/>
      <c r="K23" s="33"/>
      <c r="L23" s="33"/>
      <c r="M23" s="33"/>
      <c r="N23" s="33"/>
      <c r="O23" s="33"/>
      <c r="P23" s="33"/>
      <c r="Q23" s="33"/>
      <c r="R23" s="33"/>
      <c r="S23" s="37"/>
      <c r="T23" s="37"/>
      <c r="U23" s="37"/>
    </row>
    <row r="24" spans="2:21" ht="16" thickBot="1" x14ac:dyDescent="0.4">
      <c r="B24" s="140" t="s">
        <v>2644</v>
      </c>
      <c r="C24" s="21">
        <v>3</v>
      </c>
      <c r="D24" s="47">
        <v>34469</v>
      </c>
      <c r="E24" s="47">
        <v>41962</v>
      </c>
      <c r="F24" s="47">
        <v>40769</v>
      </c>
      <c r="H24" s="46"/>
      <c r="I24" s="45"/>
      <c r="J24" s="33"/>
      <c r="K24" s="33"/>
      <c r="L24" s="33"/>
      <c r="M24" s="33"/>
      <c r="N24" s="33"/>
      <c r="O24" s="33"/>
      <c r="P24" s="33"/>
      <c r="Q24" s="33"/>
      <c r="R24" s="33"/>
      <c r="S24" s="37"/>
      <c r="T24" s="37"/>
      <c r="U24" s="37"/>
    </row>
    <row r="25" spans="2:21" ht="16" thickBot="1" x14ac:dyDescent="0.4">
      <c r="B25" s="140" t="s">
        <v>2645</v>
      </c>
      <c r="C25" s="21">
        <v>5</v>
      </c>
      <c r="D25" s="47">
        <v>46447</v>
      </c>
      <c r="E25" s="47">
        <v>55887</v>
      </c>
      <c r="F25" s="47">
        <v>53527</v>
      </c>
      <c r="H25" s="46"/>
      <c r="I25" s="45"/>
      <c r="J25" s="33"/>
      <c r="K25" s="33"/>
      <c r="L25" s="33"/>
      <c r="M25" s="33"/>
      <c r="N25" s="33"/>
      <c r="O25" s="33"/>
      <c r="P25" s="33"/>
      <c r="Q25" s="33"/>
      <c r="R25" s="33"/>
      <c r="S25" s="37"/>
      <c r="T25" s="37"/>
      <c r="U25" s="37"/>
    </row>
    <row r="26" spans="2:21" ht="16" thickBot="1" x14ac:dyDescent="0.4">
      <c r="B26" s="140" t="s">
        <v>2646</v>
      </c>
      <c r="C26" s="21">
        <v>6</v>
      </c>
      <c r="D26" s="47">
        <v>57114</v>
      </c>
      <c r="E26" s="47">
        <v>68429</v>
      </c>
      <c r="F26" s="47">
        <v>65054</v>
      </c>
      <c r="H26" s="46"/>
      <c r="I26" s="45"/>
      <c r="J26" s="33"/>
      <c r="K26" s="33"/>
      <c r="L26" s="33"/>
      <c r="M26" s="33"/>
      <c r="N26" s="33"/>
      <c r="O26" s="33"/>
      <c r="P26" s="33"/>
      <c r="Q26" s="33"/>
      <c r="R26" s="33"/>
      <c r="S26" s="37"/>
      <c r="T26" s="37"/>
      <c r="U26" s="37"/>
    </row>
    <row r="27" spans="2:21" ht="16" thickBot="1" x14ac:dyDescent="0.4">
      <c r="B27" s="140" t="s">
        <v>2657</v>
      </c>
      <c r="C27" s="21" t="s">
        <v>2661</v>
      </c>
      <c r="D27" s="47">
        <v>109943</v>
      </c>
      <c r="E27" s="47">
        <v>121258</v>
      </c>
      <c r="F27" s="47">
        <v>117883</v>
      </c>
      <c r="H27" s="46"/>
      <c r="I27" s="45"/>
      <c r="J27" s="33"/>
      <c r="K27" s="33"/>
      <c r="L27" s="33"/>
      <c r="M27" s="33"/>
      <c r="N27" s="33"/>
      <c r="O27" s="33"/>
      <c r="P27" s="33"/>
      <c r="Q27" s="33"/>
      <c r="R27" s="33"/>
      <c r="S27" s="37"/>
      <c r="T27" s="37"/>
      <c r="U27" s="37"/>
    </row>
    <row r="28" spans="2:21" ht="30.75" customHeight="1" thickBot="1" x14ac:dyDescent="0.4">
      <c r="B28" s="40" t="s">
        <v>62</v>
      </c>
      <c r="C28" s="235" t="s">
        <v>63</v>
      </c>
      <c r="D28" s="236"/>
      <c r="E28" s="236"/>
      <c r="F28" s="237"/>
      <c r="H28" s="37"/>
      <c r="I28" s="37"/>
      <c r="J28" s="38"/>
      <c r="K28" s="33"/>
      <c r="L28" s="33"/>
      <c r="M28" s="33"/>
      <c r="N28" s="33"/>
      <c r="O28" s="33"/>
      <c r="P28" s="33"/>
      <c r="Q28" s="30"/>
    </row>
    <row r="29" spans="2:21" x14ac:dyDescent="0.35">
      <c r="B29" s="31" t="s">
        <v>2658</v>
      </c>
      <c r="K29" s="34"/>
    </row>
    <row r="30" spans="2:21" x14ac:dyDescent="0.35">
      <c r="B30" s="31" t="s">
        <v>2664</v>
      </c>
    </row>
    <row r="31" spans="2:21" x14ac:dyDescent="0.35">
      <c r="B31" s="32" t="s">
        <v>2571</v>
      </c>
    </row>
    <row r="32" spans="2:21" x14ac:dyDescent="0.35">
      <c r="B32" s="32" t="s">
        <v>2662</v>
      </c>
    </row>
    <row r="33" spans="2:14" x14ac:dyDescent="0.35">
      <c r="B33" s="10"/>
    </row>
    <row r="35" spans="2:14" ht="16" thickBot="1" x14ac:dyDescent="0.4">
      <c r="B35" s="13" t="s">
        <v>2707</v>
      </c>
      <c r="C35" s="7"/>
      <c r="D35" s="7"/>
      <c r="E35" s="7"/>
      <c r="F35" s="7"/>
    </row>
    <row r="36" spans="2:14" ht="93.75" customHeight="1" x14ac:dyDescent="0.35">
      <c r="B36" s="14" t="s">
        <v>45</v>
      </c>
      <c r="C36" s="15" t="s">
        <v>46</v>
      </c>
      <c r="D36" s="16" t="s">
        <v>65</v>
      </c>
      <c r="E36" s="16" t="s">
        <v>48</v>
      </c>
      <c r="F36" s="16" t="s">
        <v>49</v>
      </c>
      <c r="I36" s="30"/>
      <c r="J36" s="30"/>
    </row>
    <row r="37" spans="2:14" ht="16" thickBot="1" x14ac:dyDescent="0.4">
      <c r="B37" s="17"/>
      <c r="C37" s="18"/>
      <c r="D37" s="19" t="s">
        <v>2</v>
      </c>
      <c r="E37" s="19" t="s">
        <v>2</v>
      </c>
      <c r="F37" s="19" t="s">
        <v>2</v>
      </c>
      <c r="I37" s="30"/>
      <c r="J37" s="30"/>
    </row>
    <row r="38" spans="2:14" ht="16" thickBot="1" x14ac:dyDescent="0.4">
      <c r="B38" s="238" t="s">
        <v>66</v>
      </c>
      <c r="C38" s="21">
        <v>4</v>
      </c>
      <c r="D38" s="47">
        <v>19370</v>
      </c>
      <c r="E38" s="47">
        <v>23319</v>
      </c>
      <c r="F38" s="47">
        <v>22519</v>
      </c>
      <c r="I38" s="45"/>
      <c r="J38" s="45"/>
      <c r="K38" s="45"/>
      <c r="L38" s="45"/>
      <c r="M38" s="45"/>
      <c r="N38" s="45"/>
    </row>
    <row r="39" spans="2:14" ht="15.65" customHeight="1" thickBot="1" x14ac:dyDescent="0.4">
      <c r="B39" s="239"/>
      <c r="C39" s="21">
        <v>5</v>
      </c>
      <c r="D39" s="47">
        <v>23224</v>
      </c>
      <c r="E39" s="47">
        <v>27943</v>
      </c>
      <c r="F39" s="47">
        <v>26763</v>
      </c>
      <c r="I39" s="45"/>
      <c r="J39" s="45"/>
      <c r="K39" s="45"/>
      <c r="L39" s="45"/>
      <c r="M39" s="45"/>
      <c r="N39" s="45"/>
    </row>
    <row r="40" spans="2:14" ht="16.5" customHeight="1" thickBot="1" x14ac:dyDescent="0.4">
      <c r="B40" s="239"/>
      <c r="C40" s="21">
        <v>6</v>
      </c>
      <c r="D40" s="47">
        <v>28557</v>
      </c>
      <c r="E40" s="47">
        <v>34214</v>
      </c>
      <c r="F40" s="47">
        <v>32527</v>
      </c>
      <c r="H40" s="46"/>
      <c r="I40" s="45"/>
      <c r="J40" s="45"/>
      <c r="K40" s="45"/>
      <c r="L40" s="45"/>
      <c r="M40" s="45"/>
      <c r="N40" s="45"/>
    </row>
    <row r="41" spans="2:14" ht="16" thickBot="1" x14ac:dyDescent="0.4">
      <c r="B41" s="239"/>
      <c r="C41" s="21">
        <v>7</v>
      </c>
      <c r="D41" s="47">
        <v>34758</v>
      </c>
      <c r="E41" s="47">
        <v>40415</v>
      </c>
      <c r="F41" s="47">
        <v>38728</v>
      </c>
      <c r="H41" s="46"/>
      <c r="I41" s="45"/>
      <c r="J41" s="45"/>
      <c r="K41" s="45"/>
      <c r="L41" s="45"/>
      <c r="M41" s="45"/>
      <c r="N41" s="45"/>
    </row>
    <row r="42" spans="2:14" ht="16.5" customHeight="1" thickBot="1" x14ac:dyDescent="0.4">
      <c r="B42" s="240"/>
      <c r="C42" s="21" t="s">
        <v>58</v>
      </c>
      <c r="D42" s="47">
        <v>39267</v>
      </c>
      <c r="E42" s="47">
        <v>44924</v>
      </c>
      <c r="F42" s="47">
        <v>43237</v>
      </c>
      <c r="H42" s="46"/>
      <c r="I42" s="45"/>
      <c r="J42" s="33"/>
      <c r="K42" s="33"/>
      <c r="L42" s="45"/>
      <c r="M42" s="45"/>
      <c r="N42" s="45"/>
    </row>
    <row r="43" spans="2:14" x14ac:dyDescent="0.35">
      <c r="B43" s="22" t="s">
        <v>2659</v>
      </c>
      <c r="C43" s="23"/>
      <c r="D43" s="24"/>
      <c r="E43" s="24"/>
      <c r="F43" s="24"/>
      <c r="K43" s="33"/>
      <c r="L43" s="33"/>
      <c r="M43" s="33"/>
    </row>
    <row r="44" spans="2:14" x14ac:dyDescent="0.35">
      <c r="B44" s="22" t="s">
        <v>2665</v>
      </c>
      <c r="C44" s="23"/>
      <c r="D44" s="24"/>
      <c r="E44" s="24"/>
      <c r="F44" s="24"/>
    </row>
    <row r="45" spans="2:14" x14ac:dyDescent="0.35">
      <c r="B45" s="25" t="s">
        <v>2572</v>
      </c>
      <c r="C45" s="23"/>
      <c r="D45" s="24"/>
      <c r="E45" s="24"/>
      <c r="F45" s="24"/>
    </row>
    <row r="46" spans="2:14" x14ac:dyDescent="0.35">
      <c r="B46" s="25"/>
      <c r="C46" s="23"/>
      <c r="D46" s="24"/>
      <c r="E46" s="24"/>
      <c r="F46" s="24"/>
    </row>
    <row r="47" spans="2:14" x14ac:dyDescent="0.35">
      <c r="B47" s="25"/>
      <c r="C47" s="23"/>
      <c r="D47" s="24"/>
      <c r="E47" s="24"/>
      <c r="F47" s="24"/>
    </row>
    <row r="48" spans="2:14" ht="18" thickBot="1" x14ac:dyDescent="0.4">
      <c r="B48" s="41" t="s">
        <v>67</v>
      </c>
      <c r="C48" s="23"/>
      <c r="D48" s="24"/>
      <c r="E48" s="24"/>
      <c r="F48" s="24"/>
    </row>
    <row r="49" spans="2:15" ht="96" customHeight="1" x14ac:dyDescent="0.35">
      <c r="B49" s="14" t="s">
        <v>45</v>
      </c>
      <c r="C49" s="15" t="s">
        <v>46</v>
      </c>
      <c r="D49" s="16" t="s">
        <v>68</v>
      </c>
      <c r="E49" s="16" t="s">
        <v>48</v>
      </c>
      <c r="F49" s="16" t="s">
        <v>49</v>
      </c>
    </row>
    <row r="50" spans="2:15" ht="16" thickBot="1" x14ac:dyDescent="0.4">
      <c r="B50" s="17"/>
      <c r="C50" s="18"/>
      <c r="D50" s="19" t="s">
        <v>2</v>
      </c>
      <c r="E50" s="19" t="s">
        <v>2</v>
      </c>
      <c r="F50" s="19" t="s">
        <v>2</v>
      </c>
    </row>
    <row r="51" spans="2:15" ht="16" thickBot="1" x14ac:dyDescent="0.4">
      <c r="B51" s="238" t="s">
        <v>66</v>
      </c>
      <c r="C51" s="21">
        <v>4</v>
      </c>
      <c r="D51" s="47">
        <v>38739</v>
      </c>
      <c r="E51" s="47">
        <v>46637</v>
      </c>
      <c r="F51" s="47">
        <v>45039</v>
      </c>
      <c r="I51" s="33"/>
      <c r="J51" s="45"/>
      <c r="K51" s="45"/>
      <c r="L51" s="142"/>
      <c r="M51" s="37"/>
      <c r="N51" s="37"/>
      <c r="O51" s="37"/>
    </row>
    <row r="52" spans="2:15" ht="16" thickBot="1" x14ac:dyDescent="0.4">
      <c r="B52" s="239"/>
      <c r="C52" s="21">
        <v>5</v>
      </c>
      <c r="D52" s="47">
        <v>46447</v>
      </c>
      <c r="E52" s="47">
        <v>55887</v>
      </c>
      <c r="F52" s="47">
        <v>53527</v>
      </c>
      <c r="I52" s="33"/>
      <c r="J52" s="45"/>
      <c r="K52" s="45"/>
      <c r="L52" s="37"/>
      <c r="M52" s="37"/>
      <c r="N52" s="37"/>
      <c r="O52" s="37"/>
    </row>
    <row r="53" spans="2:15" ht="16" thickBot="1" x14ac:dyDescent="0.4">
      <c r="B53" s="239"/>
      <c r="C53" s="21">
        <v>6</v>
      </c>
      <c r="D53" s="47">
        <v>57114</v>
      </c>
      <c r="E53" s="47">
        <v>68429</v>
      </c>
      <c r="F53" s="47">
        <v>65054</v>
      </c>
      <c r="I53" s="33"/>
      <c r="J53" s="45"/>
      <c r="K53" s="45"/>
      <c r="L53" s="37"/>
      <c r="M53" s="37"/>
      <c r="N53" s="37"/>
      <c r="O53" s="37"/>
    </row>
    <row r="54" spans="2:15" ht="16" thickBot="1" x14ac:dyDescent="0.4">
      <c r="B54" s="239"/>
      <c r="C54" s="21">
        <v>7</v>
      </c>
      <c r="D54" s="47">
        <v>69515</v>
      </c>
      <c r="E54" s="47">
        <v>80830</v>
      </c>
      <c r="F54" s="47">
        <v>77455</v>
      </c>
      <c r="I54" s="33"/>
      <c r="J54" s="45"/>
      <c r="K54" s="45"/>
      <c r="L54" s="37"/>
      <c r="M54" s="37"/>
      <c r="N54" s="37"/>
      <c r="O54" s="37"/>
    </row>
    <row r="55" spans="2:15" ht="16" thickBot="1" x14ac:dyDescent="0.4">
      <c r="B55" s="240"/>
      <c r="C55" s="21" t="s">
        <v>58</v>
      </c>
      <c r="D55" s="47">
        <v>78534</v>
      </c>
      <c r="E55" s="47">
        <v>89848</v>
      </c>
      <c r="F55" s="47">
        <v>86474</v>
      </c>
      <c r="I55" s="33"/>
      <c r="J55" s="33"/>
      <c r="K55" s="33"/>
      <c r="L55" s="37"/>
      <c r="M55" s="37"/>
      <c r="N55" s="37"/>
      <c r="O55" s="37"/>
    </row>
    <row r="56" spans="2:15" ht="51" customHeight="1" x14ac:dyDescent="0.35">
      <c r="B56" s="241" t="s">
        <v>69</v>
      </c>
      <c r="C56" s="241"/>
      <c r="D56" s="241"/>
      <c r="E56" s="241"/>
      <c r="F56" s="241"/>
      <c r="G56" s="241"/>
      <c r="H56" s="241"/>
      <c r="I56" s="241"/>
    </row>
    <row r="57" spans="2:15" x14ac:dyDescent="0.35">
      <c r="B57" s="25" t="s">
        <v>2570</v>
      </c>
      <c r="C57" s="23"/>
      <c r="D57" s="24"/>
      <c r="E57" s="24"/>
      <c r="F57" s="24"/>
    </row>
    <row r="58" spans="2:15" x14ac:dyDescent="0.35">
      <c r="B58" s="31" t="s">
        <v>2660</v>
      </c>
      <c r="C58" s="23"/>
      <c r="D58" s="24"/>
      <c r="E58" s="24"/>
      <c r="F58" s="24"/>
    </row>
    <row r="59" spans="2:15" x14ac:dyDescent="0.35">
      <c r="B59" s="31" t="s">
        <v>64</v>
      </c>
      <c r="C59" s="23"/>
      <c r="D59" s="24"/>
      <c r="E59" s="24"/>
      <c r="F59" s="24"/>
    </row>
    <row r="60" spans="2:15" x14ac:dyDescent="0.35">
      <c r="B60" s="31"/>
      <c r="C60" s="23"/>
      <c r="D60" s="24"/>
      <c r="E60" s="24"/>
      <c r="F60" s="24"/>
    </row>
    <row r="61" spans="2:15" ht="16" thickBot="1" x14ac:dyDescent="0.4">
      <c r="B61" s="13" t="s">
        <v>14833</v>
      </c>
      <c r="C61" s="23"/>
      <c r="D61" s="24"/>
      <c r="E61" s="24"/>
      <c r="F61" s="24"/>
    </row>
    <row r="62" spans="2:15" ht="78" thickBot="1" x14ac:dyDescent="0.4">
      <c r="B62" s="50"/>
      <c r="C62" s="16" t="s">
        <v>2573</v>
      </c>
      <c r="D62" s="16" t="s">
        <v>2576</v>
      </c>
      <c r="E62" s="24"/>
      <c r="F62" s="24"/>
    </row>
    <row r="63" spans="2:15" ht="16" thickBot="1" x14ac:dyDescent="0.4">
      <c r="B63" s="153" t="s">
        <v>14838</v>
      </c>
      <c r="C63" s="153">
        <v>152900</v>
      </c>
      <c r="D63" s="153">
        <v>155698</v>
      </c>
      <c r="E63" s="24"/>
      <c r="F63" s="24"/>
      <c r="I63" s="33"/>
      <c r="J63" s="33"/>
    </row>
    <row r="64" spans="2:15" x14ac:dyDescent="0.35">
      <c r="B64" s="25" t="s">
        <v>14842</v>
      </c>
      <c r="C64" s="51"/>
      <c r="D64" s="51"/>
      <c r="E64" s="24"/>
      <c r="F64" s="24"/>
    </row>
    <row r="65" spans="2:6" x14ac:dyDescent="0.35">
      <c r="B65" s="31" t="s">
        <v>14839</v>
      </c>
      <c r="C65" s="23"/>
      <c r="D65" s="24"/>
      <c r="E65" s="24"/>
      <c r="F65" s="24"/>
    </row>
    <row r="66" spans="2:6" x14ac:dyDescent="0.35">
      <c r="B66" s="31" t="s">
        <v>2664</v>
      </c>
      <c r="C66" s="23"/>
      <c r="D66" s="24"/>
      <c r="E66" s="24"/>
      <c r="F66" s="24"/>
    </row>
    <row r="67" spans="2:6" x14ac:dyDescent="0.35">
      <c r="C67" s="23"/>
      <c r="D67" s="24"/>
      <c r="E67" s="24"/>
      <c r="F67" s="24"/>
    </row>
    <row r="68" spans="2:6" ht="16" thickBot="1" x14ac:dyDescent="0.4">
      <c r="B68" s="29" t="s">
        <v>2708</v>
      </c>
      <c r="C68" s="7"/>
      <c r="D68" s="7"/>
      <c r="E68" s="7"/>
      <c r="F68" s="7"/>
    </row>
    <row r="69" spans="2:6" ht="47.9" customHeight="1" thickBot="1" x14ac:dyDescent="0.4">
      <c r="B69" s="26" t="s">
        <v>70</v>
      </c>
      <c r="C69" s="242" t="s">
        <v>71</v>
      </c>
      <c r="D69" s="242"/>
      <c r="E69" s="7"/>
      <c r="F69" s="7"/>
    </row>
    <row r="70" spans="2:6" ht="105.65" customHeight="1" thickBot="1" x14ac:dyDescent="0.4">
      <c r="B70" s="27" t="s">
        <v>72</v>
      </c>
      <c r="C70" s="234" t="s">
        <v>14831</v>
      </c>
      <c r="D70" s="234"/>
      <c r="E70" s="7"/>
      <c r="F70" s="7"/>
    </row>
    <row r="71" spans="2:6" ht="120.65" customHeight="1" thickBot="1" x14ac:dyDescent="0.4">
      <c r="B71" s="27" t="s">
        <v>73</v>
      </c>
      <c r="C71" s="234" t="s">
        <v>14832</v>
      </c>
      <c r="D71" s="234"/>
      <c r="E71" s="7"/>
      <c r="F71" s="7"/>
    </row>
    <row r="72" spans="2:6" x14ac:dyDescent="0.35">
      <c r="B72" s="25"/>
      <c r="C72" s="7"/>
      <c r="D72" s="7"/>
      <c r="E72" s="7"/>
      <c r="F72" s="7"/>
    </row>
    <row r="73" spans="2:6" x14ac:dyDescent="0.35">
      <c r="C73" s="7"/>
      <c r="D73" s="7"/>
      <c r="E73" s="7"/>
      <c r="F73" s="7"/>
    </row>
    <row r="74" spans="2:6" x14ac:dyDescent="0.35">
      <c r="B74" s="8"/>
      <c r="C74" s="7"/>
      <c r="D74" s="7"/>
      <c r="E74" s="7"/>
      <c r="F74" s="7"/>
    </row>
    <row r="75" spans="2:6" x14ac:dyDescent="0.35">
      <c r="C75" s="7"/>
      <c r="D75" s="7"/>
      <c r="E75" s="7"/>
      <c r="F75" s="7"/>
    </row>
    <row r="76" spans="2:6" x14ac:dyDescent="0.35">
      <c r="C76" s="7"/>
      <c r="D76" s="7"/>
      <c r="E76" s="7"/>
      <c r="F76" s="7"/>
    </row>
    <row r="77" spans="2:6" x14ac:dyDescent="0.35">
      <c r="C77" s="7"/>
      <c r="D77" s="7"/>
      <c r="E77" s="7"/>
      <c r="F77" s="7"/>
    </row>
    <row r="78" spans="2:6" x14ac:dyDescent="0.35">
      <c r="B78" s="9"/>
      <c r="C78" s="7"/>
      <c r="D78" s="7"/>
      <c r="E78" s="7"/>
      <c r="F78" s="7"/>
    </row>
    <row r="79" spans="2:6" x14ac:dyDescent="0.35">
      <c r="B79" s="9"/>
      <c r="C79" s="7"/>
      <c r="D79" s="7"/>
      <c r="E79" s="7"/>
      <c r="F79" s="7"/>
    </row>
  </sheetData>
  <sheetProtection algorithmName="SHA-512" hashValue="sFm+Exh5TsbZm/PGBA47dGyn1swRP67yu/3HRDPPdgF75tpl7SJ5NeiHy7tv6EHNqR8zVwnrhdM8rWyQ8ldquw==" saltValue="2eXsP3xQBkjzxH5ApHbYoQ==" spinCount="100000" sheet="1" objects="1" scenarios="1"/>
  <mergeCells count="7">
    <mergeCell ref="C71:D71"/>
    <mergeCell ref="C28:F28"/>
    <mergeCell ref="B38:B42"/>
    <mergeCell ref="B51:B55"/>
    <mergeCell ref="B56:I56"/>
    <mergeCell ref="C69:D69"/>
    <mergeCell ref="C70:D70"/>
  </mergeCells>
  <hyperlinks>
    <hyperlink ref="B22" location="_ftn3" display="_ftn3" xr:uid="{BDD64E0E-FC21-418D-AE20-851E935726EF}"/>
    <hyperlink ref="B23" location="_ftn3" display="_ftn3" xr:uid="{FD163210-125E-4E01-941A-526D6297B3A4}"/>
    <hyperlink ref="B24" location="_ftn3" display="_ftn3" xr:uid="{9147DAA2-D359-464F-911B-7C44E1C0A68B}"/>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bb1cdd1-cf5a-48b9-b14b-3d868fa48288" xsi:nil="true"/>
    <_ip_UnifiedCompliancePolicyProperties xmlns="bbb1cdd1-cf5a-48b9-b14b-3d868fa48288" xsi:nil="true"/>
    <TaxCatchAll xmlns="bbb1cdd1-cf5a-48b9-b14b-3d868fa48288" xsi:nil="true"/>
    <Review_x0020_Date xmlns="95109afe-48bb-45fc-924c-91843d29e86c" xsi:nil="true"/>
    <lcf76f155ced4ddcb4097134ff3c332f xmlns="95109afe-48bb-45fc-924c-91843d29e86c">
      <Terms xmlns="http://schemas.microsoft.com/office/infopath/2007/PartnerControls"/>
    </lcf76f155ced4ddcb4097134ff3c332f>
    <AnalysisandInsightforFinance xmlns="95109afe-48bb-45fc-924c-91843d29e86c">
      <UserInfo>
        <DisplayName/>
        <AccountId xsi:nil="true"/>
        <AccountType/>
      </UserInfo>
    </AnalysisandInsightforFinance>
    <WorkingLead xmlns="95109afe-48bb-45fc-924c-91843d29e86c">
      <UserInfo>
        <DisplayName/>
        <AccountId xsi:nil="true"/>
        <AccountType/>
      </UserInfo>
    </WorkingLea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F2A0A948A1DF4590B532C1823DE513" ma:contentTypeVersion="23" ma:contentTypeDescription="Create a new document." ma:contentTypeScope="" ma:versionID="085c166bc361d666ab1c5190ff74ed87">
  <xsd:schema xmlns:xsd="http://www.w3.org/2001/XMLSchema" xmlns:xs="http://www.w3.org/2001/XMLSchema" xmlns:p="http://schemas.microsoft.com/office/2006/metadata/properties" xmlns:ns2="95109afe-48bb-45fc-924c-91843d29e86c" xmlns:ns3="bbb1cdd1-cf5a-48b9-b14b-3d868fa48288" targetNamespace="http://schemas.microsoft.com/office/2006/metadata/properties" ma:root="true" ma:fieldsID="73e62ed64b348403e6a0452745f9c838" ns2:_="" ns3:_="">
    <xsd:import namespace="95109afe-48bb-45fc-924c-91843d29e86c"/>
    <xsd:import namespace="bbb1cdd1-cf5a-48b9-b14b-3d868fa48288"/>
    <xsd:element name="properties">
      <xsd:complexType>
        <xsd:sequence>
          <xsd:element name="documentManagement">
            <xsd:complexType>
              <xsd:all>
                <xsd:element ref="ns2:WorkingLead" minOccurs="0"/>
                <xsd:element ref="ns2:AnalysisandInsightforFinance" minOccurs="0"/>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_ip_UnifiedCompliancePolicyProperties" minOccurs="0"/>
                <xsd:element ref="ns3:_ip_UnifiedCompliancePolicyUIActio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09afe-48bb-45fc-924c-91843d29e86c" elementFormDefault="qualified">
    <xsd:import namespace="http://schemas.microsoft.com/office/2006/documentManagement/types"/>
    <xsd:import namespace="http://schemas.microsoft.com/office/infopath/2007/PartnerControls"/>
    <xsd:element name="WorkingLead" ma:index="5" nillable="true" ma:displayName="Working Lead" ma:description="&#10;" ma:list="UserInfo" ma:SearchPeopleOnly="false" ma:SharePointGroup="0" ma:internalName="WorkingLead"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alysisandInsightforFinance" ma:index="6" nillable="true" ma:displayName="AnalysisandInsightforFinance" ma:list="UserInfo" ma:SharePointGroup="0" ma:internalName="AnalysisandInsightforFinanc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_x0020_Date" ma:index="7" nillable="true" ma:displayName="Review date" ma:indexed="true" ma:internalName="Review_x0020_Date"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element name="TaxCatchAll" ma:index="25"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62DC68-627E-4A85-98CC-EF50DDD48A5B}">
  <ds:schemaRefs>
    <ds:schemaRef ds:uri="http://schemas.microsoft.com/sharepoint/v3/contenttype/forms"/>
  </ds:schemaRefs>
</ds:datastoreItem>
</file>

<file path=customXml/itemProps2.xml><?xml version="1.0" encoding="utf-8"?>
<ds:datastoreItem xmlns:ds="http://schemas.openxmlformats.org/officeDocument/2006/customXml" ds:itemID="{A835A7B2-BC4A-40D3-B7D1-77DF74D9003C}">
  <ds:schemaRefs>
    <ds:schemaRef ds:uri="http://www.w3.org/XML/1998/namespace"/>
    <ds:schemaRef ds:uri="http://purl.org/dc/elements/1.1/"/>
    <ds:schemaRef ds:uri="bbb1cdd1-cf5a-48b9-b14b-3d868fa48288"/>
    <ds:schemaRef ds:uri="http://schemas.microsoft.com/office/infopath/2007/PartnerControls"/>
    <ds:schemaRef ds:uri="95109afe-48bb-45fc-924c-91843d29e86c"/>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dcmitype/"/>
  </ds:schemaRefs>
</ds:datastoreItem>
</file>

<file path=customXml/itemProps3.xml><?xml version="1.0" encoding="utf-8"?>
<ds:datastoreItem xmlns:ds="http://schemas.openxmlformats.org/officeDocument/2006/customXml" ds:itemID="{E2E99F4F-7CC4-4E89-9429-447A68E8A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09afe-48bb-45fc-924c-91843d29e86c"/>
    <ds:schemaRef ds:uri="bbb1cdd1-cf5a-48b9-b14b-3d868fa48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About the Ready Reckoners</vt:lpstr>
      <vt:lpstr>Calculator</vt:lpstr>
      <vt:lpstr>ARRS + GP reimb 04-26 - 03-27 </vt:lpstr>
      <vt:lpstr>'ARRS + GP reimb 04-26 - 03-27 '!_ftnref3</vt:lpstr>
      <vt:lpstr>'About the Ready Reckoners'!Print_Area</vt:lpstr>
      <vt:lpstr>Calculator!Print_Area</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MK and MC</dc:creator>
  <cp:keywords/>
  <dc:description/>
  <cp:lastModifiedBy>GARDNER, Lucy (NHS ENGLAND)</cp:lastModifiedBy>
  <cp:revision/>
  <dcterms:created xsi:type="dcterms:W3CDTF">2014-02-13T15:47:30Z</dcterms:created>
  <dcterms:modified xsi:type="dcterms:W3CDTF">2026-04-20T10:31:22Z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0x01010023F2A0A948A1DF4590B532C1823DE513</vt:lpwstr>
  </property>
  <property fmtid="{D5CDD505-2E9C-101B-9397-08002B2CF9AE}" pid="3" name="MediaServiceImageTags">
    <vt:lpwstr/>
  </property>
</Properties>
</file>