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hs-my.sharepoint.com/personal/joanne_boshell_nhs_net/Documents/Documents/"/>
    </mc:Choice>
  </mc:AlternateContent>
  <xr:revisionPtr revIDLastSave="1621" documentId="8_{2C80BF85-AC25-4DE7-BBAD-1CFF79F64DF7}" xr6:coauthVersionLast="47" xr6:coauthVersionMax="47" xr10:uidLastSave="{676000AA-1B2E-4F36-A85A-8D9FFDAF5DAF}"/>
  <bookViews>
    <workbookView xWindow="-110" yWindow="-110" windowWidth="25180" windowHeight="16140" xr2:uid="{A6DA6709-AD97-4ED5-80BD-AB9A1D21C9FF}"/>
  </bookViews>
  <sheets>
    <sheet name="Cover Sheet" sheetId="3" r:id="rId1"/>
    <sheet name="Dashboard" sheetId="15" r:id="rId2"/>
    <sheet name="Principle 1" sheetId="4" r:id="rId3"/>
    <sheet name="Principle 2" sheetId="6" r:id="rId4"/>
    <sheet name="Principle 3" sheetId="7" r:id="rId5"/>
    <sheet name="Principle 4" sheetId="8" r:id="rId6"/>
    <sheet name="Principle 5" sheetId="9" r:id="rId7"/>
    <sheet name="Principle 6" sheetId="10" r:id="rId8"/>
    <sheet name="Principle 7" sheetId="11" r:id="rId9"/>
    <sheet name="Principle 8" sheetId="12" r:id="rId10"/>
    <sheet name="Principle 9" sheetId="13" r:id="rId11"/>
    <sheet name="Principle 10" sheetId="14" r:id="rId12"/>
    <sheet name="List" sheetId="5" state="hidden"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T9" i="6" l="1"/>
  <c r="T9" i="11"/>
  <c r="T17" i="10"/>
  <c r="T9" i="10"/>
  <c r="P92" i="10"/>
  <c r="T17" i="8"/>
  <c r="T9" i="8"/>
  <c r="AF69" i="14"/>
  <c r="K17" i="15" s="1"/>
  <c r="AF53" i="13"/>
  <c r="K16" i="15" s="1"/>
  <c r="AF109" i="12"/>
  <c r="K15" i="15" s="1"/>
  <c r="AF101" i="11"/>
  <c r="K14" i="15" s="1"/>
  <c r="AF69" i="10"/>
  <c r="K13" i="15" s="1"/>
  <c r="AF77" i="9"/>
  <c r="K12" i="15" s="1"/>
  <c r="AF53" i="8"/>
  <c r="K11" i="15" s="1"/>
  <c r="AF101" i="6"/>
  <c r="K9" i="15" s="1"/>
  <c r="AF53" i="7"/>
  <c r="K10" i="15" s="1"/>
  <c r="AF101" i="4"/>
  <c r="K8" i="15" s="1"/>
  <c r="H17" i="15"/>
  <c r="G17" i="15"/>
  <c r="F17" i="15"/>
  <c r="E17" i="15"/>
  <c r="H16" i="15"/>
  <c r="G16" i="15"/>
  <c r="F16" i="15"/>
  <c r="E16" i="15"/>
  <c r="H15" i="15"/>
  <c r="G15" i="15"/>
  <c r="F15" i="15"/>
  <c r="E15" i="15"/>
  <c r="H14" i="15"/>
  <c r="G14" i="15"/>
  <c r="F14" i="15"/>
  <c r="E14" i="15"/>
  <c r="H13" i="15"/>
  <c r="G13" i="15"/>
  <c r="F13" i="15"/>
  <c r="E13" i="15"/>
  <c r="H12" i="15"/>
  <c r="G12" i="15"/>
  <c r="F12" i="15"/>
  <c r="E12" i="15"/>
  <c r="H11" i="15"/>
  <c r="G11" i="15"/>
  <c r="F11" i="15"/>
  <c r="E11" i="15"/>
  <c r="H10" i="15"/>
  <c r="G10" i="15"/>
  <c r="F10" i="15"/>
  <c r="E10" i="15"/>
  <c r="H9" i="15"/>
  <c r="G9" i="15"/>
  <c r="F9" i="15"/>
  <c r="E9" i="15"/>
  <c r="H8" i="15"/>
  <c r="G8" i="15"/>
  <c r="F8" i="15"/>
  <c r="E8" i="15"/>
  <c r="I17" i="15" l="1"/>
  <c r="I16" i="15"/>
  <c r="I15" i="15"/>
  <c r="I14" i="15"/>
  <c r="I13" i="15"/>
  <c r="I12" i="15"/>
  <c r="I11" i="15"/>
  <c r="I10" i="15"/>
  <c r="I9" i="15"/>
  <c r="I8" i="15"/>
  <c r="T89" i="12"/>
  <c r="T57" i="14"/>
  <c r="T49" i="14"/>
  <c r="T41" i="14"/>
  <c r="T33" i="14"/>
  <c r="T25" i="14"/>
  <c r="T17" i="14"/>
  <c r="T9" i="14"/>
  <c r="P76" i="13"/>
  <c r="P68" i="13"/>
  <c r="P60" i="13"/>
  <c r="P52" i="13"/>
  <c r="T41" i="13"/>
  <c r="T33" i="13"/>
  <c r="T25" i="13"/>
  <c r="T17" i="13"/>
  <c r="T9" i="13"/>
  <c r="P132" i="12"/>
  <c r="P124" i="12"/>
  <c r="P116" i="12"/>
  <c r="P108" i="12"/>
  <c r="T97" i="12"/>
  <c r="T81" i="12"/>
  <c r="T73" i="12"/>
  <c r="T65" i="12"/>
  <c r="T57" i="12"/>
  <c r="T49" i="12"/>
  <c r="T41" i="12"/>
  <c r="T33" i="12"/>
  <c r="T25" i="12"/>
  <c r="T17" i="12"/>
  <c r="T9" i="12"/>
  <c r="P124" i="11"/>
  <c r="P116" i="11"/>
  <c r="P108" i="11"/>
  <c r="P100" i="11"/>
  <c r="T89" i="11"/>
  <c r="T81" i="11"/>
  <c r="T73" i="11"/>
  <c r="T65" i="11"/>
  <c r="T57" i="11"/>
  <c r="T49" i="11"/>
  <c r="T41" i="11"/>
  <c r="T33" i="11"/>
  <c r="T25" i="11"/>
  <c r="T17" i="11"/>
  <c r="P84" i="10"/>
  <c r="P76" i="10"/>
  <c r="P68" i="10"/>
  <c r="T57" i="10"/>
  <c r="T49" i="10"/>
  <c r="T41" i="10"/>
  <c r="T33" i="10"/>
  <c r="T25" i="10"/>
  <c r="P92" i="9"/>
  <c r="P84" i="9"/>
  <c r="P76" i="9"/>
  <c r="T65" i="9"/>
  <c r="T57" i="9"/>
  <c r="T49" i="9"/>
  <c r="T41" i="9"/>
  <c r="T33" i="9"/>
  <c r="T25" i="9"/>
  <c r="T17" i="9"/>
  <c r="T9" i="9"/>
  <c r="P76" i="8"/>
  <c r="P68" i="8"/>
  <c r="P60" i="8"/>
  <c r="P52" i="8"/>
  <c r="T41" i="8"/>
  <c r="T33" i="8"/>
  <c r="T25" i="8"/>
  <c r="P76" i="7"/>
  <c r="P68" i="7"/>
  <c r="P60" i="7"/>
  <c r="P52" i="7"/>
  <c r="T41" i="7"/>
  <c r="T33" i="7"/>
  <c r="T25" i="7"/>
  <c r="T17" i="7"/>
  <c r="T9" i="7"/>
  <c r="P124" i="6"/>
  <c r="P116" i="6"/>
  <c r="P108" i="6"/>
  <c r="P100" i="6"/>
  <c r="T89" i="6"/>
  <c r="T81" i="6"/>
  <c r="T73" i="6"/>
  <c r="T65" i="6"/>
  <c r="T57" i="6"/>
  <c r="T49" i="6"/>
  <c r="T41" i="6"/>
  <c r="T33" i="6"/>
  <c r="T25" i="6"/>
  <c r="T17" i="6"/>
  <c r="T89" i="4"/>
  <c r="T81" i="4"/>
  <c r="T73" i="4"/>
  <c r="T65" i="4"/>
  <c r="T57" i="4"/>
  <c r="T49" i="4"/>
  <c r="T41" i="4"/>
  <c r="T33" i="4"/>
  <c r="T25" i="4"/>
  <c r="T17" i="4"/>
  <c r="T9" i="4"/>
  <c r="P124" i="4"/>
  <c r="P116" i="4"/>
  <c r="P108" i="4"/>
  <c r="P100" i="4"/>
</calcChain>
</file>

<file path=xl/sharedStrings.xml><?xml version="1.0" encoding="utf-8"?>
<sst xmlns="http://schemas.openxmlformats.org/spreadsheetml/2006/main" count="450" uniqueCount="275">
  <si>
    <r>
      <t xml:space="preserve">Please enter the name of your </t>
    </r>
    <r>
      <rPr>
        <b/>
        <sz val="12"/>
        <color theme="1"/>
        <rFont val="Arial"/>
        <family val="2"/>
      </rPr>
      <t>trust</t>
    </r>
    <r>
      <rPr>
        <sz val="12"/>
        <color theme="1"/>
        <rFont val="Arial"/>
        <family val="2"/>
      </rPr>
      <t xml:space="preserve"> below:</t>
    </r>
  </si>
  <si>
    <r>
      <t xml:space="preserve">Please enter the </t>
    </r>
    <r>
      <rPr>
        <b/>
        <sz val="12"/>
        <color theme="1"/>
        <rFont val="Arial"/>
        <family val="2"/>
      </rPr>
      <t>trust site</t>
    </r>
    <r>
      <rPr>
        <sz val="12"/>
        <color theme="1"/>
        <rFont val="Arial"/>
        <family val="2"/>
      </rPr>
      <t xml:space="preserve"> below:</t>
    </r>
  </si>
  <si>
    <t>Purpose</t>
  </si>
  <si>
    <t>This benchmarking tool has been developed to support maternity services in assessing alignment with the Maternity Triage Specification and identifying opportunities for improvement. The tool should be used as both a self-assessment and quality improvement resource, enabling organisations to evaluate the effectiveness, safety, accessibility, equity and responsiveness of their maternity triage service.</t>
  </si>
  <si>
    <t>The objective is not solely to determine compliance, but to support continuous service improvement through reflection, evidence review, gap analysis and action planning.</t>
  </si>
  <si>
    <t>Principles for completion</t>
  </si>
  <si>
    <r>
      <t xml:space="preserve">The Benchmarking Audit Tool must be completed for </t>
    </r>
    <r>
      <rPr>
        <b/>
        <sz val="12"/>
        <color theme="1"/>
        <rFont val="Arial"/>
        <family val="2"/>
      </rPr>
      <t xml:space="preserve">each site </t>
    </r>
    <r>
      <rPr>
        <sz val="12"/>
        <color theme="1"/>
        <rFont val="Arial"/>
        <family val="2"/>
      </rPr>
      <t>within a Trust where maternity triage is operational. This ensures that benchmarking reflects local service delivery arrangements and enables site-specific identification of strengths, gaps and improvement opportunities.</t>
    </r>
  </si>
  <si>
    <t>Consider the maternity triage service as a whole, including telephone triage, face-to-face assessment, ongoing care, governance, workforce, environment, equity and measurement.</t>
  </si>
  <si>
    <t>Base responses on evidence rather than individual opinion.</t>
  </si>
  <si>
    <t xml:space="preserve">Dashboard </t>
  </si>
  <si>
    <t>The Dashboard Tab brings together information from across the benchmarking audit tool into a single, easy-to-view summary. It provides an overview of implementation against each Maternity Triage Specification principle, displaying the number of standards assessed as Fully in Place, Partially in Place, Not in Place, Not Relevant, or where Data is Not Complete. It also includes the estimated cost to progress compliance against the specification standard, enabling organisations to quickly identify areas of strength, prioritise improvement activity, and monitor progress without having to review each individual principle tab separately.</t>
  </si>
  <si>
    <t>Specification standard</t>
  </si>
  <si>
    <t>The individual standards within the Maternity Triage Specification have been broken down into specific benchmarking criteria to support a structured assessment of your maternity triage service.</t>
  </si>
  <si>
    <t>Benchmarking suggestions in line with the specification</t>
  </si>
  <si>
    <t>This column outlines the minimum standards for benchmarking your maternity triage service against the Maternity Triage Specification. It supports consistent assessment, identification of good practice and improvement opportunities, and consideration of how standards are evidenced, embedded, monitored and continuously improved.</t>
  </si>
  <si>
    <t>Benchmark rating</t>
  </si>
  <si>
    <t>This column supports benchmarking against each standard within the Maternity Triage Specification. Each site within the Trust should consider the evidence available to demonstrate implementation, monitoring and continuous improvement, focusing on how standards are embedded in practice and contributing to improved outcomes for women and families.</t>
  </si>
  <si>
    <r>
      <t xml:space="preserve">There is a drop down menu incorporating the following:
</t>
    </r>
    <r>
      <rPr>
        <b/>
        <sz val="12"/>
        <color rgb="FF00B050"/>
        <rFont val="Arial"/>
        <family val="2"/>
      </rPr>
      <t>Fully in place, evidenced and embedded</t>
    </r>
    <r>
      <rPr>
        <b/>
        <sz val="12"/>
        <color theme="1"/>
        <rFont val="Arial"/>
        <family val="2"/>
      </rPr>
      <t xml:space="preserve">
</t>
    </r>
    <r>
      <rPr>
        <b/>
        <sz val="12"/>
        <color rgb="FFFFC000"/>
        <rFont val="Arial"/>
        <family val="2"/>
      </rPr>
      <t xml:space="preserve">Partially in place, but inconsistent or not fully evidenced
</t>
    </r>
    <r>
      <rPr>
        <b/>
        <sz val="12"/>
        <color rgb="FFFF7E79"/>
        <rFont val="Arial"/>
        <family val="2"/>
      </rPr>
      <t>Not in place, significant gaps or limited evidence</t>
    </r>
    <r>
      <rPr>
        <b/>
        <sz val="12"/>
        <color theme="1"/>
        <rFont val="Arial"/>
        <family val="2"/>
      </rPr>
      <t xml:space="preserve">
Not relevant to local pathway/context</t>
    </r>
  </si>
  <si>
    <t>Support required from Trust board to progress compliance</t>
  </si>
  <si>
    <t>This column supports organisations in identifying local improvement needs and the actions, resources and support required to achieve compliance with the Maternity Triage Specification. It should be used to inform prioritisation, action planning and ongoing service development.</t>
  </si>
  <si>
    <t>What happens if selecting:</t>
  </si>
  <si>
    <t>Partially in place, but inconsistent or not fully evidenced</t>
  </si>
  <si>
    <t>Not in place, significant gaps or limited evidence</t>
  </si>
  <si>
    <t>There is automatic functionality built in that takes you to the Support required from trust board column.</t>
  </si>
  <si>
    <t>Metrics</t>
  </si>
  <si>
    <t>This column outlines the metrics for each standard within the Maternity Triage Specification, supporting performance monitoring, assurance and continuous improvement. Where metrics are not currently captured, organisations should identify actions required to enable future data collection.</t>
  </si>
  <si>
    <t>Data captured per site</t>
  </si>
  <si>
    <t>This column supports organisations in identifying gaps in data collection and reporting, and the actions required to enable future measurement and monitoring.</t>
  </si>
  <si>
    <r>
      <t xml:space="preserve">There is a drop down menu incorporating the following:
</t>
    </r>
    <r>
      <rPr>
        <b/>
        <sz val="12"/>
        <color rgb="FF92D050"/>
        <rFont val="Arial"/>
        <family val="2"/>
      </rPr>
      <t>Site captures this data</t>
    </r>
    <r>
      <rPr>
        <b/>
        <sz val="12"/>
        <color theme="1"/>
        <rFont val="Arial"/>
        <family val="2"/>
      </rPr>
      <t xml:space="preserve">
</t>
    </r>
    <r>
      <rPr>
        <b/>
        <sz val="12"/>
        <color rgb="FFFFC000"/>
        <rFont val="Arial"/>
        <family val="2"/>
      </rPr>
      <t>Site partially captures this data</t>
    </r>
    <r>
      <rPr>
        <b/>
        <sz val="12"/>
        <color theme="1"/>
        <rFont val="Arial"/>
        <family val="2"/>
      </rPr>
      <t xml:space="preserve">
</t>
    </r>
    <r>
      <rPr>
        <b/>
        <sz val="12"/>
        <color rgb="FFFF7E79"/>
        <rFont val="Arial"/>
        <family val="2"/>
      </rPr>
      <t>Site doesn’t capture this data</t>
    </r>
  </si>
  <si>
    <t>Support required from Trust board to progress the metric</t>
  </si>
  <si>
    <r>
      <t xml:space="preserve">What happens if selecting:
</t>
    </r>
    <r>
      <rPr>
        <b/>
        <sz val="12"/>
        <color rgb="FFFFC000"/>
        <rFont val="Arial"/>
        <family val="2"/>
      </rPr>
      <t>Site partially captures this data</t>
    </r>
    <r>
      <rPr>
        <b/>
        <sz val="12"/>
        <color theme="1"/>
        <rFont val="Arial"/>
        <family val="2"/>
      </rPr>
      <t xml:space="preserve">
</t>
    </r>
    <r>
      <rPr>
        <b/>
        <sz val="12"/>
        <color rgb="FFFF7E79"/>
        <rFont val="Arial"/>
        <family val="2"/>
      </rPr>
      <t>Site doesn’t capture this data</t>
    </r>
  </si>
  <si>
    <t>There is automatic functionality that takes you to the support required to progress this metric column</t>
  </si>
  <si>
    <t>Evidence requirements have not been prescribed within this tool to enable each site within the Trust to reflect on local arrangements and identify the most appropriate evidence to demonstrate implementation and compliance. Assessments should be based on documented evidence and demonstrated practice. Benchmarking should be undertaken as a multidisciplinary exercise to support continuous improvement, with actions identified where standards are not fully achieved.</t>
  </si>
  <si>
    <t>Estimated financial requirements to support compliance</t>
  </si>
  <si>
    <r>
      <t xml:space="preserve">Where assessed as </t>
    </r>
    <r>
      <rPr>
        <b/>
        <sz val="12"/>
        <color rgb="FFFFC000"/>
        <rFont val="Arial"/>
        <family val="2"/>
      </rPr>
      <t>Partially in place, but inconsistent and not fully evidenced</t>
    </r>
    <r>
      <rPr>
        <sz val="12"/>
        <color theme="1"/>
        <rFont val="Arial"/>
        <family val="2"/>
      </rPr>
      <t xml:space="preserve"> or </t>
    </r>
    <r>
      <rPr>
        <b/>
        <sz val="12"/>
        <color rgb="FFFF7E79"/>
        <rFont val="Arial"/>
        <family val="2"/>
      </rPr>
      <t>Not in place, significant gaps or limited evidence</t>
    </r>
    <r>
      <rPr>
        <sz val="12"/>
        <color theme="1"/>
        <rFont val="Arial"/>
        <family val="2"/>
      </rPr>
      <t>, each site within the Trust should estimate the financial investment required to achieve compliance, including any workforce, training, digital, infrastructure or operational costs.</t>
    </r>
  </si>
  <si>
    <t>Principles Menu</t>
  </si>
  <si>
    <t>This functionality will enable you to navigate between the principles tabs more easily.</t>
  </si>
  <si>
    <t>Maternity Triage Specification
Benchmarking Audit Tool Dashboard</t>
  </si>
  <si>
    <t>Click below to link through to each principle</t>
  </si>
  <si>
    <t>Fully in place</t>
  </si>
  <si>
    <t>Partially in place</t>
  </si>
  <si>
    <t>Not in
place</t>
  </si>
  <si>
    <t>Not relevant</t>
  </si>
  <si>
    <t>Data not complete</t>
  </si>
  <si>
    <t>Estimated cost to progress compliance of specification standard</t>
  </si>
  <si>
    <t>Principle 1: 
Access and integration</t>
  </si>
  <si>
    <t>Clear, local 24/7 pathways so women know where to go and are supported between services.</t>
  </si>
  <si>
    <t>Principle 2: 
Recognition as urgent care</t>
  </si>
  <si>
    <t>Maternity triage is the safety-critical emergency front door for urgent and unscheduled care and must be recognised and treated as such.</t>
  </si>
  <si>
    <t>Principle 3: 
Assessment and care of women</t>
  </si>
  <si>
    <t xml:space="preserve">Every woman receives timely assessment, prioritisation and a clear plan of care. </t>
  </si>
  <si>
    <t>Principle 4: 
Clear information for women</t>
  </si>
  <si>
    <t xml:space="preserve">Information and messaging must be clear, welcoming and unambiguous: contact triage if you are worried. </t>
  </si>
  <si>
    <t>Principle 5: 
Telephone maternity triage</t>
  </si>
  <si>
    <t xml:space="preserve">A dedicated 24/7 maternity helpline must be answered promptly and not diverted to labour ward. </t>
  </si>
  <si>
    <t>Principle 6: 
Service user voice and experience</t>
  </si>
  <si>
    <t>Women’s feedback must shape service design, improvement and experience.</t>
  </si>
  <si>
    <t>Principle 7: 
Facilities and estates</t>
  </si>
  <si>
    <t>Triage needs safe, visible, fit-for-purpose space designed for urgent care.</t>
  </si>
  <si>
    <t>Principle 8: 
Staffing</t>
  </si>
  <si>
    <t>Staffing must support timely assessment and prompt midwifery and medical review when escalation is needed.</t>
  </si>
  <si>
    <t>Principle 9: 
Equity and equality</t>
  </si>
  <si>
    <t xml:space="preserve">Services must use data and targeted action to identify and reduce inequalities. </t>
  </si>
  <si>
    <t>Principle 10: 
Data and measurement</t>
  </si>
  <si>
    <t>Data must drive oversight, learning from incidents and continuous improvement.</t>
  </si>
  <si>
    <t>Principle 1: Access and integration</t>
  </si>
  <si>
    <t>Principles menu</t>
  </si>
  <si>
    <t>Dashboard</t>
  </si>
  <si>
    <t>Previous</t>
  </si>
  <si>
    <t>Next</t>
  </si>
  <si>
    <t>Benchmark Rating</t>
  </si>
  <si>
    <t>Support required from Trust Boards to progress compliance</t>
  </si>
  <si>
    <t>Work closely with Emergency Departments, Primary Care, Early Pregnancy, Gynaecology and wider maternity services, so women can easily access the right care from early pregnancy to six weeks postnatal.</t>
  </si>
  <si>
    <r>
      <rPr>
        <sz val="12"/>
        <color rgb="FF000000"/>
        <rFont val="Arial"/>
        <family val="2"/>
      </rPr>
      <t xml:space="preserve">1. Local guidance </t>
    </r>
    <r>
      <rPr>
        <sz val="12"/>
        <rFont val="Arial"/>
        <family val="2"/>
      </rPr>
      <t>agreed by stakeholders</t>
    </r>
    <r>
      <rPr>
        <sz val="12"/>
        <color rgb="FF000000"/>
        <rFont val="Arial"/>
        <family val="2"/>
      </rPr>
      <t xml:space="preserve"> is in place ensuring consistent, clearly defined referral pathways for women presenting 24/7 in care areas outside of acute maternity services
2. The  pathway defines where women should present based on gestation, symptoms, urgency and clinical need and this is shared with women, healthcare professionals and partner services.
3. The guidance in place covers early pregnancy, antenatal, intrapartum concerns and the postnatal period, up to 6 weeks and includes clearly </t>
    </r>
    <r>
      <rPr>
        <sz val="12"/>
        <rFont val="Arial"/>
        <family val="2"/>
      </rPr>
      <t>definition of  handover</t>
    </r>
    <r>
      <rPr>
        <sz val="12"/>
        <color rgb="FF000000"/>
        <rFont val="Arial"/>
        <family val="2"/>
      </rPr>
      <t xml:space="preserve"> procedures between services.</t>
    </r>
  </si>
  <si>
    <t>Provide clearly defined 24/7 access routes so women always know where to go with urgent concerns.</t>
  </si>
  <si>
    <r>
      <rPr>
        <sz val="12"/>
        <color rgb="FF000000"/>
        <rFont val="Arial"/>
        <family val="2"/>
      </rPr>
      <t xml:space="preserve">1. All access routes are clearly described including via telephone, walk-in and professional referral routes and that these are available and monitored
2. All information </t>
    </r>
    <r>
      <rPr>
        <sz val="12"/>
        <rFont val="Arial"/>
        <family val="2"/>
      </rPr>
      <t>related to access routes</t>
    </r>
    <r>
      <rPr>
        <sz val="12"/>
        <color rgb="FF000000"/>
        <rFont val="Arial"/>
        <family val="2"/>
      </rPr>
      <t xml:space="preserve">  is consistently applied to all areas of your organisation, including the Emergency Dept.
3. Clear information is provided to women identifying appropriate access routes for all gestations of pregnancy and postnatal period</t>
    </r>
  </si>
  <si>
    <t>Agree the most appropriate place of care for women at different stages of pregnancy and with different clinical needs; share this with women, staff and partner services including primary care, ambulance services and NHS 111, supporting seamless care from early pregnancy to six weeks postnatal.</t>
  </si>
  <si>
    <t>1. A documented, system-wide agreement exists defining the most appropriate place of care for women with differing clinical needs.
2. The agreed place of care guidance covers the entire maternity journey from early pregnancy to 6 weeks postnatal.
3.Criteria are clearly defined for escalation, transfer, and place of care decisions for different clinical need and pregnancy stages.
4. Pathways have been formally agreed between maternity providers, primary care, ambulance services, NHS111, and other relevant partner organisations</t>
  </si>
  <si>
    <t>Ensure inclusive access arrangements so all women can use maternity triage safely and equitably, regardless of language, disability, race, ethnicity, socioeconomic status, digital literacy or GP registration; pathways should be clear and accessible to women with no prior system knowledge.</t>
  </si>
  <si>
    <t>1. A documented policy exists to ensure equitable access to maternity triage for ALL women.
2. Professional interpretation and translation services are available and routinely used within maternity triage services.
3. Information about how to access maternity triage is available in multiple formats, including easy read, large print, audio, digital and translated versions.
4. Reasonable adjustments for women with physical, sensory, learning, cognitive or communication disabilities have been made
5. Triage pathways have been reviewed, and where necessary, amended to identify and reduce barriers related to race, ethnicity, culture, socioeconomic deprivation and inclusion health needs
6. Pathways in place identifying different access routes for women without digital access and literacy and women who have no known GP registration status, immigration status or previous engagement with maternity services.
Clear self referral and direct access routes exist without requiring women to navigate complex healthcare systems
7. Information is designed to be understandable for women with no prior knowledge of maternity services.</t>
  </si>
  <si>
    <t>Maintain access routes such as telephone, walk-in and community referral, with an open-door policy for anyone attending with concerns or needing urgent care; initial assessment should be equitable regardless of route of access or previous attendance.</t>
  </si>
  <si>
    <t>1. All access routes are clearly defined through pathway documents including telephone triage, walk- in, community referral, ambulance conveyance and professional referral.
2. A guideline is in place defining an open door policy, ensuring women are not turned away when presenting with concerns
3. A guideline is in place defining how women can access maternity assessment without unnecessary barriers or requiring appointment.
4. A guideline is in place defining initial assessment processes are consistent regardless of route of access.</t>
  </si>
  <si>
    <t xml:space="preserve">Provide accessible and consistent guidance and signposting for staff and service users, with onward referral and coordinated handover responsibility resting with healthcare professionals in the presenting service. Providing support for women to navigate between services. </t>
  </si>
  <si>
    <t>1. The service has clearly defined pathways and guidance to support staff and service users in accessing the appropriate service
2. Information and signposting has been provided to staff and service users
3. Guidance is provided in all accessible formats required for your service.
4. Clear handover procedures are in place for effective handover of care between services.</t>
  </si>
  <si>
    <t>Define referral criteria across local maternity services including community midwifery, antenatal clinics and day assessment services.</t>
  </si>
  <si>
    <t>1. Agreed referral criteria are in place across local maternity services, including community midwifery, antenatal clinics, maternity triage and day assessment services.</t>
  </si>
  <si>
    <t>Establish communication and referral pathways between triage, primary care, emergency departments, ambulance services, perinatal mental health and safeguarding teams.</t>
  </si>
  <si>
    <t>1. Documented communication pathways exist between maternity triage and key partner services - including those listed within the specification standard.</t>
  </si>
  <si>
    <t>Plan ongoing care, including sufficient bed capacity to support timely and safe admission for women requiring inpatient care from maternity triage services.</t>
  </si>
  <si>
    <t>1. Defined pathways are in place to support the ongoing management and care of women following maternity triage assessment.
2. Clear criteria are established for admission, observation, transfer, discharge and follow up care following triage assessment.
3. The service has a process to assess, monitor and manage maternity bed capacity to support timely admission from triage.
4. The service has provision in place for women requiring admission to be transferred to appropriate inpatient setting without avoidable delay.
5. Formal escalation processes exist when bed capacity is constrained, including operational and clinical escalation arrangements.</t>
  </si>
  <si>
    <t>Share information and discharge summaries in a timely way with relevant care partners, including primary care and community midwifery, with clear accountability for communicating outcomes, actions and next steps to the woman’s usual care provider.</t>
  </si>
  <si>
    <t>1. A formal process exists for sharing discharge information and outcomes following triage attendance, tailored to the individual need.
2. A formal process exists for sharing discharge summaries/assessments and clinical outcomes to relevant care providers and to the women.</t>
  </si>
  <si>
    <t>Provide a postnatal pathway to six weeks postnatal, including guidance on care of the baby where required; where the baby does not need separate neonatal or paediatric care, avoid separating baby from mother wherever possible.</t>
  </si>
  <si>
    <t>1. A clearly defined pathways exists for women accessing maternity services from birth to 6 weeks postnatal.
2. The pathway describes ongoing assessment, follow-up, escalation and support requirements throughout the postnatal period
3. Guidance is available to support assessment and care of the baby where this is relevant to the reason for attendance.
4. Processes are in place to support the needs of both the woman and baby during postnatal assessment and care.
5. Clear referral process are in place for babies requiring neonatal or paediatric review and ongoing care.
6. Guidance is in place to reflect a family centred approach to minimise separation of mother and baby.</t>
  </si>
  <si>
    <t>Support required from Trust Boards to progress the metric</t>
  </si>
  <si>
    <t xml:space="preserve">Total estimated cost to implement this principle </t>
  </si>
  <si>
    <t>Metric: Rate of triage presentations per 1,000 births.
Why: Helps services understand demand and plan capacity.</t>
  </si>
  <si>
    <t>Metric: Frequency of unplanned maternity triage service closures per month.
Why: Tracks service resilience and identifies risks to 24/7 access, informing contingency planning and capacity improvements.</t>
  </si>
  <si>
    <t>Metric: Ethnicity, deprivation and language data for each woman presenting, including English as a first language and need for interpretation services.
Why: Identifies groups more likely to face access barriers or worse outcomes, supporting targeted action to reduce inequalities.</t>
  </si>
  <si>
    <t>Metric: Proportion of women who attend without prior telephone triage.
Why: Helps services understand use of different access routes and confirm open-door policies are working as intended.</t>
  </si>
  <si>
    <t>Principle 2: Recognition as urgent care</t>
  </si>
  <si>
    <t xml:space="preserve">Maternity triage services must be recognised across the whole system as a safety-critical environment and the primary access point for urgent and emergency care and advice for pregnant women, and those up to six weeks postnatal, experiencing unexpected or urgent concerns or problems. </t>
  </si>
  <si>
    <t xml:space="preserve">1. Maternity triage is formally recognised within organisational policies and governance structures as a safety-critical clinical environment.
2. Maternity triage is recognised as the primary access point for urgent and emergency maternity advice, assessment and care.
3. Pathways are in place clearly identifying maternity triage as the preferred point of access for women with urgent pregnancy, labour or postnatal concerns up to six weeks.
</t>
  </si>
  <si>
    <t>Design maternity triage to provide rapid assessment and care, ensuring every woman receives initial triage assessment within 15 minutes of arrival regardless of time of day or service pressures.</t>
  </si>
  <si>
    <t>1. A Local standard is in place requiring all women attending maternity triage receives an initial assessment within 15 minutes of arrival.
2. The service has systems in place to monitor compliance to the 15 minutes from arrival assessment.
3. The service has systems in place to monitor compliance of the 15 minutes assessment regardless of route of presentation, clinical condition, time of day, day of week or service pressures.
4. Clear guidance exists defining the minimum requirements for the initial triage assessment
5. Workforce contingency plans are in place to achieve the 15 minutes assessment, including at times of peak demand.
6. Escalation processes are in place for when timely assessment is threatened due to increased acuity.</t>
  </si>
  <si>
    <t>Ensure maternity triage is accessible to all women presenting with unscheduled pregnancy, labour or postpartum concerns without requiring an appointment or referral.</t>
  </si>
  <si>
    <t>Embed a culture that validates and responds to women’s concerns, reinforcing that seeking care was the right decision and that accessing triage is appropriate whenever women have concerns.</t>
  </si>
  <si>
    <t>1. The service promotes a culture where women's concerns are listened to, taken seriously and responded to appropriately
2. The service actively promotes staff consistently reassuring women that seeking advice or assessment was appropriate, regardless of the outcome of assessment.
3. Women can report through patient experience options experience of maternity triage services.
4. . Information on how to locate and access maternity triage is available electronically, including hospital websites, apps and digital patient information platforms. The same information also needs to be available for those using paper hand held notes.</t>
  </si>
  <si>
    <t>Provide information on expected waiting times based on risk categorisation on arrival, including real-time updates where feasible.</t>
  </si>
  <si>
    <t>1. The service has defined waiting time expectations aligned to their local triage risk categorisation.
2. Systems are in place to ensure women are informed and updated regarding delays and waiting times where feasible.</t>
  </si>
  <si>
    <t>Operate as a safety net with an open-door approach: women can attend in-person maternity triage without prior contact; attendance is accepted without judgement; concerns are assessed promptly and without assumptions, including latent labour and apparently non-urgent issues.</t>
  </si>
  <si>
    <t>Keep maternity triage distinct from scheduled or day assessment activity and, where possible, physically separate.</t>
  </si>
  <si>
    <t>1. Through operational policy maternity triage operates as a distinct service for unscheduled pregnancy, labour and postnatal concerns.
2. Maternity triage is operationally separate from scheduled outpatient, antenatal clinic and day assessment activity.
3. Maternity triage is provided in a dedicated area that is physically separate from scheduled services, wherever feasible.</t>
  </si>
  <si>
    <t>Define maternity triage through a Standard Operating Procedure that clearly distinguishes it from day assessment, including scope, exclusions and navigation between services; scheduled reviews, tests and treatments should be managed separately by separate staff in a separate location.</t>
  </si>
  <si>
    <t xml:space="preserve">1. A documented and approved Standard Operating Procedure (SOP) defines the purpose, scope and function of maternity triage.
2. The SOP describes the presentations, conditions and circumstances appropriate for maternity triage.
3. The SOP describes activities excluded from maternity triage, including scheduled reviews, planned assessments, routine monitoring, tests and treatments. </t>
  </si>
  <si>
    <t>Clearly signpost maternity triage throughout the hospital with information and maps available electronically and/or in paper form.</t>
  </si>
  <si>
    <t>1. Maternity triage is clearly signposted throughout the hospital from all main entrances, emergency departments, outpatient areas and maternity services.
2. Signage is visible, consistent and easy to understand.
3. Information on how to locate and access maternity triage is available electronically, including hospital websites, apps and digital patient information platforms. The same information also needs to be available for those using paper hand held notes.</t>
  </si>
  <si>
    <t>Recognise maternity triage as a core part of the urgent and emergency care system, working with ambulance and emergency services on escalation, conveyance decisions, structured handover and assessment in the safest setting.</t>
  </si>
  <si>
    <t>Participate in a system-wide network that supports neighbouring Trusts during periods of high demand to enhance safety across the wider geography.</t>
  </si>
  <si>
    <t>1. The trust actively participates in system wide maternity networks to support safety across neighbouring trusts.
2. Formal mutual support agreements are in place with neighbouring trusts.
3. Clear triggers are defined for when system wide support should be requested or offered.</t>
  </si>
  <si>
    <t>Total estimated cost to implement this principle</t>
  </si>
  <si>
    <t>Metric: Reason for attendance, categorised by urgency and type of concern, including non-triage-specific concerns.
Why: Helps identify common urgent issues and monitor whether triage is being used appropriately as the first point of urgent care.</t>
  </si>
  <si>
    <t>Principle 3: Assessment and care of women</t>
  </si>
  <si>
    <t>Align the clinical model with RCOG Good Practice guidance and ensure every attending woman is assigned a clinical priority based on physical, mental and social wellbeing.</t>
  </si>
  <si>
    <t>1.The maternity triage clinical model is aligned with current RCOG Good Practice Guidance and relevant national maternity standards.</t>
  </si>
  <si>
    <t>Ensure triage assessment and clinical prioritisation are carried out by staff trained in the specific triage method.</t>
  </si>
  <si>
    <t>1. The service can evidence initial triage assessments and clinical prioritisation are undertaken only by staff who have completed training in the local maternity triage method.
2. A documented competency framework exists for staff undertaking maternity triage assessment and prioritisation.
3. The service can evidence staff complete a structured induction and training programme before independently undertaking triage assessments.</t>
  </si>
  <si>
    <t>Aim to adopt the Birmingham Symptom-Specific Obstetric Triage System (BSOTS), as recommended by RCOG Good Practice Paper No. 17.</t>
  </si>
  <si>
    <t>1. The service had adopted, or has a documented implementation plan to adopt, the Birmingham Symptom Specific Obstetric Triage System or an equivalent evidence based maternity triage methodology.</t>
  </si>
  <si>
    <t>If not using BSOTS, ensure any adaptation or alternative model is evidence-based, clinically evaluated or piloted, demonstrates equivalent outcomes through audit, and is formally agreed by the Trust Board.</t>
  </si>
  <si>
    <t>1. Where BSOTS is not used, the Trust has adopted an alternative maternity triage model that is supported by evidence, local evaluation and has undergone testing prior to implementation.
2. The service can demonstrate through audit and performance monitoring that the model achieves outcome equivalent to, or better than, established triage standards
3. The alternative triage model has received formal approval through governance structures and the trust board.</t>
  </si>
  <si>
    <t>Ensure triage models and staff training address unconscious bias and support equitable escalation, recognising higher risk and later presentation patterns among Black and Asian women and ensuring timely, appropriate care based on clinical need.</t>
  </si>
  <si>
    <t>1. The maternity triage model explicitly incorporates principles of equity and supports fair, consistent assessment and prioritisation for all women.
2. Staff undertaking maternity triage roles receive training on unconscious bias, cultural competence and equitable care. 
3. Staff training includes awareness of know maternal inequalities and variation in outcome for different population groups.</t>
  </si>
  <si>
    <t>Metric: Proportion of women triaged in each category of urgency.
Why: Shows the spread of urgency levels, helping services understand case mix and plan staffing and escalation capacity.</t>
  </si>
  <si>
    <t>Metric: Proportion of women for whom expected timeframes are met for initial assessment, waiting time to clinical review, and clinical review, based on their category of urgency.
Why: Measures time to initial assessment, waiting times and review times, and whether urgent cases are escalated in line with triage standards, reducing the risk of harm.</t>
  </si>
  <si>
    <t>Metric: Proportion of women who experience a delay in assessment, review or onward care, with outcome recorded.
Why: Monitors the impact of delays on women’s care and outcomes, supporting timely review, learning and targeted improvement where harm or increased risk is identified.</t>
  </si>
  <si>
    <t>Metric: Proportion of women who leave without further reviews or care following initial triage, despite an identified need for further review or care.
Why: Helps understand patterns of incomplete assessment and address barriers that cause women to leave early, improving experience and outcomes.</t>
  </si>
  <si>
    <t>Principle 4: Clear information for women</t>
  </si>
  <si>
    <t xml:space="preserve">Provide clear, consistent guidance on how and when to contact maternity services and where to attend with concerns related to their pregnancy or postnatal concerns. </t>
  </si>
  <si>
    <t xml:space="preserve">1. Women are provided with clear information on how to contact maternity services throughout pregnancy and up to six weeks postnatal.
2. Information clearly describes when women should seek advice, assessment or urgent care
3. The service has a single point of contact for maternity advice and triage is promoted consistently across the service.
</t>
  </si>
  <si>
    <t>Offer information and advice in accessible formats, including plain language, easy-read materials, and culturally appropriate messaging. Information should clearly explain how to access care and reassure women of their entitlement to support.</t>
  </si>
  <si>
    <t>1. Information about maternity triage and access to care is available in accessible formats, including plain language, easy-read and translated materials.
2. Information is designed to meet the needs of women with varying levels of health literacy, communication needs and accessibility requirements.
3. Information is culturally appropriate and reflects the needs of the local population
4. The service ensures women are given clear information on how to access maternity services, including telephone triage, face-to-face triage and urgent care pathways.</t>
  </si>
  <si>
    <t>Provide timely access to effective interpretation services where needed; do not rely on family members or accompanying individuals to interpret; allow adequate time for accurate information exchange and decision-making while reducing communication-related bias and assumptions.</t>
  </si>
  <si>
    <t>1. The service provides access to professional interpretation services for women who require language support.
2. There is guidance in place enabling access to interpretation services 24/7  with strengthened messaging regarding not relying on family members, friends or accompanying individuals to provide interpretation.
3. Triage assessments and decisions are based on accurate information exchange and not compromised by language barriers.
4. Staff are trained to understand communication related bias, assumptions and risks associated with language barriers.</t>
  </si>
  <si>
    <t>Provide consistent and personalised discharge information, including asking women if they are happy to be discharged, checking understanding of next steps, and clearly outlining when and how to re-attend or seek further advice if symptoms or concerns change.</t>
  </si>
  <si>
    <t>1. A standardised discharge process is in place tailored to the woman's individual clinical needs, concerns and circumstances.
2. A standardised discharge process includes actively seeking that the woman is happy to be discharged and that decision making has been informed and in partnership.
3. A standardised discharge process outlining information about follow-up arrangements, investigations, appointments and ongoing care needs.</t>
  </si>
  <si>
    <t>Ensure effective signposting and discharge information through direct referral to the appropriate service, avoiding directing women elsewhere without coordinated handover or support.</t>
  </si>
  <si>
    <t>1. A guideline exists for women requiring ongoing care from another service are directly referred by the maternity triage staff and not asked to self refer.
2. Clear handover processes are in place when care is transferred between services, and women are supported to understand their care plan and next steps.</t>
  </si>
  <si>
    <t>Metric: Reason for attendance, categorised by urgency and type of concern, including non-triage-specific concerns.
Why: Helps services understand why women seek care and ensure information provided addresses common concerns, improving early help-seeking.</t>
  </si>
  <si>
    <t>Principle 5: Telephone maternity triage</t>
  </si>
  <si>
    <t>Provide a well-publicised 24/7 single contact number, answered promptly by clinically active midwives trained and experienced in maternity triage; telephone maternity triage should not be diverted to labour wards where prompt response may not be possible.</t>
  </si>
  <si>
    <t>1. A single, dedicated telephone number is available for maternity triage and advice services.
2. Telephone maternity triage service is available 24 hours a day, 7 days a week.
3. The contact number is well publicised and routinely shared with women, families, primary care, ambulance services, NHS111 and partner organisations.
4. Telephone triage is undertaken by clinically active midwives with responsibility for maternity triage assessment and advice.
5. Guidance is in place to support staffing arrangements to ensure telephone triage functions are delivered safely, including not diverting to labour ward due to unknown response times.</t>
  </si>
  <si>
    <t>Encourage telephone triage use where appropriate but never make it the only route to care.</t>
  </si>
  <si>
    <t>1. All access routes are clearly defined through pathway documents including telephone triage, walk- in, community referral, ambulance conveyance and professional referral.
2. A dedicated telephone triage service is available.
3. Communication is tailored to encourage women to contact telephone triage with clarity that  telephone is not the only option available and they can access maternity triage via any route beneficial to them
4. Information provided to women consistently reinforces that telephone triage compliments not replaces direct care.</t>
  </si>
  <si>
    <t>Ensure all women have open access to face-to-face maternity triage; where a woman remains anxious or concerned after telephone triage, invite them to attend for in-person assessment.</t>
  </si>
  <si>
    <t>1. All women and staff understand there is direct access to face to face maternity triage assessment regardless of previous telephone contact.
2. Women and staff are aware that if the woman remains anxious it is appropriate to encourage face to face attendance.</t>
  </si>
  <si>
    <t>Operate telephone triage from a protected, quiet, confidential space away from the main clinical area and clinical office space; the midwife’s sole responsibility during this time should be telephone triage.</t>
  </si>
  <si>
    <r>
      <rPr>
        <sz val="12"/>
        <color rgb="FF000000"/>
        <rFont val="Arial"/>
        <family val="2"/>
      </rPr>
      <t xml:space="preserve">1. Telephone triage is delivered from a dedicated space specifically designed to support safe, effective telephone triage.
2. The telephone triage area is sufficiently designed that it is located in a quiet area and in an environment that protects confidentiality.
3. The telephone triage area is located away from busy and noisy clinical areas and in a dedicated space, not a </t>
    </r>
    <r>
      <rPr>
        <sz val="12"/>
        <rFont val="Arial"/>
        <family val="2"/>
      </rPr>
      <t>shared</t>
    </r>
    <r>
      <rPr>
        <sz val="12"/>
        <color rgb="FF000000"/>
        <rFont val="Arial"/>
        <family val="2"/>
      </rPr>
      <t xml:space="preserve"> office environment.</t>
    </r>
  </si>
  <si>
    <t>Do not defer in-person attendance to manage service workload; give women clear information about clinical urgency of attending and operate a low threshold for attendance because telephone assessment is difficult and subjective.</t>
  </si>
  <si>
    <t>1. Guidance is place to support the decision making around face to face attendance and based on the woman's need not service capacity.
2. The service has processes in place to ensure attendance to face to face is not discouraged or delayed based on awareness of service capacity and/or staffing pressures.
3. Processes are in place to ensure telephone triage promotes a low threshold for face to face review.</t>
  </si>
  <si>
    <t>Do not allow telephone triage to provide definitive diagnosis, determine clinical priority before in-person assessment, make appointments for in-person triage, or manage or limit the number or timing of women attending.</t>
  </si>
  <si>
    <r>
      <rPr>
        <sz val="12"/>
        <color rgb="FF000000"/>
        <rFont val="Arial"/>
        <family val="2"/>
      </rPr>
      <t>1. The service has a documented policy in place defining the purpose and limitations of telephone triage.
2. There is a guideline in place acknowledging that telephone triage is used to assess concerns, provide advice and determine next steps,</t>
    </r>
    <r>
      <rPr>
        <sz val="12"/>
        <rFont val="Arial"/>
        <family val="2"/>
      </rPr>
      <t xml:space="preserve"> but not provide a diagnosis.</t>
    </r>
    <r>
      <rPr>
        <sz val="12"/>
        <color rgb="FFFF0000"/>
        <rFont val="Arial"/>
        <family val="2"/>
      </rPr>
      <t xml:space="preserve">
</t>
    </r>
    <r>
      <rPr>
        <sz val="12"/>
        <color rgb="FF000000"/>
        <rFont val="Arial"/>
        <family val="2"/>
      </rPr>
      <t>3. There is guidance in place ensuring telephone triage does not replace formal prioritisation of clinical need.
4. Telephone triage is not used to schedule appointments for maternity triage assessment.</t>
    </r>
  </si>
  <si>
    <t>Maintain clear pathways so suspected threatened preterm or extreme preterm birth is signposted to in-person maternity triage without delay, where this is the safest and most appropriate setting.</t>
  </si>
  <si>
    <t>1. The service has a documented pathway for the assessment of suspected preterm labour and extreme preterm birth.
2. The service has a process to ensure all women with suspected preterm or extremely preterm birth are directed to face to face maternity triage without delay.
3. Referral criteria is in place to action this.
4. There are agreed pathways and communication in place with primary care, NHS111, emergency departments and community midwifery services  for suspected preterm and extremely preterm birth.</t>
  </si>
  <si>
    <t>Document all calls in real time using a standardised template within the woman’s electronic patient record where available; audio-record calls with consent to support accuracy and safety; document requests for hospital attendance including urgency and expected timeframe.</t>
  </si>
  <si>
    <t xml:space="preserve">1. All telephone triage contacts are documented contemporaneously during or immediately after contact.
2. A standardised telephone triage template is used for all calls. Including documentation supporting request for attendance and anticipated time frame.
3. Where available, telephone triage assessments are recorded in the woman's Electronic Patient Record.
</t>
  </si>
  <si>
    <t>Metric: Rate of calls to telephone triage per 1,000 births.
Why: Helps services understand demand for telephone triage and plan staffing and resources effectively.</t>
  </si>
  <si>
    <t>Metric: Proportion of women who call telephone triage but do not attend in person.
Why: Monitors the effectiveness of telephone triage in identifying urgent care needs and whether barriers may be preventing attendance when needed.</t>
  </si>
  <si>
    <t>Metric: Proportion of dropped or unanswered calls to telephone triage.
Why: Identifies service capacity issues and supports timely access for urgent concerns, reducing risk of harm.</t>
  </si>
  <si>
    <t>Principle 6: Service user voice and experience</t>
  </si>
  <si>
    <t>Develop a deeper understanding of their local populations, including social, cultural, and geographical contexts. To do this, maternity services should proactively engage and seek feedback from service users on their experiences of triage services and care, including telephone triage.</t>
  </si>
  <si>
    <t>1.	The service has processes in place to understand the social, cultural and geographical characteristics of the local population accessing maternity triage services.
2.	The service routinely seeks feedback from women and families regarding their experiences of maternity triage, including telephone triage and face-to-face services.</t>
  </si>
  <si>
    <t xml:space="preserve">Gather feedback regularly through multiple channels (e.g., surveys, focus groups, real-time tools) and review this regularly to inform continuous service improvement. 
</t>
  </si>
  <si>
    <t>1.	The service has a documented approach for routinely gathering feedback from women and families who use maternity triage services.
2.	Patient experience data are reviewed at regular intervals through local governance and quality meetings.
3.	The service routinely analyses data to identify themes, trends, risks and opportunities for improvement.</t>
  </si>
  <si>
    <t>Present monthly data and quality improvement work in accessible patient-facing and staff-facing formats and use it to improve service quality.</t>
  </si>
  <si>
    <t>1. The service has a documented approach for routinely gathering, analysing and acting on feedback from women and families using maternity triage services.
2. The service provides opportunity to provide feedback during or immediately following their care experience.
3. Feedback mechanisms are accessible and designed to capture the experiences of diverse population groups.</t>
  </si>
  <si>
    <t>Clearly inform women how to raise concerns or seek further review if dissatisfied with triage review outcomes, including local escalation routes and relevant safety processes, and awareness of Martha’s Rule as implemented across maternity services.</t>
  </si>
  <si>
    <t>1. The service has a documented approach on how women receive clear information on how to raise concerns about their care, assessment or triage outcome.
2. The service has a well documented approach on how women can request further clinical review.
3. There are clear pathways for women to raise concern about ongoing clinical review and care. This should also include progressing implementation of Marthas Rule.</t>
  </si>
  <si>
    <t>Adopt the national maternity and neonatal Patient Reported Experience Measure (PREM) when available.</t>
  </si>
  <si>
    <t>1. The service has adopted or plans to adopt the national Patient Reported Experience Measure (PREM) when available</t>
  </si>
  <si>
    <t>Value qualitative lived experience alongside quantitative data, recognising that small numbers of serious concerns can reveal system issues not visible in aggregated metrics.</t>
  </si>
  <si>
    <t>1. The service formally recognises qualitative feedback as a key source of intelligence alongside quantitative data.
2. The service regularly gathers and uses intelligence through qualitative data capture.</t>
  </si>
  <si>
    <t>Work with local Maternity and Neonatal Voices Partnership (MNVP) to co-produce improvements and embed service user voice in decision-making and service design; close the feedback loop through “you said, we did” updates.</t>
  </si>
  <si>
    <t>1. The service has an active and ongoing partnership with local Maternity and Neonatal Voices Partnership (MNVP)</t>
  </si>
  <si>
    <t>Metric: Qualitative and quantitative data on the experience of women using maternity triage services, collected through existing local feedback methods and transitioning to the national maternity and neonatal Patient Reported Experience Measure when available.
Why: Helps services understand women’s experience, including whether they feel informed, respected and involved in their care, and target actions to improve experience.</t>
  </si>
  <si>
    <t>Metric: Frequency and diversity of feedback collected, including review by ethnicity to confirm feedback reflects the service population.
Why: Ensures timely, representative feedback is available to support continuous improvement based on service user experience.</t>
  </si>
  <si>
    <t>Metric: Number of improvement actions implemented where issues are identified, including through service user feedback, performance data, incidents, audits, complaints or staff feedback, and the associated impact of these improvements.
Why: Monitors whether identified issues lead to timely, measurable improvement actions, supporting continuous service improvement and accountability.</t>
  </si>
  <si>
    <t>Principle 7: Facilities and estates</t>
  </si>
  <si>
    <t>The triage service, where possible, should be co-located with the central delivery suite or labour ward (or be positioned as close as possible to it), to support timely escalation and care and minimise transfer risks.</t>
  </si>
  <si>
    <t xml:space="preserve">1.	The maternity triage service is co-located with, or situated in close proximity to, the labour ward/central delivery suite wherever possible.
2.	Where co-location is not possible, a formal risk assessment has been undertaken and mitigating actions implemented to ensure that delays in escalation, transfer and treatment for women requiring urgent or emergency care are minimised. </t>
  </si>
  <si>
    <t>Provide a suitably sized seated waiting area that is easily visible to clinical staff.</t>
  </si>
  <si>
    <t>1. A designated waiting area is provided for women accessing maternity triage services</t>
  </si>
  <si>
    <t>Include a reception area where staff are notified of women’s arrival and women can access help quickly if they require more urgent attention.</t>
  </si>
  <si>
    <t>1. Maternity triage includes a clearly identified reception for women attending the service.
2. Processes are in place to ensure clinical staff are promptly notified when a woman arrives at the service.
3. Women have a clear and immediate means of alerting staff if they require more urgent attention.</t>
  </si>
  <si>
    <t>Maintain dedicated space protected for initial triage so a midwife can assess promptly and safely while maintaining privacy; ensure the space has appropriate equipment.</t>
  </si>
  <si>
    <t>1. A dedicated space is available and protected for initial maternity triage assessment.
2. The assessment area is equipped with all equipment required to undertake maternity triage assessment.</t>
  </si>
  <si>
    <t>Ensure appropriate facilities for timely ongoing care, with sufficient space for healthcare staff, women and families while safeguarding privacy and confidentiality.</t>
  </si>
  <si>
    <t>1. The maternity triage service has sufficient clinical space to support ongoing assessment, treatment, monitoring and observation.
2. The clinical environment facilities are designed to protect privacy during discussions, examinations, investigations and treatment.</t>
  </si>
  <si>
    <t>Include a well-equipped office space within the clinical area to support clear confidential handover and centralised oversight of workload.</t>
  </si>
  <si>
    <t>1. A dedicated office space is located within or immediately adjacent to the maternity triage clinical area.
2. The office space supports confidentiality and oversight of worload.</t>
  </si>
  <si>
    <t>Ensure access to essential diagnostics including electronic fetal monitoring, blood tests, urine samples and ultrasound.</t>
  </si>
  <si>
    <t>1. Maternity triage has timely access to diagnostic investigation equipment.</t>
  </si>
  <si>
    <t>Meet accessibility standards including accessible WCs and clear signage in line with Health Building Note 09-02; provide quiet or private areas where possible, clear waiting process explanations, and systems showing women have been seen and are awaiting care.</t>
  </si>
  <si>
    <t>1. The maternity triage environment meets relevant accessibility standards, including HBN 09-02.
2. Accessible WC arrangements are available and clearly signposted.
3. Signposting is clear and consistent 
4. Women receive clear information explaining waiting processes and clinical prioritisation</t>
  </si>
  <si>
    <t>Be physically separate from scheduled or day assessment activity to maintain focus on urgent and unscheduled care.</t>
  </si>
  <si>
    <t>1. Maternity trriage is provided in a dedicated area specifically designed for urgent and unscheduled care.
2. Maternity triage is physically separate from dat assessment, antenatal clinic and other scheduled care areas.</t>
  </si>
  <si>
    <t>Design the physical environment to promote women’s sense of safety and comfort.</t>
  </si>
  <si>
    <t>1. The maternity triage area is designed to promote a sense of safety, comfort and reassurance for women and their families.</t>
  </si>
  <si>
    <t>Support maternity triage with modern interoperable digital solutions, including real-time documentation, escalation and timely information sharing across maternity and neonatal services.</t>
  </si>
  <si>
    <t>1. Maternity triage is supported by a digital system that facilitates assessment, documentation, prioritisation and care coordination.
2. Clinical assessments, triage decisions, escalations and actions are documented in a timely way.</t>
  </si>
  <si>
    <t>Metric: Clinical area where the woman was admitted following triage, where relevant, for example Antenatal Ward, Labour Ward or Intensive Treatment Unit.
Why: Supports estates planning by showing demand for specific areas and informing capacity requirements, inpatient flow and service user experience.</t>
  </si>
  <si>
    <t>Principle 8: Staffing</t>
  </si>
  <si>
    <t>Use dynamic staffing models informed by local activity data and aligned to the triage system used; consider unit size and activity levels so sufficient trained personnel are available.</t>
  </si>
  <si>
    <t xml:space="preserve">1. The maternity triage service uses a staffing model informed by local activity and acuity information.
2. Staffing levels align to the maternity triage system in use.
</t>
  </si>
  <si>
    <t>Ensure appropriate dedicated midwifery, medical and support staffing in line with RCOG Good Practice Paper No. 17 minimum standards, with capacity and escalation pathways at all times including nights and weekends; review staffing models regularly against local attendance data.</t>
  </si>
  <si>
    <t>1. Dedicated maternity triage midwifery and obstetric staffing is provided in line with the RCOG Good Practice Paper No. 17.
2. Appropriate medical staffing is available to support timely assessment, review and escalation of clinical concerns
3. Staffing arrangements cover 24 hours 7 days a week
4. Staffing models are reviewed regularly utilising data relating to acuity, peak activity periods and service demand.</t>
  </si>
  <si>
    <t>Ensure dedicated triage staffing is structurally independent of labour ward midwifery staffing; treat redeployment from triage to other maternity areas as a formal escalation event and document, review and monitor through governance processes.</t>
  </si>
  <si>
    <r>
      <rPr>
        <sz val="12"/>
        <color rgb="FF000000"/>
        <rFont val="Arial"/>
        <family val="2"/>
      </rPr>
      <t xml:space="preserve">1. Maternity triage has dedicated staffing establishment that is separate from labour ward staffing requirements.
2. A formal process defines circumstances in which triage staff may be redeployed and identifies associated escalation requirements and recorded as a formal escalation event.
3. Redeployment events and triage staffing pressures are reviewed  </t>
    </r>
    <r>
      <rPr>
        <sz val="12"/>
        <color rgb="FFFF0000"/>
        <rFont val="Arial"/>
        <family val="2"/>
      </rPr>
      <t xml:space="preserve">regularly </t>
    </r>
    <r>
      <rPr>
        <sz val="12"/>
        <color rgb="FF000000"/>
        <rFont val="Arial"/>
        <family val="2"/>
      </rPr>
      <t>through maternity governance processes.</t>
    </r>
  </si>
  <si>
    <t>Where possible, have a minimum of one midwife responsible for initial triage assessment and at least one other midwife carrying out subsequent care, informed by local demand, service need and RCOG birth-rate modelling.</t>
  </si>
  <si>
    <t>1. Staffing arrangements support separation of initial assessment and ongoing care requirements.</t>
  </si>
  <si>
    <t>Ensure initial triage assessment and telephone triage are undertaken by appropriately trained and experienced staff with clinical judgement to advise, assess urgency, escalate concerns and initiate urgent interventions.</t>
  </si>
  <si>
    <t>1. Initial maternity triage assessment and telephone triage are undertaken only by staff who have completed training in the locally adopted maternity triage methodology.</t>
  </si>
  <si>
    <t>Define competency requirements for triage functions so staff are well supported and supervised.</t>
  </si>
  <si>
    <t>1. A documented competency framework defines the knowledge, skills and behaviours required for all maternity triage roles</t>
  </si>
  <si>
    <t>Ensure staff working in triage receive appropriate training including rapid assessment, with clear competency frameworks and governance, and maintain regular experience in this setting.</t>
  </si>
  <si>
    <t>1. All staff undertaking maternity triage complete a structured training programme appropriate to their role and responsibilities.</t>
  </si>
  <si>
    <t>Define escalation protocols and thresholds for peak activity and escalating midwifery and medical staffing when capacity is exceeded; base thresholds on attendance numbers and clinical urgency categories, embed in policies/governance and support with real-time activity monitoring.</t>
  </si>
  <si>
    <t>1. A documented escalation framework exists for maternity triage, defining actions required during periods of increased activity, capacity pressures or workforce shortages.</t>
  </si>
  <si>
    <t>Where staffing is adjusted in response to critical workload and demand, make decisions carefully and promptly, balancing acuity and safety across the wider maternity service to maintain minimum safe staffing levels.</t>
  </si>
  <si>
    <t>1. A documented policy defines how staffing adjustments are made during periods of critical workload, demand or capacity pressure, including wellbeing off staff needing to have regular breaks.</t>
  </si>
  <si>
    <t>Include locally agreed thresholds for senior or consultant attendance beyond twice-daily ward rounds to ensure timely senior input when required.</t>
  </si>
  <si>
    <t xml:space="preserve">1. The maternity triage service has locally agreed criteria defining when senior midwifery, obstetric or consultant review is required in maternity triage.
2. Clear processes are in place for consultant attendance beyond the twice daily ward rounds.
</t>
  </si>
  <si>
    <t>Ensure the most senior obstetrician on call for labour ward and the midwifery coordinator jointly maintain oversight of triage activity and escalation, with clear communication to neonatal teams where required; review triage activity during consultant-led labour ward rounds twice daily, seven days a week.</t>
  </si>
  <si>
    <t>1. The maternity service has locally agreed criteria to ensure the most senior obstetrician on call for labour ward and the midwifery coordinator jointly maintain oversight of maternity triage including activity, capacity, acuity and escalation requirements.
2. Processes exist to ensure timely communication with neonatal teams where required.
3. Processes are in place to ensure triage activity is reviewed during consultant led labour ward rounds twice daily, seven days a week.</t>
  </si>
  <si>
    <t>Restrict midwifery-led unit triage-type activity to low-risk term labour assessment; promptly transfer women who present with concerns requiring triage care to the appropriate obstetric unit with a designated maternity triage service.</t>
  </si>
  <si>
    <t>1. Local policy clearly defines the role of Midwifery Led Units (MLUs) in assessing unscheduled attendances.
2. Clear guidance exists defining triage type activity within MLUs including inclusion and exclusion criteria.
3. A clear documented pathway exists to facilitate prompt transfer of women requiring maternity triage assessment to the designated obstetric unit.</t>
  </si>
  <si>
    <t>Metric: Proportion of women assessed, including initial triage and medical clinical review, within expected timeframes based on the category of urgency.
Why: Monitors whether triage standards are met and flags delays linked to staffing or capacity, guiding targeted improvements.</t>
  </si>
  <si>
    <t>Metric: Frequency of staff being redeployed from maternity triage to other maternity care areas within the unit.
Why: Monitors how often triage staffing is compromised, supporting improvements to staffing plans.</t>
  </si>
  <si>
    <t>Principle 9: Equity and equality</t>
  </si>
  <si>
    <t>Acknowledge and understand inequalities experienced by service users as a crucial first step.</t>
  </si>
  <si>
    <t>1. The service formally recognises health inequalities and their impact on access, experience, safety and outcomes within maternity triage services.</t>
  </si>
  <si>
    <t>Understand local population needs and service demand, including social, cultural and geographical factors, and align improvements with wider system work such as ICB-led population mapping and blueprints.</t>
  </si>
  <si>
    <t>1. The service uses population health intelligence to understand the needs of the local maternity population, including demographic, clinical, cultural and socioeconomical factors.</t>
  </si>
  <si>
    <t>Use demographic and outcome data to identify where poor outcomes are concentrated and use this to inform service design and improvements; map inequalities, for example by postcode, to visualise need and guide targeted interventions.</t>
  </si>
  <si>
    <t>1. The service routinely analyses demographic data to understand variation in access, experience and outcomes across different population groups.
2. Findings from demographic and outcome data analysis informs the design of targeted interventions and improvement strategies to reduce inequalities and improve outcomes.</t>
  </si>
  <si>
    <t>Work with local improvement initiatives and community-led organisations so lived experience meaningfully informs service improvements.</t>
  </si>
  <si>
    <t>1. The service actively participates in local, regional and national improvement initiatives focussed on maternity safety, experience, equity and outcomes.</t>
  </si>
  <si>
    <t>Ensure all staff involved in maternity triage undertake training supporting culturally safe care, including cultural competence, cultural safety, cultural intelligence and unconscious bias.</t>
  </si>
  <si>
    <t>1. Staff have received training to understand and respond appropriately to diverse cultural beliefs, values, traditions and preferences that may influence care.</t>
  </si>
  <si>
    <t>Note: Refer to Principle 1 where these metrics align to Principle 9 of Equity and Equality.</t>
  </si>
  <si>
    <t>Metric: Equity and equality data should be captured as a defined subset of each primary dependent outcome measure, and reported both overall and stratified by ethnicity, deprivation (IMD) and spoken language.
Why: Helps identify variation and potential inequality in access, experience and outcomes.</t>
  </si>
  <si>
    <t>Principle 10: Data and measurement</t>
  </si>
  <si>
    <t>Collect and review all data outlined in the measurement strategy wherever feasible, ensuring a robust and representative sample; at minimum include attendance patterns, peak times and waiting times and examine inequalities for initial triage.</t>
  </si>
  <si>
    <t>1. The service routinely collects and reviews all metrics identified in the measurement strategy, where feasible.
2. Processes are in place to ensure data are accurate, complete, timely and representative of maternity triage activity.</t>
  </si>
  <si>
    <t>Where a metric cannot be captured, identify improvements needed to enable future capture, including timescales and whether the process is manual or automated.</t>
  </si>
  <si>
    <t>1. The service has assessed all metrics within the maternity triage specification measurement strategy and identified those that cannot be currently captured.
2. Improvement plans are in place for all metrics that cannot currently be captured.</t>
  </si>
  <si>
    <t>Review data at appropriate intervals—daily, weekly, monthly and quarterly—to identify trends, patterns and improvement areas.</t>
  </si>
  <si>
    <t xml:space="preserve">1. The service has an agreed schedule for reviewing maternity triage data at daily, weekly, monthly and quarterly intervals.
2. The service has a process to utilise findings from data analysis to highlight areas for improvement. </t>
  </si>
  <si>
    <t>Establish processes for teams to frequently review data, reflect on insights or changes, and respond to support continuous improvement.</t>
  </si>
  <si>
    <t>Embed maternity triage within robust governance arrangements, including routine safety event review through the Patient Safety Incident Response Framework (PSIRF).</t>
  </si>
  <si>
    <t>1. Maternity triage is explicitly included within the organisations maternity governance framework with defined leadership, accountability and reporting arrangements.
2. Maternity triage incidents and safety events are managed in line with the Trust's Patient Safety Incident Response Framework (PSIRF) policy and processes.</t>
  </si>
  <si>
    <t>Include demographic variables such as ethnicity, language, deprivation and disability, as outlined in the measurement strategy, to understand local population needs and address inequalities in access and outcomes.</t>
  </si>
  <si>
    <t>1. The service routinely collects demographic data for women accessing maternity triage in line with the measurement strategy.
2. The service can identify groups experiencing differences in access, timeliness, experience, escalation and outcomes.
3. Equity and demographic data are routinely reviewed through governance structures with clear accountability for improvement.</t>
  </si>
  <si>
    <t>Be transparent with women about why data is collected and how it will be used to improve care, especially in communities with lower trust in the healthcare system.</t>
  </si>
  <si>
    <t>1. Women are provided with clear information about what data are collected, why they are collected and how they support care delivery and service improvement</t>
  </si>
  <si>
    <t>Colour coding</t>
  </si>
  <si>
    <t>Metrics rating</t>
  </si>
  <si>
    <t>Fully in place, embedded and evidenced</t>
  </si>
  <si>
    <t>Site captures this data</t>
  </si>
  <si>
    <t>No further action required</t>
  </si>
  <si>
    <t>Site Partially captures this data</t>
  </si>
  <si>
    <t>Site doesn’t capture this data</t>
  </si>
  <si>
    <t>Not relevant to local pathway/context</t>
  </si>
  <si>
    <t xml:space="preserve">
Guidance for completion</t>
  </si>
  <si>
    <t>Maternity triage specification benchmarking audit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</si>
</sst>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_-[$£-809]* #,##0.00_-;\-[$£-809]* #,##0.00_-;_-[$£-809]* &quot;-&quot;??_-;_-@_-"/>
  </numFmts>
  <fonts count="46">
    <font>
      <sz val="11"/>
      <color theme="1"/>
      <name val="Aptos Narrow"/>
      <family val="2"/>
      <scheme val="minor"/>
    </font>
    <font>
      <b/>
      <sz val="16"/>
      <color theme="1"/>
      <name val="Arial"/>
      <family val="2"/>
    </font>
    <font>
      <sz val="16"/>
      <color theme="1"/>
      <name val="Arial"/>
      <family val="2"/>
    </font>
    <font>
      <b/>
      <sz val="12"/>
      <color theme="1"/>
      <name val="Arial"/>
      <family val="2"/>
    </font>
    <font>
      <sz val="12"/>
      <color theme="1"/>
      <name val="Arial"/>
      <family val="2"/>
    </font>
    <font>
      <b/>
      <u/>
      <sz val="11"/>
      <color theme="1"/>
      <name val="Aptos Narrow"/>
      <scheme val="minor"/>
    </font>
    <font>
      <b/>
      <sz val="12"/>
      <color theme="0"/>
      <name val="Arial"/>
      <family val="2"/>
    </font>
    <font>
      <sz val="16"/>
      <color theme="0"/>
      <name val="Arial"/>
      <family val="2"/>
    </font>
    <font>
      <sz val="12"/>
      <color theme="0"/>
      <name val="Arial"/>
      <family val="2"/>
    </font>
    <font>
      <sz val="13"/>
      <color rgb="FF000000"/>
      <name val="Aptos"/>
    </font>
    <font>
      <sz val="12"/>
      <name val="Arial"/>
      <family val="2"/>
    </font>
    <font>
      <b/>
      <sz val="12"/>
      <name val="Arial"/>
      <family val="2"/>
    </font>
    <font>
      <sz val="16"/>
      <name val="Arial"/>
      <family val="2"/>
    </font>
    <font>
      <sz val="11"/>
      <color theme="1"/>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b/>
      <sz val="11"/>
      <color theme="0"/>
      <name val="Aptos Narrow"/>
      <family val="2"/>
      <scheme val="minor"/>
    </font>
    <font>
      <b/>
      <sz val="14"/>
      <color theme="1"/>
      <name val="Arial"/>
      <family val="2"/>
    </font>
    <font>
      <sz val="12"/>
      <color rgb="FF000000"/>
      <name val="Arial"/>
      <family val="2"/>
    </font>
    <font>
      <sz val="12"/>
      <color rgb="FFFF0000"/>
      <name val="Arial"/>
      <family val="2"/>
    </font>
    <font>
      <b/>
      <sz val="12"/>
      <color rgb="FF00B050"/>
      <name val="Arial"/>
      <family val="2"/>
    </font>
    <font>
      <b/>
      <sz val="12"/>
      <color rgb="FFFFC000"/>
      <name val="Arial"/>
      <family val="2"/>
    </font>
    <font>
      <b/>
      <sz val="12"/>
      <color rgb="FFFF7E79"/>
      <name val="Arial"/>
      <family val="2"/>
    </font>
    <font>
      <b/>
      <sz val="12"/>
      <color rgb="FF92D050"/>
      <name val="Arial"/>
      <family val="2"/>
    </font>
    <font>
      <sz val="18"/>
      <color rgb="FF006100"/>
      <name val="ArialMT"/>
      <family val="2"/>
    </font>
    <font>
      <sz val="18"/>
      <color theme="1"/>
      <name val="Arial"/>
      <family val="2"/>
    </font>
    <font>
      <sz val="18"/>
      <color rgb="FF9C5700"/>
      <name val="ArialMT"/>
      <family val="2"/>
    </font>
    <font>
      <b/>
      <sz val="12"/>
      <color theme="0"/>
      <name val="ArialMT"/>
      <family val="2"/>
    </font>
    <font>
      <b/>
      <sz val="12"/>
      <color rgb="FF006100"/>
      <name val="ArialMT"/>
      <family val="2"/>
    </font>
    <font>
      <b/>
      <sz val="12"/>
      <color rgb="FF9C5700"/>
      <name val="ArialMT"/>
      <family val="2"/>
    </font>
    <font>
      <b/>
      <sz val="12"/>
      <color rgb="FF9C0006"/>
      <name val="ArialMT"/>
      <family val="2"/>
    </font>
    <font>
      <b/>
      <sz val="18"/>
      <color theme="1"/>
      <name val="Arial"/>
      <family val="2"/>
    </font>
    <font>
      <sz val="22"/>
      <color theme="1"/>
      <name val="Arial"/>
      <family val="2"/>
    </font>
    <font>
      <u/>
      <sz val="11"/>
      <color theme="10"/>
      <name val="Aptos Narrow"/>
      <family val="2"/>
      <scheme val="minor"/>
    </font>
    <font>
      <b/>
      <u/>
      <sz val="12"/>
      <color theme="1"/>
      <name val="Arial"/>
      <family val="2"/>
    </font>
    <font>
      <u/>
      <sz val="12"/>
      <color theme="1"/>
      <name val="Arial"/>
      <family val="2"/>
    </font>
    <font>
      <u/>
      <sz val="12"/>
      <color theme="0"/>
      <name val="Arial"/>
      <family val="2"/>
    </font>
    <font>
      <sz val="12"/>
      <color theme="1"/>
      <name val="Arial"/>
    </font>
    <font>
      <sz val="11"/>
      <color theme="1"/>
      <name val="Arial"/>
      <family val="2"/>
    </font>
    <font>
      <b/>
      <sz val="14"/>
      <color theme="0"/>
      <name val="Arial"/>
      <family val="2"/>
    </font>
    <font>
      <b/>
      <sz val="14"/>
      <name val="Arial"/>
      <family val="2"/>
    </font>
    <font>
      <b/>
      <sz val="14"/>
      <color theme="1"/>
      <name val="Arial"/>
    </font>
    <font>
      <sz val="16"/>
      <color theme="1"/>
      <name val="Arial"/>
    </font>
    <font>
      <sz val="18"/>
      <color rgb="FF9C0006"/>
      <name val="ArialMT"/>
      <family val="2"/>
    </font>
    <font>
      <b/>
      <sz val="18"/>
      <color theme="0"/>
      <name val="ArialMT"/>
      <family val="2"/>
    </font>
  </fonts>
  <fills count="52">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9" tint="0.59999389629810485"/>
        <bgColor indexed="64"/>
      </patternFill>
    </fill>
    <fill>
      <patternFill patternType="solid">
        <fgColor theme="9"/>
        <bgColor indexed="64"/>
      </patternFill>
    </fill>
    <fill>
      <patternFill patternType="solid">
        <fgColor rgb="FFFF8AD8"/>
        <bgColor indexed="64"/>
      </patternFill>
    </fill>
    <fill>
      <patternFill patternType="solid">
        <fgColor rgb="FFFF2F92"/>
        <bgColor indexed="64"/>
      </patternFill>
    </fill>
    <fill>
      <patternFill patternType="solid">
        <fgColor rgb="FF941651"/>
        <bgColor indexed="64"/>
      </patternFill>
    </fill>
    <fill>
      <patternFill patternType="solid">
        <fgColor rgb="FFFFD579"/>
        <bgColor indexed="64"/>
      </patternFill>
    </fill>
    <fill>
      <patternFill patternType="solid">
        <fgColor rgb="FFFF9300"/>
        <bgColor indexed="64"/>
      </patternFill>
    </fill>
    <fill>
      <patternFill patternType="solid">
        <fgColor rgb="FF945200"/>
        <bgColor indexed="64"/>
      </patternFill>
    </fill>
    <fill>
      <patternFill patternType="solid">
        <fgColor rgb="FFD883FF"/>
        <bgColor indexed="64"/>
      </patternFill>
    </fill>
    <fill>
      <patternFill patternType="solid">
        <fgColor rgb="FF9437FF"/>
        <bgColor indexed="64"/>
      </patternFill>
    </fill>
    <fill>
      <patternFill patternType="solid">
        <fgColor rgb="FF521B93"/>
        <bgColor indexed="64"/>
      </patternFill>
    </fill>
    <fill>
      <patternFill patternType="solid">
        <fgColor rgb="FFD5FC79"/>
        <bgColor indexed="64"/>
      </patternFill>
    </fill>
    <fill>
      <patternFill patternType="solid">
        <fgColor rgb="FF8EFA00"/>
        <bgColor indexed="64"/>
      </patternFill>
    </fill>
    <fill>
      <patternFill patternType="solid">
        <fgColor rgb="FF4E8F00"/>
        <bgColor indexed="64"/>
      </patternFill>
    </fill>
    <fill>
      <patternFill patternType="solid">
        <fgColor rgb="FF76D6FF"/>
        <bgColor indexed="64"/>
      </patternFill>
    </fill>
    <fill>
      <patternFill patternType="solid">
        <fgColor rgb="FF0096FF"/>
        <bgColor indexed="64"/>
      </patternFill>
    </fill>
    <fill>
      <patternFill patternType="solid">
        <fgColor rgb="FF005493"/>
        <bgColor indexed="64"/>
      </patternFill>
    </fill>
    <fill>
      <patternFill patternType="solid">
        <fgColor rgb="FFFF7E79"/>
        <bgColor indexed="64"/>
      </patternFill>
    </fill>
    <fill>
      <patternFill patternType="solid">
        <fgColor rgb="FFFF2600"/>
        <bgColor indexed="64"/>
      </patternFill>
    </fill>
    <fill>
      <patternFill patternType="solid">
        <fgColor rgb="FF941100"/>
        <bgColor indexed="64"/>
      </patternFill>
    </fill>
    <fill>
      <patternFill patternType="solid">
        <fgColor rgb="FF73FDD6"/>
        <bgColor indexed="64"/>
      </patternFill>
    </fill>
    <fill>
      <patternFill patternType="solid">
        <fgColor rgb="FF00FB92"/>
        <bgColor indexed="64"/>
      </patternFill>
    </fill>
    <fill>
      <patternFill patternType="solid">
        <fgColor rgb="FF009051"/>
        <bgColor indexed="64"/>
      </patternFill>
    </fill>
    <fill>
      <patternFill patternType="solid">
        <fgColor rgb="FFFFFD78"/>
        <bgColor indexed="64"/>
      </patternFill>
    </fill>
    <fill>
      <patternFill patternType="solid">
        <fgColor rgb="FFFFFC00"/>
        <bgColor indexed="64"/>
      </patternFill>
    </fill>
    <fill>
      <patternFill patternType="solid">
        <fgColor rgb="FF929000"/>
        <bgColor indexed="64"/>
      </patternFill>
    </fill>
    <fill>
      <patternFill patternType="solid">
        <fgColor rgb="FF7A81FF"/>
        <bgColor indexed="64"/>
      </patternFill>
    </fill>
    <fill>
      <patternFill patternType="solid">
        <fgColor rgb="FF0432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rgb="FF011893"/>
        <bgColor indexed="64"/>
      </patternFill>
    </fill>
    <fill>
      <patternFill patternType="solid">
        <fgColor theme="4" tint="0.79998168889431442"/>
        <bgColor indexed="64"/>
      </patternFill>
    </fill>
    <fill>
      <patternFill patternType="solid">
        <fgColor rgb="FF4DA72E"/>
        <bgColor indexed="64"/>
      </patternFill>
    </fill>
    <fill>
      <patternFill patternType="solid">
        <fgColor rgb="FFFF2E92"/>
        <bgColor indexed="64"/>
      </patternFill>
    </fill>
    <fill>
      <patternFill patternType="solid">
        <fgColor rgb="FF8DFB00"/>
        <bgColor indexed="64"/>
      </patternFill>
    </fill>
    <fill>
      <patternFill patternType="solid">
        <fgColor rgb="FFDAF2D1"/>
        <bgColor indexed="64"/>
      </patternFill>
    </fill>
    <fill>
      <patternFill patternType="solid">
        <fgColor rgb="FFFF8AD9"/>
        <bgColor indexed="64"/>
      </patternFill>
    </fill>
    <fill>
      <patternFill patternType="solid">
        <fgColor rgb="FFFFD679"/>
        <bgColor indexed="64"/>
      </patternFill>
    </fill>
    <fill>
      <patternFill patternType="solid">
        <fgColor rgb="FFD983FF"/>
        <bgColor indexed="64"/>
      </patternFill>
    </fill>
    <fill>
      <patternFill patternType="solid">
        <fgColor rgb="FFD5FD79"/>
        <bgColor indexed="64"/>
      </patternFill>
    </fill>
    <fill>
      <patternFill patternType="solid">
        <fgColor rgb="FF76D7FF"/>
        <bgColor indexed="64"/>
      </patternFill>
    </fill>
    <fill>
      <patternFill patternType="solid">
        <fgColor rgb="FFFFFE78"/>
        <bgColor indexed="64"/>
      </patternFill>
    </fill>
    <fill>
      <patternFill patternType="solid">
        <fgColor theme="3" tint="0.749992370372631"/>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double">
        <color rgb="FF3F3F3F"/>
      </left>
      <right style="double">
        <color rgb="FF3F3F3F"/>
      </right>
      <top style="double">
        <color rgb="FF3F3F3F"/>
      </top>
      <bottom style="double">
        <color rgb="FF3F3F3F"/>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7">
    <xf numFmtId="0" fontId="0" fillId="0" borderId="0"/>
    <xf numFmtId="9" fontId="13" fillId="0" borderId="0" applyFont="0" applyFill="0" applyBorder="0" applyAlignment="0" applyProtection="0"/>
    <xf numFmtId="0" fontId="14" fillId="35" borderId="0" applyNumberFormat="0" applyBorder="0" applyAlignment="0" applyProtection="0"/>
    <xf numFmtId="0" fontId="15" fillId="36" borderId="0" applyNumberFormat="0" applyBorder="0" applyAlignment="0" applyProtection="0"/>
    <xf numFmtId="0" fontId="16" fillId="37" borderId="0" applyNumberFormat="0" applyBorder="0" applyAlignment="0" applyProtection="0"/>
    <xf numFmtId="0" fontId="17" fillId="38" borderId="43" applyNumberFormat="0" applyAlignment="0" applyProtection="0"/>
    <xf numFmtId="0" fontId="34" fillId="0" borderId="0" applyNumberFormat="0" applyFill="0" applyBorder="0" applyAlignment="0" applyProtection="0"/>
  </cellStyleXfs>
  <cellXfs count="721">
    <xf numFmtId="0" fontId="0" fillId="0" borderId="0" xfId="0"/>
    <xf numFmtId="0" fontId="1" fillId="0" borderId="0" xfId="0" applyFont="1" applyAlignment="1">
      <alignment horizontal="left" vertical="center"/>
    </xf>
    <xf numFmtId="0" fontId="4" fillId="0" borderId="0" xfId="0" applyFont="1"/>
    <xf numFmtId="0" fontId="1" fillId="0" borderId="0" xfId="0" applyFont="1" applyAlignment="1">
      <alignment horizontal="left" vertical="center" wrapText="1"/>
    </xf>
    <xf numFmtId="0" fontId="4" fillId="2" borderId="0" xfId="0" applyFont="1" applyFill="1"/>
    <xf numFmtId="0" fontId="3" fillId="2" borderId="0" xfId="0" applyFont="1" applyFill="1" applyAlignment="1">
      <alignment horizontal="left"/>
    </xf>
    <xf numFmtId="0" fontId="4" fillId="2" borderId="0" xfId="0" applyFont="1" applyFill="1" applyAlignment="1">
      <alignment horizontal="left" vertical="top" wrapText="1"/>
    </xf>
    <xf numFmtId="0" fontId="4" fillId="2" borderId="0" xfId="0" applyFont="1" applyFill="1" applyAlignment="1">
      <alignment vertical="top" wrapText="1"/>
    </xf>
    <xf numFmtId="0" fontId="5" fillId="0" borderId="0" xfId="0" applyFont="1"/>
    <xf numFmtId="0" fontId="0" fillId="4" borderId="12" xfId="0" applyFill="1" applyBorder="1"/>
    <xf numFmtId="0" fontId="0" fillId="5" borderId="12" xfId="0" applyFill="1" applyBorder="1"/>
    <xf numFmtId="0" fontId="0" fillId="6" borderId="12" xfId="0" applyFill="1" applyBorder="1"/>
    <xf numFmtId="0" fontId="0" fillId="0" borderId="12" xfId="0" applyBorder="1"/>
    <xf numFmtId="0" fontId="0" fillId="0" borderId="0" xfId="0" applyAlignment="1">
      <alignment horizontal="left" vertical="center"/>
    </xf>
    <xf numFmtId="0" fontId="0" fillId="0" borderId="0" xfId="0" applyAlignment="1">
      <alignment horizontal="left" vertical="center" wrapText="1"/>
    </xf>
    <xf numFmtId="0" fontId="9" fillId="0" borderId="0" xfId="0" applyFont="1"/>
    <xf numFmtId="0" fontId="4" fillId="9" borderId="0" xfId="0" applyFont="1" applyFill="1"/>
    <xf numFmtId="0" fontId="4" fillId="12" borderId="0" xfId="0" applyFont="1" applyFill="1"/>
    <xf numFmtId="0" fontId="3" fillId="12" borderId="0" xfId="0" applyFont="1" applyFill="1" applyAlignment="1">
      <alignment horizontal="left"/>
    </xf>
    <xf numFmtId="0" fontId="4" fillId="12" borderId="0" xfId="0" applyFont="1" applyFill="1" applyAlignment="1">
      <alignment horizontal="left" vertical="top" wrapText="1"/>
    </xf>
    <xf numFmtId="0" fontId="4" fillId="12" borderId="0" xfId="0" applyFont="1" applyFill="1" applyAlignment="1">
      <alignment vertical="top" wrapText="1"/>
    </xf>
    <xf numFmtId="0" fontId="4" fillId="15" borderId="0" xfId="0" applyFont="1" applyFill="1"/>
    <xf numFmtId="0" fontId="3" fillId="15" borderId="0" xfId="0" applyFont="1" applyFill="1" applyAlignment="1">
      <alignment horizontal="left"/>
    </xf>
    <xf numFmtId="0" fontId="4" fillId="15" borderId="0" xfId="0" applyFont="1" applyFill="1" applyAlignment="1">
      <alignment horizontal="left" vertical="top" wrapText="1"/>
    </xf>
    <xf numFmtId="0" fontId="4" fillId="15" borderId="0" xfId="0" applyFont="1" applyFill="1" applyAlignment="1">
      <alignment vertical="top" wrapText="1"/>
    </xf>
    <xf numFmtId="0" fontId="4" fillId="18" borderId="0" xfId="0" applyFont="1" applyFill="1"/>
    <xf numFmtId="0" fontId="3" fillId="18" borderId="0" xfId="0" applyFont="1" applyFill="1" applyAlignment="1">
      <alignment horizontal="left"/>
    </xf>
    <xf numFmtId="0" fontId="4" fillId="18" borderId="0" xfId="0" applyFont="1" applyFill="1" applyAlignment="1">
      <alignment horizontal="left" vertical="top" wrapText="1"/>
    </xf>
    <xf numFmtId="0" fontId="4" fillId="18" borderId="0" xfId="0" applyFont="1" applyFill="1" applyAlignment="1">
      <alignment vertical="top" wrapText="1"/>
    </xf>
    <xf numFmtId="0" fontId="4" fillId="21" borderId="0" xfId="0" applyFont="1" applyFill="1"/>
    <xf numFmtId="0" fontId="3" fillId="21" borderId="0" xfId="0" applyFont="1" applyFill="1" applyAlignment="1">
      <alignment horizontal="left"/>
    </xf>
    <xf numFmtId="0" fontId="4" fillId="21" borderId="0" xfId="0" applyFont="1" applyFill="1" applyAlignment="1">
      <alignment horizontal="left" vertical="top" wrapText="1"/>
    </xf>
    <xf numFmtId="0" fontId="4" fillId="21" borderId="0" xfId="0" applyFont="1" applyFill="1" applyAlignment="1">
      <alignment vertical="top" wrapText="1"/>
    </xf>
    <xf numFmtId="0" fontId="4" fillId="24" borderId="0" xfId="0" applyFont="1" applyFill="1"/>
    <xf numFmtId="0" fontId="3" fillId="24" borderId="0" xfId="0" applyFont="1" applyFill="1" applyAlignment="1">
      <alignment horizontal="left"/>
    </xf>
    <xf numFmtId="0" fontId="4" fillId="24" borderId="0" xfId="0" applyFont="1" applyFill="1" applyAlignment="1">
      <alignment horizontal="left" vertical="top" wrapText="1"/>
    </xf>
    <xf numFmtId="0" fontId="4" fillId="24" borderId="0" xfId="0" applyFont="1" applyFill="1" applyAlignment="1">
      <alignment vertical="top" wrapText="1"/>
    </xf>
    <xf numFmtId="0" fontId="4" fillId="27" borderId="0" xfId="0" applyFont="1" applyFill="1"/>
    <xf numFmtId="0" fontId="3" fillId="27" borderId="0" xfId="0" applyFont="1" applyFill="1" applyAlignment="1">
      <alignment horizontal="left"/>
    </xf>
    <xf numFmtId="0" fontId="4" fillId="27" borderId="0" xfId="0" applyFont="1" applyFill="1" applyAlignment="1">
      <alignment horizontal="left" vertical="top" wrapText="1"/>
    </xf>
    <xf numFmtId="0" fontId="4" fillId="27" borderId="0" xfId="0" applyFont="1" applyFill="1" applyAlignment="1">
      <alignment vertical="top" wrapText="1"/>
    </xf>
    <xf numFmtId="0" fontId="4" fillId="30" borderId="0" xfId="0" applyFont="1" applyFill="1"/>
    <xf numFmtId="0" fontId="3" fillId="30" borderId="0" xfId="0" applyFont="1" applyFill="1" applyAlignment="1">
      <alignment horizontal="left"/>
    </xf>
    <xf numFmtId="0" fontId="4" fillId="30" borderId="0" xfId="0" applyFont="1" applyFill="1" applyAlignment="1">
      <alignment horizontal="left" vertical="top" wrapText="1"/>
    </xf>
    <xf numFmtId="0" fontId="4" fillId="30" borderId="0" xfId="0" applyFont="1" applyFill="1" applyAlignment="1">
      <alignment vertical="top" wrapText="1"/>
    </xf>
    <xf numFmtId="0" fontId="4" fillId="33" borderId="0" xfId="0" applyFont="1" applyFill="1"/>
    <xf numFmtId="0" fontId="0" fillId="0" borderId="0" xfId="0" applyAlignment="1">
      <alignment vertical="center"/>
    </xf>
    <xf numFmtId="0" fontId="18"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vertical="center" wrapText="1"/>
    </xf>
    <xf numFmtId="0" fontId="3" fillId="0" borderId="0" xfId="0" applyFont="1" applyAlignment="1">
      <alignment horizontal="left" vertical="center" wrapText="1"/>
    </xf>
    <xf numFmtId="0" fontId="18" fillId="40" borderId="0" xfId="0" applyFont="1" applyFill="1" applyAlignme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4" fillId="0" borderId="0" xfId="0" applyFont="1" applyAlignment="1">
      <alignment wrapText="1"/>
    </xf>
    <xf numFmtId="0" fontId="3" fillId="33" borderId="0" xfId="0" applyFont="1" applyFill="1" applyAlignment="1">
      <alignment horizontal="left"/>
    </xf>
    <xf numFmtId="0" fontId="4" fillId="33" borderId="0" xfId="0" applyFont="1" applyFill="1" applyAlignment="1">
      <alignment horizontal="left" vertical="top" wrapText="1"/>
    </xf>
    <xf numFmtId="0" fontId="4" fillId="33" borderId="0" xfId="0" applyFont="1" applyFill="1" applyAlignment="1">
      <alignment vertical="top" wrapText="1"/>
    </xf>
    <xf numFmtId="0" fontId="4" fillId="0" borderId="0" xfId="0" applyFont="1" applyAlignment="1">
      <alignment horizontal="center" vertical="center"/>
    </xf>
    <xf numFmtId="164" fontId="4" fillId="2" borderId="0" xfId="0" applyNumberFormat="1" applyFont="1" applyFill="1"/>
    <xf numFmtId="9" fontId="27" fillId="37" borderId="3" xfId="4" applyNumberFormat="1" applyFont="1" applyBorder="1" applyAlignment="1">
      <alignment horizontal="center" vertical="center"/>
    </xf>
    <xf numFmtId="9" fontId="27" fillId="37" borderId="5" xfId="4" applyNumberFormat="1" applyFont="1" applyBorder="1" applyAlignment="1">
      <alignment horizontal="center" vertical="center"/>
    </xf>
    <xf numFmtId="9" fontId="27" fillId="37" borderId="8" xfId="4" applyNumberFormat="1" applyFont="1" applyBorder="1" applyAlignment="1">
      <alignment horizontal="center" vertical="center"/>
    </xf>
    <xf numFmtId="9" fontId="25" fillId="35" borderId="49" xfId="2" applyNumberFormat="1" applyFont="1" applyBorder="1" applyAlignment="1">
      <alignment horizontal="center" vertical="center"/>
    </xf>
    <xf numFmtId="9" fontId="25" fillId="35" borderId="50" xfId="2" applyNumberFormat="1" applyFont="1" applyBorder="1" applyAlignment="1">
      <alignment horizontal="center" vertical="center"/>
    </xf>
    <xf numFmtId="9" fontId="25" fillId="35" borderId="51" xfId="2" applyNumberFormat="1" applyFont="1" applyBorder="1" applyAlignment="1">
      <alignment horizontal="center" vertical="center"/>
    </xf>
    <xf numFmtId="0" fontId="29" fillId="35" borderId="9" xfId="2" applyFont="1" applyBorder="1" applyAlignment="1">
      <alignment horizontal="center" vertical="center" wrapText="1"/>
    </xf>
    <xf numFmtId="0" fontId="30" fillId="37" borderId="9" xfId="4" applyFont="1" applyBorder="1" applyAlignment="1">
      <alignment horizontal="center" vertical="center" wrapText="1"/>
    </xf>
    <xf numFmtId="0" fontId="31" fillId="36" borderId="9" xfId="3" applyFont="1" applyBorder="1" applyAlignment="1">
      <alignment horizontal="center" vertical="center" wrapText="1"/>
    </xf>
    <xf numFmtId="0" fontId="28" fillId="38" borderId="48" xfId="5" applyFont="1" applyBorder="1" applyAlignment="1">
      <alignment horizontal="center" vertical="center" wrapText="1"/>
    </xf>
    <xf numFmtId="0" fontId="3" fillId="0" borderId="48" xfId="0" applyFont="1" applyBorder="1" applyAlignment="1">
      <alignment horizontal="center" vertical="center" wrapText="1"/>
    </xf>
    <xf numFmtId="164" fontId="26" fillId="3" borderId="49" xfId="0" applyNumberFormat="1" applyFont="1" applyFill="1" applyBorder="1" applyAlignment="1">
      <alignment horizontal="center" vertical="center"/>
    </xf>
    <xf numFmtId="164" fontId="26" fillId="3" borderId="50" xfId="0" applyNumberFormat="1" applyFont="1" applyFill="1" applyBorder="1" applyAlignment="1">
      <alignment horizontal="center" vertical="center"/>
    </xf>
    <xf numFmtId="164" fontId="26" fillId="3" borderId="51" xfId="0" applyNumberFormat="1" applyFont="1" applyFill="1" applyBorder="1" applyAlignment="1">
      <alignment horizontal="center" vertical="center"/>
    </xf>
    <xf numFmtId="0" fontId="4" fillId="44" borderId="0" xfId="0" applyFont="1" applyFill="1"/>
    <xf numFmtId="0" fontId="4" fillId="45" borderId="0" xfId="0" applyFont="1" applyFill="1"/>
    <xf numFmtId="0" fontId="4" fillId="46" borderId="0" xfId="0" applyFont="1" applyFill="1"/>
    <xf numFmtId="0" fontId="4" fillId="47" borderId="0" xfId="0" applyFont="1" applyFill="1"/>
    <xf numFmtId="0" fontId="4" fillId="48" borderId="0" xfId="0" applyFont="1" applyFill="1"/>
    <xf numFmtId="0" fontId="4" fillId="49" borderId="0" xfId="0" applyFont="1" applyFill="1"/>
    <xf numFmtId="0" fontId="4" fillId="50" borderId="0" xfId="0" applyFont="1" applyFill="1"/>
    <xf numFmtId="0" fontId="4" fillId="51" borderId="0" xfId="0" applyFont="1" applyFill="1"/>
    <xf numFmtId="0" fontId="4" fillId="51" borderId="0" xfId="0" applyFont="1" applyFill="1" applyAlignment="1">
      <alignment horizontal="center" vertical="center"/>
    </xf>
    <xf numFmtId="0" fontId="4" fillId="51" borderId="0" xfId="0" applyFont="1" applyFill="1" applyAlignment="1">
      <alignment wrapText="1"/>
    </xf>
    <xf numFmtId="0" fontId="8" fillId="15" borderId="0" xfId="0" applyFont="1" applyFill="1"/>
    <xf numFmtId="0" fontId="8" fillId="18" borderId="0" xfId="0" applyFont="1" applyFill="1"/>
    <xf numFmtId="0" fontId="8" fillId="21" borderId="0" xfId="0" applyFont="1" applyFill="1"/>
    <xf numFmtId="0" fontId="8" fillId="24" borderId="0" xfId="0" applyFont="1" applyFill="1"/>
    <xf numFmtId="0" fontId="8" fillId="27" borderId="0" xfId="0" applyFont="1" applyFill="1"/>
    <xf numFmtId="0" fontId="8" fillId="30" borderId="0" xfId="0" applyFont="1" applyFill="1"/>
    <xf numFmtId="0" fontId="8" fillId="33" borderId="0" xfId="0" applyFont="1" applyFill="1"/>
    <xf numFmtId="0" fontId="1" fillId="0" borderId="0" xfId="0" applyFont="1" applyAlignment="1">
      <alignment vertical="center"/>
    </xf>
    <xf numFmtId="0" fontId="8" fillId="9" borderId="0" xfId="0" applyFont="1" applyFill="1"/>
    <xf numFmtId="0" fontId="39" fillId="0" borderId="0" xfId="0" applyFont="1" applyAlignment="1">
      <alignment vertical="center" wrapText="1"/>
    </xf>
    <xf numFmtId="0" fontId="6" fillId="0" borderId="0" xfId="0" applyFont="1" applyAlignment="1">
      <alignment vertical="center"/>
    </xf>
    <xf numFmtId="0" fontId="0" fillId="0" borderId="0" xfId="0" applyAlignment="1">
      <alignment vertical="center" wrapText="1"/>
    </xf>
    <xf numFmtId="0" fontId="40" fillId="0" borderId="0" xfId="0" applyFont="1" applyAlignment="1">
      <alignment vertical="center"/>
    </xf>
    <xf numFmtId="0" fontId="40" fillId="0" borderId="0" xfId="0" applyFont="1" applyAlignment="1">
      <alignment horizontal="center" vertical="center"/>
    </xf>
    <xf numFmtId="0" fontId="41" fillId="40" borderId="0" xfId="0" applyFont="1" applyFill="1" applyAlignment="1">
      <alignment vertical="center"/>
    </xf>
    <xf numFmtId="0" fontId="42" fillId="40" borderId="0" xfId="0" applyFont="1" applyFill="1" applyAlignment="1">
      <alignment vertical="center"/>
    </xf>
    <xf numFmtId="0" fontId="35" fillId="44" borderId="27" xfId="6" applyFont="1" applyFill="1" applyBorder="1" applyAlignment="1">
      <alignment vertical="center" wrapText="1"/>
    </xf>
    <xf numFmtId="0" fontId="4" fillId="0" borderId="52" xfId="0" applyFont="1" applyBorder="1" applyAlignment="1">
      <alignment vertical="center" wrapText="1"/>
    </xf>
    <xf numFmtId="0" fontId="35" fillId="45" borderId="55" xfId="6" applyFont="1" applyFill="1" applyBorder="1" applyAlignment="1">
      <alignment vertical="center" wrapText="1"/>
    </xf>
    <xf numFmtId="0" fontId="4" fillId="0" borderId="53" xfId="0" applyFont="1" applyBorder="1" applyAlignment="1">
      <alignment vertical="center" wrapText="1"/>
    </xf>
    <xf numFmtId="0" fontId="35" fillId="46" borderId="55" xfId="6" applyFont="1" applyFill="1" applyBorder="1" applyAlignment="1">
      <alignment vertical="center" wrapText="1"/>
    </xf>
    <xf numFmtId="0" fontId="35" fillId="47" borderId="55" xfId="6" applyFont="1" applyFill="1" applyBorder="1" applyAlignment="1">
      <alignment vertical="center" wrapText="1"/>
    </xf>
    <xf numFmtId="0" fontId="35" fillId="48" borderId="55" xfId="6" applyFont="1" applyFill="1" applyBorder="1" applyAlignment="1">
      <alignment vertical="center" wrapText="1"/>
    </xf>
    <xf numFmtId="0" fontId="35" fillId="49" borderId="55" xfId="6" applyFont="1" applyFill="1" applyBorder="1" applyAlignment="1">
      <alignment vertical="center" wrapText="1"/>
    </xf>
    <xf numFmtId="0" fontId="35" fillId="24" borderId="55" xfId="6" applyFont="1" applyFill="1" applyBorder="1" applyAlignment="1">
      <alignment vertical="center" wrapText="1"/>
    </xf>
    <xf numFmtId="0" fontId="35" fillId="27" borderId="55" xfId="6" applyFont="1" applyFill="1" applyBorder="1" applyAlignment="1">
      <alignment vertical="center" wrapText="1"/>
    </xf>
    <xf numFmtId="0" fontId="35" fillId="50" borderId="55" xfId="6" applyFont="1" applyFill="1" applyBorder="1" applyAlignment="1">
      <alignment vertical="center" wrapText="1"/>
    </xf>
    <xf numFmtId="0" fontId="35" fillId="33" borderId="56" xfId="6" applyFont="1" applyFill="1" applyBorder="1" applyAlignment="1">
      <alignment vertical="center" wrapText="1"/>
    </xf>
    <xf numFmtId="0" fontId="4" fillId="0" borderId="54" xfId="0" applyFont="1" applyBorder="1" applyAlignment="1">
      <alignment vertical="center" wrapText="1"/>
    </xf>
    <xf numFmtId="9" fontId="44" fillId="36" borderId="3" xfId="3" applyNumberFormat="1" applyFont="1" applyBorder="1" applyAlignment="1">
      <alignment horizontal="center" vertical="center"/>
    </xf>
    <xf numFmtId="9" fontId="45" fillId="38" borderId="3" xfId="5" applyNumberFormat="1" applyFont="1" applyBorder="1" applyAlignment="1">
      <alignment horizontal="center" vertical="center"/>
    </xf>
    <xf numFmtId="9" fontId="26" fillId="0" borderId="3" xfId="1" applyFont="1" applyBorder="1" applyAlignment="1">
      <alignment horizontal="center" vertical="center"/>
    </xf>
    <xf numFmtId="9" fontId="44" fillId="36" borderId="5" xfId="3" applyNumberFormat="1" applyFont="1" applyBorder="1" applyAlignment="1">
      <alignment horizontal="center" vertical="center"/>
    </xf>
    <xf numFmtId="9" fontId="45" fillId="38" borderId="5" xfId="5" applyNumberFormat="1" applyFont="1" applyBorder="1" applyAlignment="1">
      <alignment horizontal="center" vertical="center"/>
    </xf>
    <xf numFmtId="9" fontId="26" fillId="0" borderId="5" xfId="1" applyFont="1" applyBorder="1" applyAlignment="1">
      <alignment horizontal="center" vertical="center"/>
    </xf>
    <xf numFmtId="9" fontId="44" fillId="36" borderId="8" xfId="3" applyNumberFormat="1" applyFont="1" applyBorder="1" applyAlignment="1">
      <alignment horizontal="center" vertical="center"/>
    </xf>
    <xf numFmtId="9" fontId="45" fillId="38" borderId="8" xfId="5" applyNumberFormat="1" applyFont="1" applyBorder="1" applyAlignment="1">
      <alignment horizontal="center" vertical="center"/>
    </xf>
    <xf numFmtId="9" fontId="26" fillId="0" borderId="8" xfId="1" applyFont="1" applyBorder="1" applyAlignment="1">
      <alignment horizontal="center" vertical="center"/>
    </xf>
    <xf numFmtId="0" fontId="3" fillId="0" borderId="11" xfId="0" applyFont="1" applyBorder="1" applyAlignment="1">
      <alignment horizontal="center" vertical="center" wrapText="1"/>
    </xf>
    <xf numFmtId="0" fontId="3" fillId="51" borderId="0" xfId="0" applyFont="1" applyFill="1" applyAlignment="1">
      <alignment wrapText="1"/>
    </xf>
    <xf numFmtId="0" fontId="4" fillId="40" borderId="0" xfId="0" applyFont="1" applyFill="1" applyAlignment="1">
      <alignment vertical="center" wrapText="1"/>
    </xf>
    <xf numFmtId="164" fontId="4" fillId="3" borderId="12" xfId="0" applyNumberFormat="1" applyFont="1" applyFill="1" applyBorder="1" applyAlignment="1">
      <alignment horizontal="center" vertical="center"/>
    </xf>
    <xf numFmtId="0" fontId="8" fillId="42" borderId="1" xfId="0" applyFont="1" applyFill="1" applyBorder="1" applyAlignment="1">
      <alignment horizontal="center" wrapText="1"/>
    </xf>
    <xf numFmtId="0" fontId="8" fillId="42" borderId="3" xfId="0" applyFont="1" applyFill="1" applyBorder="1" applyAlignment="1">
      <alignment horizontal="center" wrapText="1"/>
    </xf>
    <xf numFmtId="0" fontId="8" fillId="42" borderId="4" xfId="0" applyFont="1" applyFill="1" applyBorder="1" applyAlignment="1">
      <alignment horizontal="center" wrapText="1"/>
    </xf>
    <xf numFmtId="0" fontId="8" fillId="42" borderId="5" xfId="0" applyFont="1" applyFill="1" applyBorder="1" applyAlignment="1">
      <alignment horizontal="center" wrapText="1"/>
    </xf>
    <xf numFmtId="0" fontId="8" fillId="42" borderId="6" xfId="0" applyFont="1" applyFill="1" applyBorder="1" applyAlignment="1">
      <alignment horizontal="center" wrapText="1"/>
    </xf>
    <xf numFmtId="0" fontId="8" fillId="42" borderId="8" xfId="0" applyFont="1" applyFill="1" applyBorder="1" applyAlignment="1">
      <alignment horizontal="center" wrapText="1"/>
    </xf>
    <xf numFmtId="164" fontId="26" fillId="3" borderId="1" xfId="0" applyNumberFormat="1" applyFont="1" applyFill="1" applyBorder="1" applyAlignment="1">
      <alignment horizontal="center" vertical="center"/>
    </xf>
    <xf numFmtId="164" fontId="26" fillId="3" borderId="3" xfId="0" applyNumberFormat="1" applyFont="1" applyFill="1" applyBorder="1" applyAlignment="1">
      <alignment horizontal="center" vertical="center"/>
    </xf>
    <xf numFmtId="164" fontId="26" fillId="3" borderId="4" xfId="0" applyNumberFormat="1" applyFont="1" applyFill="1" applyBorder="1" applyAlignment="1">
      <alignment horizontal="center" vertical="center"/>
    </xf>
    <xf numFmtId="164" fontId="26" fillId="3" borderId="5" xfId="0" applyNumberFormat="1" applyFont="1" applyFill="1" applyBorder="1" applyAlignment="1">
      <alignment horizontal="center" vertical="center"/>
    </xf>
    <xf numFmtId="164" fontId="26" fillId="3" borderId="6" xfId="0" applyNumberFormat="1" applyFont="1" applyFill="1" applyBorder="1" applyAlignment="1">
      <alignment horizontal="center" vertical="center"/>
    </xf>
    <xf numFmtId="164" fontId="26" fillId="3" borderId="8" xfId="0" applyNumberFormat="1" applyFont="1" applyFill="1" applyBorder="1" applyAlignment="1">
      <alignment horizontal="center" vertical="center"/>
    </xf>
    <xf numFmtId="0" fontId="6" fillId="42" borderId="1" xfId="0" applyFont="1" applyFill="1" applyBorder="1" applyAlignment="1">
      <alignment horizontal="center" vertical="center" wrapText="1"/>
    </xf>
    <xf numFmtId="0" fontId="6" fillId="42" borderId="3" xfId="0" applyFont="1" applyFill="1" applyBorder="1" applyAlignment="1">
      <alignment horizontal="center" vertical="center" wrapText="1"/>
    </xf>
    <xf numFmtId="0" fontId="6" fillId="42" borderId="4" xfId="0" applyFont="1" applyFill="1" applyBorder="1" applyAlignment="1">
      <alignment horizontal="center" vertical="center" wrapText="1"/>
    </xf>
    <xf numFmtId="0" fontId="6" fillId="42" borderId="5" xfId="0" applyFont="1" applyFill="1" applyBorder="1" applyAlignment="1">
      <alignment horizontal="center" vertical="center" wrapText="1"/>
    </xf>
    <xf numFmtId="0" fontId="6" fillId="42" borderId="6" xfId="0" applyFont="1" applyFill="1" applyBorder="1" applyAlignment="1">
      <alignment horizontal="center" vertical="center" wrapText="1"/>
    </xf>
    <xf numFmtId="0" fontId="6" fillId="42" borderId="8" xfId="0" applyFont="1" applyFill="1" applyBorder="1" applyAlignment="1">
      <alignment horizontal="center" vertical="center" wrapText="1"/>
    </xf>
    <xf numFmtId="0" fontId="6" fillId="10" borderId="9" xfId="0" applyFont="1" applyFill="1" applyBorder="1" applyAlignment="1">
      <alignment horizontal="center"/>
    </xf>
    <xf numFmtId="0" fontId="6" fillId="10" borderId="10" xfId="0" applyFont="1" applyFill="1" applyBorder="1" applyAlignment="1">
      <alignment horizontal="center"/>
    </xf>
    <xf numFmtId="0" fontId="6" fillId="10" borderId="11" xfId="0" applyFont="1" applyFill="1" applyBorder="1" applyAlignment="1">
      <alignment horizontal="center"/>
    </xf>
    <xf numFmtId="0" fontId="6" fillId="10" borderId="10" xfId="0" applyFont="1" applyFill="1" applyBorder="1" applyAlignment="1">
      <alignment horizontal="center" vertical="center"/>
    </xf>
    <xf numFmtId="0" fontId="6" fillId="10" borderId="11" xfId="0" applyFont="1" applyFill="1" applyBorder="1" applyAlignment="1">
      <alignment horizontal="center" vertical="center"/>
    </xf>
    <xf numFmtId="0" fontId="2" fillId="3" borderId="1"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3" borderId="0" xfId="0" applyFont="1" applyFill="1" applyAlignment="1">
      <alignment horizontal="left" vertical="center"/>
    </xf>
    <xf numFmtId="0" fontId="2" fillId="3" borderId="5" xfId="0" applyFont="1" applyFill="1" applyBorder="1" applyAlignment="1">
      <alignment horizontal="left" vertical="center"/>
    </xf>
    <xf numFmtId="0" fontId="7" fillId="10" borderId="1" xfId="0" applyFont="1" applyFill="1" applyBorder="1" applyAlignment="1">
      <alignment horizontal="center" vertical="center"/>
    </xf>
    <xf numFmtId="0" fontId="7" fillId="10" borderId="2" xfId="0" applyFont="1" applyFill="1" applyBorder="1" applyAlignment="1">
      <alignment horizontal="center" vertical="center"/>
    </xf>
    <xf numFmtId="0" fontId="7" fillId="10" borderId="3" xfId="0" applyFont="1" applyFill="1" applyBorder="1" applyAlignment="1">
      <alignment horizontal="center" vertical="center"/>
    </xf>
    <xf numFmtId="0" fontId="7" fillId="10" borderId="6" xfId="0" applyFont="1" applyFill="1" applyBorder="1" applyAlignment="1">
      <alignment horizontal="center" vertical="center"/>
    </xf>
    <xf numFmtId="0" fontId="7" fillId="10" borderId="7" xfId="0" applyFont="1" applyFill="1" applyBorder="1" applyAlignment="1">
      <alignment horizontal="center" vertical="center"/>
    </xf>
    <xf numFmtId="0" fontId="7" fillId="10" borderId="8" xfId="0" applyFont="1" applyFill="1" applyBorder="1" applyAlignment="1">
      <alignment horizontal="center" vertical="center"/>
    </xf>
    <xf numFmtId="0" fontId="4" fillId="3" borderId="4" xfId="0" applyFont="1" applyFill="1" applyBorder="1" applyAlignment="1">
      <alignment horizontal="left" wrapText="1"/>
    </xf>
    <xf numFmtId="0" fontId="4" fillId="3" borderId="0" xfId="0" applyFont="1" applyFill="1" applyAlignment="1">
      <alignment horizontal="left" wrapText="1"/>
    </xf>
    <xf numFmtId="0" fontId="4" fillId="3" borderId="5" xfId="0" applyFont="1" applyFill="1" applyBorder="1" applyAlignment="1">
      <alignment horizontal="left" wrapText="1"/>
    </xf>
    <xf numFmtId="0" fontId="4" fillId="3" borderId="6" xfId="0" applyFont="1" applyFill="1" applyBorder="1" applyAlignment="1">
      <alignment horizontal="left" wrapText="1"/>
    </xf>
    <xf numFmtId="0" fontId="4" fillId="3" borderId="7" xfId="0" applyFont="1" applyFill="1" applyBorder="1" applyAlignment="1">
      <alignment horizontal="left" wrapText="1"/>
    </xf>
    <xf numFmtId="0" fontId="4" fillId="3" borderId="8" xfId="0" applyFont="1" applyFill="1" applyBorder="1" applyAlignment="1">
      <alignment horizontal="left" wrapText="1"/>
    </xf>
    <xf numFmtId="0" fontId="37" fillId="11" borderId="1" xfId="6" applyFont="1" applyFill="1" applyBorder="1" applyAlignment="1">
      <alignment horizontal="center" vertical="center"/>
    </xf>
    <xf numFmtId="0" fontId="37" fillId="11" borderId="2" xfId="6" applyFont="1" applyFill="1" applyBorder="1" applyAlignment="1">
      <alignment horizontal="center" vertical="center"/>
    </xf>
    <xf numFmtId="0" fontId="37" fillId="11" borderId="3" xfId="6" applyFont="1" applyFill="1" applyBorder="1" applyAlignment="1">
      <alignment horizontal="center" vertical="center"/>
    </xf>
    <xf numFmtId="0" fontId="37" fillId="11" borderId="6" xfId="6" applyFont="1" applyFill="1" applyBorder="1" applyAlignment="1">
      <alignment horizontal="center" vertical="center"/>
    </xf>
    <xf numFmtId="0" fontId="37" fillId="11" borderId="7" xfId="6" applyFont="1" applyFill="1" applyBorder="1" applyAlignment="1">
      <alignment horizontal="center" vertical="center"/>
    </xf>
    <xf numFmtId="0" fontId="37" fillId="11" borderId="8" xfId="6" applyFont="1" applyFill="1" applyBorder="1" applyAlignment="1">
      <alignment horizontal="center" vertical="center"/>
    </xf>
    <xf numFmtId="0" fontId="37" fillId="11" borderId="13" xfId="6" applyFont="1" applyFill="1" applyBorder="1" applyAlignment="1">
      <alignment horizontal="center" vertical="center"/>
    </xf>
    <xf numFmtId="0" fontId="37" fillId="11" borderId="18" xfId="6" applyFont="1" applyFill="1" applyBorder="1" applyAlignment="1">
      <alignment horizontal="center" vertical="center"/>
    </xf>
    <xf numFmtId="0" fontId="37" fillId="11" borderId="14" xfId="6" applyFont="1" applyFill="1" applyBorder="1" applyAlignment="1">
      <alignment horizontal="center" vertical="center"/>
    </xf>
    <xf numFmtId="0" fontId="37" fillId="11" borderId="19" xfId="6" applyFont="1" applyFill="1" applyBorder="1" applyAlignment="1">
      <alignment horizontal="center" vertical="center"/>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12" xfId="0" applyFont="1" applyBorder="1" applyAlignment="1">
      <alignment horizontal="left" vertical="top" wrapText="1"/>
    </xf>
    <xf numFmtId="0" fontId="4" fillId="0" borderId="17" xfId="0" applyFont="1" applyBorder="1" applyAlignment="1">
      <alignment horizontal="left" vertical="top"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3" xfId="0" applyFont="1" applyBorder="1" applyAlignment="1">
      <alignment horizontal="left"/>
    </xf>
    <xf numFmtId="0" fontId="4" fillId="0" borderId="14" xfId="0" applyFont="1" applyBorder="1" applyAlignment="1">
      <alignment horizontal="left"/>
    </xf>
    <xf numFmtId="0" fontId="4" fillId="0" borderId="24" xfId="0" applyFont="1" applyBorder="1" applyAlignment="1">
      <alignment horizontal="left"/>
    </xf>
    <xf numFmtId="0" fontId="4" fillId="0" borderId="15" xfId="0" applyFont="1" applyBorder="1" applyAlignment="1">
      <alignment horizontal="left"/>
    </xf>
    <xf numFmtId="0" fontId="4" fillId="0" borderId="16" xfId="0" applyFont="1" applyBorder="1" applyAlignment="1">
      <alignment horizontal="center"/>
    </xf>
    <xf numFmtId="0" fontId="4" fillId="0" borderId="12" xfId="0" applyFont="1" applyBorder="1" applyAlignment="1">
      <alignment horizontal="center"/>
    </xf>
    <xf numFmtId="0" fontId="4" fillId="0" borderId="25" xfId="0" applyFont="1" applyBorder="1" applyAlignment="1">
      <alignment horizontal="center"/>
    </xf>
    <xf numFmtId="0" fontId="4" fillId="0" borderId="17" xfId="0" applyFont="1" applyBorder="1" applyAlignment="1">
      <alignment horizontal="center"/>
    </xf>
    <xf numFmtId="0" fontId="4" fillId="0" borderId="36" xfId="0" applyFont="1" applyBorder="1" applyAlignment="1">
      <alignment horizontal="center"/>
    </xf>
    <xf numFmtId="0" fontId="4" fillId="0" borderId="37" xfId="0" applyFont="1" applyBorder="1" applyAlignment="1">
      <alignment horizontal="center"/>
    </xf>
    <xf numFmtId="0" fontId="4" fillId="0" borderId="40" xfId="0" applyFont="1" applyBorder="1" applyAlignment="1">
      <alignment horizontal="center"/>
    </xf>
    <xf numFmtId="0" fontId="4" fillId="0" borderId="38"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4" fillId="0" borderId="24" xfId="0" applyFont="1" applyBorder="1" applyAlignment="1">
      <alignment horizontal="center"/>
    </xf>
    <xf numFmtId="0" fontId="4" fillId="0" borderId="15" xfId="0" applyFont="1" applyBorder="1" applyAlignment="1">
      <alignment horizontal="center"/>
    </xf>
    <xf numFmtId="0" fontId="19" fillId="0" borderId="16" xfId="0" applyFont="1" applyBorder="1" applyAlignment="1">
      <alignment horizontal="left" vertical="top" wrapText="1"/>
    </xf>
    <xf numFmtId="0" fontId="4" fillId="0" borderId="18" xfId="0" applyFont="1" applyBorder="1" applyAlignment="1">
      <alignment horizontal="center"/>
    </xf>
    <xf numFmtId="0" fontId="4" fillId="0" borderId="19" xfId="0" applyFont="1" applyBorder="1" applyAlignment="1">
      <alignment horizontal="center"/>
    </xf>
    <xf numFmtId="0" fontId="4" fillId="0" borderId="26" xfId="0" applyFont="1" applyBorder="1" applyAlignment="1">
      <alignment horizontal="center"/>
    </xf>
    <xf numFmtId="0" fontId="4" fillId="0" borderId="20" xfId="0" applyFont="1" applyBorder="1" applyAlignment="1">
      <alignment horizontal="center"/>
    </xf>
    <xf numFmtId="0" fontId="37" fillId="11" borderId="39" xfId="6" applyFont="1" applyFill="1" applyBorder="1" applyAlignment="1">
      <alignment horizontal="center" vertical="center"/>
    </xf>
    <xf numFmtId="0" fontId="37" fillId="11" borderId="41" xfId="6" applyFont="1" applyFill="1" applyBorder="1" applyAlignment="1">
      <alignment horizontal="center" vertical="center"/>
    </xf>
    <xf numFmtId="0" fontId="37" fillId="11" borderId="15" xfId="6" applyFont="1" applyFill="1" applyBorder="1" applyAlignment="1">
      <alignment horizontal="center" vertical="center"/>
    </xf>
    <xf numFmtId="0" fontId="37" fillId="11" borderId="20" xfId="6" applyFont="1" applyFill="1" applyBorder="1" applyAlignment="1">
      <alignment horizontal="center" vertical="center"/>
    </xf>
    <xf numFmtId="0" fontId="10" fillId="0" borderId="27" xfId="0" applyFont="1" applyBorder="1" applyAlignment="1">
      <alignment horizontal="left"/>
    </xf>
    <xf numFmtId="0" fontId="4" fillId="0" borderId="28" xfId="0" applyFont="1" applyBorder="1" applyAlignment="1">
      <alignment horizontal="left"/>
    </xf>
    <xf numFmtId="0" fontId="4" fillId="0" borderId="29" xfId="0" applyFont="1" applyBorder="1" applyAlignment="1">
      <alignment horizontal="left"/>
    </xf>
    <xf numFmtId="0" fontId="4" fillId="0" borderId="30" xfId="0" applyFont="1" applyBorder="1" applyAlignment="1">
      <alignment horizontal="center"/>
    </xf>
    <xf numFmtId="0" fontId="4" fillId="0" borderId="31" xfId="0" applyFont="1" applyBorder="1" applyAlignment="1">
      <alignment horizontal="center"/>
    </xf>
    <xf numFmtId="0" fontId="4" fillId="0" borderId="32" xfId="0" applyFont="1" applyBorder="1" applyAlignment="1">
      <alignment horizontal="center"/>
    </xf>
    <xf numFmtId="0" fontId="4" fillId="0" borderId="4" xfId="0" applyFont="1" applyBorder="1" applyAlignment="1">
      <alignment horizontal="center"/>
    </xf>
    <xf numFmtId="0" fontId="4" fillId="0" borderId="0" xfId="0" applyFont="1" applyAlignment="1">
      <alignment horizontal="center"/>
    </xf>
    <xf numFmtId="0" fontId="4" fillId="0" borderId="5" xfId="0" applyFont="1" applyBorder="1" applyAlignment="1">
      <alignment horizontal="center"/>
    </xf>
    <xf numFmtId="0" fontId="4" fillId="0" borderId="33" xfId="0" applyFont="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8" fillId="10" borderId="9" xfId="0" applyFont="1" applyFill="1" applyBorder="1" applyAlignment="1">
      <alignment horizontal="center" vertical="top" wrapText="1"/>
    </xf>
    <xf numFmtId="0" fontId="8" fillId="10" borderId="10" xfId="0" applyFont="1" applyFill="1" applyBorder="1" applyAlignment="1">
      <alignment horizontal="center" vertical="top" wrapText="1"/>
    </xf>
    <xf numFmtId="0" fontId="8" fillId="10" borderId="11" xfId="0" applyFont="1" applyFill="1" applyBorder="1" applyAlignment="1">
      <alignment horizontal="center" vertical="top" wrapText="1"/>
    </xf>
    <xf numFmtId="0" fontId="8" fillId="10" borderId="10" xfId="0" applyFont="1" applyFill="1" applyBorder="1" applyAlignment="1">
      <alignment horizontal="center"/>
    </xf>
    <xf numFmtId="0" fontId="8" fillId="10" borderId="11" xfId="0" applyFont="1" applyFill="1" applyBorder="1" applyAlignment="1">
      <alignment horizontal="center"/>
    </xf>
    <xf numFmtId="0" fontId="1" fillId="40" borderId="0" xfId="0" applyFont="1" applyFill="1" applyAlignment="1">
      <alignment horizontal="left" vertical="center" wrapText="1"/>
    </xf>
    <xf numFmtId="0" fontId="33" fillId="0" borderId="1"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8" xfId="0" applyFont="1" applyBorder="1" applyAlignment="1">
      <alignment horizontal="center" vertical="center" wrapText="1"/>
    </xf>
    <xf numFmtId="164" fontId="8" fillId="41" borderId="12" xfId="0" applyNumberFormat="1" applyFont="1" applyFill="1" applyBorder="1" applyAlignment="1">
      <alignment horizontal="center" wrapText="1"/>
    </xf>
    <xf numFmtId="164" fontId="26" fillId="3" borderId="12" xfId="0" applyNumberFormat="1" applyFont="1" applyFill="1" applyBorder="1" applyAlignment="1">
      <alignment horizontal="center" vertical="center"/>
    </xf>
    <xf numFmtId="0" fontId="6" fillId="8" borderId="9" xfId="0" applyFont="1" applyFill="1" applyBorder="1" applyAlignment="1">
      <alignment horizontal="center"/>
    </xf>
    <xf numFmtId="0" fontId="6" fillId="8" borderId="10" xfId="0" applyFont="1" applyFill="1" applyBorder="1" applyAlignment="1">
      <alignment horizontal="center"/>
    </xf>
    <xf numFmtId="0" fontId="6" fillId="8" borderId="11" xfId="0" applyFont="1" applyFill="1" applyBorder="1" applyAlignment="1">
      <alignment horizontal="center"/>
    </xf>
    <xf numFmtId="0" fontId="6" fillId="41" borderId="1" xfId="0" applyFont="1" applyFill="1" applyBorder="1" applyAlignment="1">
      <alignment horizontal="center" wrapText="1"/>
    </xf>
    <xf numFmtId="0" fontId="6" fillId="41" borderId="3" xfId="0" applyFont="1" applyFill="1" applyBorder="1" applyAlignment="1">
      <alignment horizontal="center" wrapText="1"/>
    </xf>
    <xf numFmtId="0" fontId="6" fillId="41" borderId="4" xfId="0" applyFont="1" applyFill="1" applyBorder="1" applyAlignment="1">
      <alignment horizontal="center" wrapText="1"/>
    </xf>
    <xf numFmtId="0" fontId="6" fillId="41" borderId="5" xfId="0" applyFont="1" applyFill="1" applyBorder="1" applyAlignment="1">
      <alignment horizontal="center" wrapText="1"/>
    </xf>
    <xf numFmtId="0" fontId="6" fillId="41" borderId="6" xfId="0" applyFont="1" applyFill="1" applyBorder="1" applyAlignment="1">
      <alignment horizontal="center" wrapText="1"/>
    </xf>
    <xf numFmtId="0" fontId="6" fillId="41" borderId="8" xfId="0" applyFont="1" applyFill="1" applyBorder="1" applyAlignment="1">
      <alignment horizontal="center" wrapText="1"/>
    </xf>
    <xf numFmtId="164" fontId="4" fillId="3" borderId="37" xfId="0" applyNumberFormat="1" applyFont="1" applyFill="1" applyBorder="1" applyAlignment="1">
      <alignment horizontal="center" vertical="center"/>
    </xf>
    <xf numFmtId="164" fontId="4" fillId="3" borderId="40" xfId="0" applyNumberFormat="1" applyFont="1" applyFill="1" applyBorder="1" applyAlignment="1">
      <alignment horizontal="center" vertical="center"/>
    </xf>
    <xf numFmtId="164" fontId="4" fillId="3" borderId="44" xfId="0" applyNumberFormat="1" applyFont="1" applyFill="1" applyBorder="1" applyAlignment="1">
      <alignment horizontal="center" vertical="center"/>
    </xf>
    <xf numFmtId="164" fontId="4" fillId="3" borderId="45" xfId="0" applyNumberFormat="1" applyFont="1" applyFill="1" applyBorder="1" applyAlignment="1">
      <alignment horizontal="center" vertical="center"/>
    </xf>
    <xf numFmtId="164" fontId="4" fillId="3" borderId="46" xfId="0" applyNumberFormat="1" applyFont="1" applyFill="1" applyBorder="1" applyAlignment="1">
      <alignment horizontal="center" vertical="center"/>
    </xf>
    <xf numFmtId="164" fontId="4" fillId="3" borderId="42" xfId="0" applyNumberFormat="1" applyFont="1" applyFill="1" applyBorder="1" applyAlignment="1">
      <alignment horizontal="center" vertical="center"/>
    </xf>
    <xf numFmtId="164" fontId="4" fillId="3" borderId="47" xfId="0" applyNumberFormat="1" applyFont="1" applyFill="1" applyBorder="1" applyAlignment="1">
      <alignment horizontal="center" vertical="center"/>
    </xf>
    <xf numFmtId="0" fontId="6" fillId="8" borderId="10" xfId="0" applyFont="1" applyFill="1" applyBorder="1" applyAlignment="1">
      <alignment horizontal="center" vertical="center"/>
    </xf>
    <xf numFmtId="0" fontId="6" fillId="8" borderId="11" xfId="0" applyFont="1" applyFill="1" applyBorder="1" applyAlignment="1">
      <alignment horizontal="center" vertical="center"/>
    </xf>
    <xf numFmtId="0" fontId="8" fillId="8" borderId="9" xfId="0" applyFont="1" applyFill="1" applyBorder="1" applyAlignment="1">
      <alignment horizontal="center" vertical="top" wrapText="1"/>
    </xf>
    <xf numFmtId="0" fontId="8" fillId="8" borderId="10" xfId="0" applyFont="1" applyFill="1" applyBorder="1" applyAlignment="1">
      <alignment horizontal="center" vertical="top" wrapText="1"/>
    </xf>
    <xf numFmtId="0" fontId="8" fillId="8" borderId="11" xfId="0" applyFont="1" applyFill="1" applyBorder="1" applyAlignment="1">
      <alignment horizontal="center" vertical="top" wrapText="1"/>
    </xf>
    <xf numFmtId="0" fontId="8" fillId="8" borderId="10" xfId="0" applyFont="1" applyFill="1" applyBorder="1" applyAlignment="1">
      <alignment horizontal="center"/>
    </xf>
    <xf numFmtId="0" fontId="8" fillId="8" borderId="11" xfId="0" applyFont="1" applyFill="1" applyBorder="1" applyAlignment="1">
      <alignment horizontal="center"/>
    </xf>
    <xf numFmtId="0" fontId="36" fillId="7" borderId="14" xfId="6" applyFont="1" applyFill="1" applyBorder="1" applyAlignment="1">
      <alignment horizontal="center" vertical="center"/>
    </xf>
    <xf numFmtId="0" fontId="36" fillId="7" borderId="19" xfId="6" applyFont="1" applyFill="1" applyBorder="1" applyAlignment="1">
      <alignment horizontal="center" vertical="center"/>
    </xf>
    <xf numFmtId="0" fontId="36" fillId="7" borderId="15" xfId="6" applyFont="1" applyFill="1" applyBorder="1" applyAlignment="1">
      <alignment horizontal="center" vertical="center"/>
    </xf>
    <xf numFmtId="0" fontId="36" fillId="7" borderId="20" xfId="6" applyFont="1" applyFill="1" applyBorder="1" applyAlignment="1">
      <alignment horizontal="center" vertical="center"/>
    </xf>
    <xf numFmtId="0" fontId="7" fillId="8" borderId="1" xfId="0" applyFont="1" applyFill="1" applyBorder="1" applyAlignment="1">
      <alignment horizontal="center" vertical="center"/>
    </xf>
    <xf numFmtId="0" fontId="7" fillId="8" borderId="2" xfId="0" applyFont="1" applyFill="1" applyBorder="1" applyAlignment="1">
      <alignment horizontal="center" vertical="center"/>
    </xf>
    <xf numFmtId="0" fontId="7" fillId="8" borderId="3" xfId="0" applyFont="1" applyFill="1" applyBorder="1" applyAlignment="1">
      <alignment horizontal="center" vertical="center"/>
    </xf>
    <xf numFmtId="0" fontId="7" fillId="8" borderId="6" xfId="0" applyFont="1" applyFill="1" applyBorder="1" applyAlignment="1">
      <alignment horizontal="center" vertical="center"/>
    </xf>
    <xf numFmtId="0" fontId="7" fillId="8" borderId="7" xfId="0" applyFont="1" applyFill="1" applyBorder="1" applyAlignment="1">
      <alignment horizontal="center" vertical="center"/>
    </xf>
    <xf numFmtId="0" fontId="7" fillId="8" borderId="8" xfId="0" applyFont="1" applyFill="1" applyBorder="1" applyAlignment="1">
      <alignment horizontal="center" vertical="center"/>
    </xf>
    <xf numFmtId="0" fontId="36" fillId="7" borderId="39" xfId="6" applyFont="1" applyFill="1" applyBorder="1" applyAlignment="1">
      <alignment horizontal="center" vertical="center"/>
    </xf>
    <xf numFmtId="0" fontId="36" fillId="7" borderId="41" xfId="6" applyFont="1" applyFill="1" applyBorder="1" applyAlignment="1">
      <alignment horizontal="center" vertical="center"/>
    </xf>
    <xf numFmtId="0" fontId="36" fillId="7" borderId="13" xfId="6" applyFont="1" applyFill="1" applyBorder="1" applyAlignment="1">
      <alignment horizontal="center" vertical="center"/>
    </xf>
    <xf numFmtId="0" fontId="36" fillId="7" borderId="18" xfId="6" applyFont="1" applyFill="1" applyBorder="1" applyAlignment="1">
      <alignment horizontal="center" vertical="center"/>
    </xf>
    <xf numFmtId="0" fontId="36" fillId="7" borderId="1" xfId="6" applyFont="1" applyFill="1" applyBorder="1" applyAlignment="1">
      <alignment horizontal="center" vertical="center"/>
    </xf>
    <xf numFmtId="0" fontId="36" fillId="7" borderId="2" xfId="6" applyFont="1" applyFill="1" applyBorder="1" applyAlignment="1">
      <alignment horizontal="center" vertical="center"/>
    </xf>
    <xf numFmtId="0" fontId="36" fillId="7" borderId="3" xfId="6" applyFont="1" applyFill="1" applyBorder="1" applyAlignment="1">
      <alignment horizontal="center" vertical="center"/>
    </xf>
    <xf numFmtId="0" fontId="36" fillId="7" borderId="6" xfId="6" applyFont="1" applyFill="1" applyBorder="1" applyAlignment="1">
      <alignment horizontal="center" vertical="center"/>
    </xf>
    <xf numFmtId="0" fontId="36" fillId="7" borderId="7" xfId="6" applyFont="1" applyFill="1" applyBorder="1" applyAlignment="1">
      <alignment horizontal="center" vertical="center"/>
    </xf>
    <xf numFmtId="0" fontId="36" fillId="7" borderId="8" xfId="6" applyFont="1" applyFill="1" applyBorder="1" applyAlignment="1">
      <alignment horizontal="center" vertical="center"/>
    </xf>
    <xf numFmtId="0" fontId="34" fillId="7" borderId="1" xfId="6" applyFill="1" applyBorder="1" applyAlignment="1">
      <alignment horizontal="center" vertical="center"/>
    </xf>
    <xf numFmtId="0" fontId="34" fillId="7" borderId="2" xfId="6" applyFill="1" applyBorder="1" applyAlignment="1">
      <alignment horizontal="center" vertical="center"/>
    </xf>
    <xf numFmtId="0" fontId="34" fillId="7" borderId="3" xfId="6" applyFill="1" applyBorder="1" applyAlignment="1">
      <alignment horizontal="center" vertical="center"/>
    </xf>
    <xf numFmtId="0" fontId="34" fillId="7" borderId="6" xfId="6" applyFill="1" applyBorder="1" applyAlignment="1">
      <alignment horizontal="center" vertical="center"/>
    </xf>
    <xf numFmtId="0" fontId="34" fillId="7" borderId="7" xfId="6" applyFill="1" applyBorder="1" applyAlignment="1">
      <alignment horizontal="center" vertical="center"/>
    </xf>
    <xf numFmtId="0" fontId="34" fillId="7" borderId="8" xfId="6" applyFill="1" applyBorder="1" applyAlignment="1">
      <alignment horizontal="center" vertical="center"/>
    </xf>
    <xf numFmtId="0" fontId="34" fillId="7" borderId="13" xfId="6" applyFill="1" applyBorder="1" applyAlignment="1">
      <alignment horizontal="center" vertical="center"/>
    </xf>
    <xf numFmtId="0" fontId="34" fillId="7" borderId="18" xfId="6" applyFill="1" applyBorder="1" applyAlignment="1">
      <alignment horizontal="center" vertical="center"/>
    </xf>
    <xf numFmtId="0" fontId="34" fillId="7" borderId="14" xfId="6" applyFill="1" applyBorder="1" applyAlignment="1">
      <alignment horizontal="center" vertical="center"/>
    </xf>
    <xf numFmtId="0" fontId="34" fillId="7" borderId="19" xfId="6" applyFill="1" applyBorder="1" applyAlignment="1">
      <alignment horizontal="center" vertical="center"/>
    </xf>
    <xf numFmtId="0" fontId="34" fillId="7" borderId="15" xfId="6" applyFill="1" applyBorder="1" applyAlignment="1">
      <alignment horizontal="center" vertical="center"/>
    </xf>
    <xf numFmtId="0" fontId="34" fillId="7" borderId="20" xfId="6" applyFill="1" applyBorder="1" applyAlignment="1">
      <alignment horizontal="center" vertical="center"/>
    </xf>
    <xf numFmtId="0" fontId="34" fillId="7" borderId="39" xfId="6" applyFill="1" applyBorder="1" applyAlignment="1">
      <alignment horizontal="center" vertical="center"/>
    </xf>
    <xf numFmtId="0" fontId="34" fillId="7" borderId="41" xfId="6" applyFill="1" applyBorder="1" applyAlignment="1">
      <alignment horizontal="center" vertical="center"/>
    </xf>
    <xf numFmtId="165" fontId="4" fillId="3" borderId="12" xfId="0" applyNumberFormat="1" applyFont="1" applyFill="1" applyBorder="1" applyAlignment="1">
      <alignment horizontal="center" vertical="center"/>
    </xf>
    <xf numFmtId="0" fontId="3" fillId="13" borderId="1" xfId="0" applyFont="1" applyFill="1" applyBorder="1" applyAlignment="1">
      <alignment horizontal="center" wrapText="1"/>
    </xf>
    <xf numFmtId="0" fontId="3" fillId="13" borderId="3" xfId="0" applyFont="1" applyFill="1" applyBorder="1" applyAlignment="1">
      <alignment horizontal="center" wrapText="1"/>
    </xf>
    <xf numFmtId="0" fontId="3" fillId="13" borderId="4" xfId="0" applyFont="1" applyFill="1" applyBorder="1" applyAlignment="1">
      <alignment horizontal="center" wrapText="1"/>
    </xf>
    <xf numFmtId="0" fontId="3" fillId="13" borderId="5" xfId="0" applyFont="1" applyFill="1" applyBorder="1" applyAlignment="1">
      <alignment horizontal="center" wrapText="1"/>
    </xf>
    <xf numFmtId="0" fontId="3" fillId="13" borderId="6" xfId="0" applyFont="1" applyFill="1" applyBorder="1" applyAlignment="1">
      <alignment horizontal="center" wrapText="1"/>
    </xf>
    <xf numFmtId="0" fontId="3" fillId="13" borderId="8" xfId="0" applyFont="1" applyFill="1" applyBorder="1" applyAlignment="1">
      <alignment horizontal="center" wrapText="1"/>
    </xf>
    <xf numFmtId="164" fontId="32" fillId="3" borderId="1" xfId="0" applyNumberFormat="1" applyFont="1" applyFill="1" applyBorder="1" applyAlignment="1">
      <alignment horizontal="center" vertical="center"/>
    </xf>
    <xf numFmtId="164" fontId="32" fillId="3" borderId="3" xfId="0" applyNumberFormat="1" applyFont="1" applyFill="1" applyBorder="1" applyAlignment="1">
      <alignment horizontal="center" vertical="center"/>
    </xf>
    <xf numFmtId="164" fontId="32" fillId="3" borderId="4" xfId="0" applyNumberFormat="1" applyFont="1" applyFill="1" applyBorder="1" applyAlignment="1">
      <alignment horizontal="center" vertical="center"/>
    </xf>
    <xf numFmtId="164" fontId="32" fillId="3" borderId="5" xfId="0" applyNumberFormat="1" applyFont="1" applyFill="1" applyBorder="1" applyAlignment="1">
      <alignment horizontal="center" vertical="center"/>
    </xf>
    <xf numFmtId="164" fontId="32" fillId="3" borderId="6" xfId="0" applyNumberFormat="1" applyFont="1" applyFill="1" applyBorder="1" applyAlignment="1">
      <alignment horizontal="center" vertical="center"/>
    </xf>
    <xf numFmtId="164" fontId="32" fillId="3" borderId="8" xfId="0" applyNumberFormat="1" applyFont="1" applyFill="1" applyBorder="1" applyAlignment="1">
      <alignment horizontal="center" vertical="center"/>
    </xf>
    <xf numFmtId="0" fontId="3" fillId="13" borderId="0" xfId="0" applyFont="1" applyFill="1" applyAlignment="1">
      <alignment horizontal="center" wrapText="1"/>
    </xf>
    <xf numFmtId="165" fontId="4" fillId="3" borderId="40" xfId="0" applyNumberFormat="1" applyFont="1" applyFill="1" applyBorder="1" applyAlignment="1">
      <alignment horizontal="center" vertical="center"/>
    </xf>
    <xf numFmtId="165" fontId="4" fillId="3" borderId="44" xfId="0" applyNumberFormat="1" applyFont="1" applyFill="1" applyBorder="1" applyAlignment="1">
      <alignment horizontal="center" vertical="center"/>
    </xf>
    <xf numFmtId="165" fontId="4" fillId="3" borderId="45" xfId="0" applyNumberFormat="1" applyFont="1" applyFill="1" applyBorder="1" applyAlignment="1">
      <alignment horizontal="center" vertical="center"/>
    </xf>
    <xf numFmtId="165" fontId="4" fillId="3" borderId="46" xfId="0" applyNumberFormat="1" applyFont="1" applyFill="1" applyBorder="1" applyAlignment="1">
      <alignment horizontal="center" vertical="center"/>
    </xf>
    <xf numFmtId="165" fontId="4" fillId="3" borderId="42" xfId="0" applyNumberFormat="1" applyFont="1" applyFill="1" applyBorder="1" applyAlignment="1">
      <alignment horizontal="center" vertical="center"/>
    </xf>
    <xf numFmtId="165" fontId="4" fillId="3" borderId="47" xfId="0" applyNumberFormat="1" applyFont="1" applyFill="1" applyBorder="1" applyAlignment="1">
      <alignment horizontal="center" vertical="center"/>
    </xf>
    <xf numFmtId="0" fontId="11" fillId="13" borderId="9" xfId="0" applyFont="1" applyFill="1" applyBorder="1" applyAlignment="1">
      <alignment horizontal="center"/>
    </xf>
    <xf numFmtId="0" fontId="11" fillId="13" borderId="10" xfId="0" applyFont="1" applyFill="1" applyBorder="1" applyAlignment="1">
      <alignment horizontal="center"/>
    </xf>
    <xf numFmtId="0" fontId="11" fillId="13" borderId="11" xfId="0" applyFont="1" applyFill="1" applyBorder="1" applyAlignment="1">
      <alignment horizontal="center"/>
    </xf>
    <xf numFmtId="0" fontId="11" fillId="13" borderId="10" xfId="0" applyFont="1" applyFill="1" applyBorder="1" applyAlignment="1">
      <alignment horizontal="center" vertical="center"/>
    </xf>
    <xf numFmtId="0" fontId="11" fillId="13" borderId="11" xfId="0" applyFont="1" applyFill="1" applyBorder="1" applyAlignment="1">
      <alignment horizontal="center" vertical="center"/>
    </xf>
    <xf numFmtId="0" fontId="2" fillId="13" borderId="1" xfId="0" applyFont="1" applyFill="1" applyBorder="1" applyAlignment="1">
      <alignment horizontal="center" vertical="center"/>
    </xf>
    <xf numFmtId="0" fontId="2" fillId="13" borderId="2" xfId="0" applyFont="1" applyFill="1" applyBorder="1" applyAlignment="1">
      <alignment horizontal="center" vertical="center"/>
    </xf>
    <xf numFmtId="0" fontId="2" fillId="13" borderId="3" xfId="0" applyFont="1" applyFill="1" applyBorder="1" applyAlignment="1">
      <alignment horizontal="center" vertical="center"/>
    </xf>
    <xf numFmtId="0" fontId="2" fillId="13" borderId="6" xfId="0" applyFont="1" applyFill="1" applyBorder="1" applyAlignment="1">
      <alignment horizontal="center" vertical="center"/>
    </xf>
    <xf numFmtId="0" fontId="2" fillId="13" borderId="7" xfId="0" applyFont="1" applyFill="1" applyBorder="1" applyAlignment="1">
      <alignment horizontal="center" vertical="center"/>
    </xf>
    <xf numFmtId="0" fontId="2" fillId="13" borderId="8" xfId="0" applyFont="1" applyFill="1" applyBorder="1" applyAlignment="1">
      <alignment horizontal="center" vertical="center"/>
    </xf>
    <xf numFmtId="0" fontId="37" fillId="14" borderId="1" xfId="6" applyFont="1" applyFill="1" applyBorder="1" applyAlignment="1">
      <alignment horizontal="center" vertical="center"/>
    </xf>
    <xf numFmtId="0" fontId="37" fillId="14" borderId="2" xfId="6" applyFont="1" applyFill="1" applyBorder="1" applyAlignment="1">
      <alignment horizontal="center" vertical="center"/>
    </xf>
    <xf numFmtId="0" fontId="37" fillId="14" borderId="3" xfId="6" applyFont="1" applyFill="1" applyBorder="1" applyAlignment="1">
      <alignment horizontal="center" vertical="center"/>
    </xf>
    <xf numFmtId="0" fontId="37" fillId="14" borderId="6" xfId="6" applyFont="1" applyFill="1" applyBorder="1" applyAlignment="1">
      <alignment horizontal="center" vertical="center"/>
    </xf>
    <xf numFmtId="0" fontId="37" fillId="14" borderId="7" xfId="6" applyFont="1" applyFill="1" applyBorder="1" applyAlignment="1">
      <alignment horizontal="center" vertical="center"/>
    </xf>
    <xf numFmtId="0" fontId="37" fillId="14" borderId="8" xfId="6" applyFont="1" applyFill="1" applyBorder="1" applyAlignment="1">
      <alignment horizontal="center" vertical="center"/>
    </xf>
    <xf numFmtId="0" fontId="37" fillId="14" borderId="13" xfId="6" applyFont="1" applyFill="1" applyBorder="1" applyAlignment="1">
      <alignment horizontal="center" vertical="center"/>
    </xf>
    <xf numFmtId="0" fontId="37" fillId="14" borderId="18" xfId="6" applyFont="1" applyFill="1" applyBorder="1" applyAlignment="1">
      <alignment horizontal="center" vertical="center"/>
    </xf>
    <xf numFmtId="0" fontId="37" fillId="14" borderId="14" xfId="6" applyFont="1" applyFill="1" applyBorder="1" applyAlignment="1">
      <alignment horizontal="center" vertical="center"/>
    </xf>
    <xf numFmtId="0" fontId="37" fillId="14" borderId="19" xfId="6" applyFont="1" applyFill="1" applyBorder="1" applyAlignment="1">
      <alignment horizontal="center" vertical="center"/>
    </xf>
    <xf numFmtId="0" fontId="37" fillId="14" borderId="39" xfId="6" applyFont="1" applyFill="1" applyBorder="1" applyAlignment="1">
      <alignment horizontal="center" vertical="center"/>
    </xf>
    <xf numFmtId="0" fontId="37" fillId="14" borderId="41" xfId="6" applyFont="1" applyFill="1" applyBorder="1" applyAlignment="1">
      <alignment horizontal="center" vertical="center"/>
    </xf>
    <xf numFmtId="0" fontId="10" fillId="13" borderId="9" xfId="0" applyFont="1" applyFill="1" applyBorder="1" applyAlignment="1">
      <alignment horizontal="center" vertical="top" wrapText="1"/>
    </xf>
    <xf numFmtId="0" fontId="10" fillId="13" borderId="10" xfId="0" applyFont="1" applyFill="1" applyBorder="1" applyAlignment="1">
      <alignment horizontal="center" vertical="top" wrapText="1"/>
    </xf>
    <xf numFmtId="0" fontId="10" fillId="13" borderId="11" xfId="0" applyFont="1" applyFill="1" applyBorder="1" applyAlignment="1">
      <alignment horizontal="center" vertical="top" wrapText="1"/>
    </xf>
    <xf numFmtId="0" fontId="10" fillId="13" borderId="10" xfId="0" applyFont="1" applyFill="1" applyBorder="1" applyAlignment="1">
      <alignment horizontal="center"/>
    </xf>
    <xf numFmtId="0" fontId="10" fillId="13" borderId="11" xfId="0" applyFont="1" applyFill="1" applyBorder="1" applyAlignment="1">
      <alignment horizontal="center"/>
    </xf>
    <xf numFmtId="0" fontId="10" fillId="0" borderId="13" xfId="0" applyFont="1" applyBorder="1" applyAlignment="1">
      <alignment horizontal="left"/>
    </xf>
    <xf numFmtId="0" fontId="10" fillId="0" borderId="16" xfId="0" applyFont="1" applyBorder="1" applyAlignment="1">
      <alignment horizontal="left"/>
    </xf>
    <xf numFmtId="0" fontId="4" fillId="0" borderId="12" xfId="0" applyFont="1" applyBorder="1" applyAlignment="1">
      <alignment horizontal="left"/>
    </xf>
    <xf numFmtId="0" fontId="4" fillId="0" borderId="17" xfId="0" applyFont="1" applyBorder="1" applyAlignment="1">
      <alignment horizontal="left"/>
    </xf>
    <xf numFmtId="0" fontId="37" fillId="14" borderId="15" xfId="6" applyFont="1" applyFill="1" applyBorder="1" applyAlignment="1">
      <alignment horizontal="center" vertical="center"/>
    </xf>
    <xf numFmtId="0" fontId="37" fillId="14" borderId="20" xfId="6" applyFont="1" applyFill="1" applyBorder="1" applyAlignment="1">
      <alignment horizontal="center" vertical="center"/>
    </xf>
    <xf numFmtId="0" fontId="6" fillId="16" borderId="1" xfId="0" applyFont="1" applyFill="1" applyBorder="1" applyAlignment="1">
      <alignment horizontal="center" wrapText="1"/>
    </xf>
    <xf numFmtId="0" fontId="6" fillId="16" borderId="3" xfId="0" applyFont="1" applyFill="1" applyBorder="1" applyAlignment="1">
      <alignment horizontal="center" wrapText="1"/>
    </xf>
    <xf numFmtId="0" fontId="6" fillId="16" borderId="4" xfId="0" applyFont="1" applyFill="1" applyBorder="1" applyAlignment="1">
      <alignment horizontal="center" wrapText="1"/>
    </xf>
    <xf numFmtId="0" fontId="6" fillId="16" borderId="5" xfId="0" applyFont="1" applyFill="1" applyBorder="1" applyAlignment="1">
      <alignment horizontal="center" wrapText="1"/>
    </xf>
    <xf numFmtId="0" fontId="6" fillId="16" borderId="6" xfId="0" applyFont="1" applyFill="1" applyBorder="1" applyAlignment="1">
      <alignment horizontal="center" wrapText="1"/>
    </xf>
    <xf numFmtId="0" fontId="6" fillId="16" borderId="8" xfId="0" applyFont="1" applyFill="1" applyBorder="1" applyAlignment="1">
      <alignment horizontal="center" wrapText="1"/>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33" xfId="0" applyFont="1" applyFill="1" applyBorder="1" applyAlignment="1">
      <alignment horizontal="center" vertical="center"/>
    </xf>
    <xf numFmtId="0" fontId="4" fillId="3" borderId="35"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8" xfId="0" applyFont="1" applyFill="1" applyBorder="1" applyAlignment="1">
      <alignment horizontal="center" vertical="center"/>
    </xf>
    <xf numFmtId="0" fontId="8" fillId="16" borderId="1" xfId="0" applyFont="1" applyFill="1" applyBorder="1" applyAlignment="1">
      <alignment horizontal="center" wrapText="1"/>
    </xf>
    <xf numFmtId="0" fontId="8" fillId="16" borderId="3" xfId="0" applyFont="1" applyFill="1" applyBorder="1" applyAlignment="1">
      <alignment horizontal="center" wrapText="1"/>
    </xf>
    <xf numFmtId="0" fontId="8" fillId="16" borderId="4" xfId="0" applyFont="1" applyFill="1" applyBorder="1" applyAlignment="1">
      <alignment horizontal="center" wrapText="1"/>
    </xf>
    <xf numFmtId="0" fontId="8" fillId="16" borderId="5" xfId="0" applyFont="1" applyFill="1" applyBorder="1" applyAlignment="1">
      <alignment horizontal="center" wrapText="1"/>
    </xf>
    <xf numFmtId="0" fontId="8" fillId="16" borderId="6" xfId="0" applyFont="1" applyFill="1" applyBorder="1" applyAlignment="1">
      <alignment horizontal="center" wrapText="1"/>
    </xf>
    <xf numFmtId="0" fontId="8" fillId="16" borderId="8" xfId="0" applyFont="1" applyFill="1" applyBorder="1" applyAlignment="1">
      <alignment horizontal="center" wrapText="1"/>
    </xf>
    <xf numFmtId="0" fontId="6" fillId="16" borderId="9" xfId="0" applyFont="1" applyFill="1" applyBorder="1" applyAlignment="1">
      <alignment horizontal="center"/>
    </xf>
    <xf numFmtId="0" fontId="6" fillId="16" borderId="10" xfId="0" applyFont="1" applyFill="1" applyBorder="1" applyAlignment="1">
      <alignment horizontal="center"/>
    </xf>
    <xf numFmtId="0" fontId="6" fillId="16" borderId="11" xfId="0" applyFont="1" applyFill="1" applyBorder="1" applyAlignment="1">
      <alignment horizontal="center"/>
    </xf>
    <xf numFmtId="0" fontId="6" fillId="16" borderId="10" xfId="0" applyFont="1" applyFill="1" applyBorder="1" applyAlignment="1">
      <alignment horizontal="center" vertical="center"/>
    </xf>
    <xf numFmtId="0" fontId="6" fillId="16" borderId="11" xfId="0" applyFont="1" applyFill="1" applyBorder="1" applyAlignment="1">
      <alignment horizontal="center" vertical="center"/>
    </xf>
    <xf numFmtId="0" fontId="7" fillId="16" borderId="1" xfId="0" applyFont="1" applyFill="1" applyBorder="1" applyAlignment="1">
      <alignment horizontal="center" vertical="center"/>
    </xf>
    <xf numFmtId="0" fontId="7" fillId="16" borderId="2" xfId="0" applyFont="1" applyFill="1" applyBorder="1" applyAlignment="1">
      <alignment horizontal="center" vertical="center"/>
    </xf>
    <xf numFmtId="0" fontId="7" fillId="16" borderId="3" xfId="0" applyFont="1" applyFill="1" applyBorder="1" applyAlignment="1">
      <alignment horizontal="center" vertical="center"/>
    </xf>
    <xf numFmtId="0" fontId="7" fillId="16" borderId="6" xfId="0" applyFont="1" applyFill="1" applyBorder="1" applyAlignment="1">
      <alignment horizontal="center" vertical="center"/>
    </xf>
    <xf numFmtId="0" fontId="7" fillId="16" borderId="7" xfId="0" applyFont="1" applyFill="1" applyBorder="1" applyAlignment="1">
      <alignment horizontal="center" vertical="center"/>
    </xf>
    <xf numFmtId="0" fontId="7" fillId="16" borderId="8" xfId="0" applyFont="1" applyFill="1" applyBorder="1" applyAlignment="1">
      <alignment horizontal="center" vertical="center"/>
    </xf>
    <xf numFmtId="0" fontId="37" fillId="17" borderId="1" xfId="6" applyFont="1" applyFill="1" applyBorder="1" applyAlignment="1">
      <alignment horizontal="center" vertical="center"/>
    </xf>
    <xf numFmtId="0" fontId="37" fillId="17" borderId="2" xfId="6" applyFont="1" applyFill="1" applyBorder="1" applyAlignment="1">
      <alignment horizontal="center" vertical="center"/>
    </xf>
    <xf numFmtId="0" fontId="37" fillId="17" borderId="3" xfId="6" applyFont="1" applyFill="1" applyBorder="1" applyAlignment="1">
      <alignment horizontal="center" vertical="center"/>
    </xf>
    <xf numFmtId="0" fontId="37" fillId="17" borderId="6" xfId="6" applyFont="1" applyFill="1" applyBorder="1" applyAlignment="1">
      <alignment horizontal="center" vertical="center"/>
    </xf>
    <xf numFmtId="0" fontId="37" fillId="17" borderId="7" xfId="6" applyFont="1" applyFill="1" applyBorder="1" applyAlignment="1">
      <alignment horizontal="center" vertical="center"/>
    </xf>
    <xf numFmtId="0" fontId="37" fillId="17" borderId="8" xfId="6" applyFont="1" applyFill="1" applyBorder="1" applyAlignment="1">
      <alignment horizontal="center" vertical="center"/>
    </xf>
    <xf numFmtId="0" fontId="37" fillId="17" borderId="13" xfId="6" applyFont="1" applyFill="1" applyBorder="1" applyAlignment="1">
      <alignment horizontal="center" vertical="center"/>
    </xf>
    <xf numFmtId="0" fontId="37" fillId="17" borderId="18" xfId="6" applyFont="1" applyFill="1" applyBorder="1" applyAlignment="1">
      <alignment horizontal="center" vertical="center"/>
    </xf>
    <xf numFmtId="0" fontId="37" fillId="17" borderId="14" xfId="6" applyFont="1" applyFill="1" applyBorder="1" applyAlignment="1">
      <alignment horizontal="center" vertical="center"/>
    </xf>
    <xf numFmtId="0" fontId="37" fillId="17" borderId="19" xfId="6" applyFont="1" applyFill="1" applyBorder="1" applyAlignment="1">
      <alignment horizontal="center" vertical="center"/>
    </xf>
    <xf numFmtId="0" fontId="8" fillId="16" borderId="9" xfId="0" applyFont="1" applyFill="1" applyBorder="1" applyAlignment="1">
      <alignment horizontal="center" vertical="top" wrapText="1"/>
    </xf>
    <xf numFmtId="0" fontId="8" fillId="16" borderId="10" xfId="0" applyFont="1" applyFill="1" applyBorder="1" applyAlignment="1">
      <alignment horizontal="center" vertical="top" wrapText="1"/>
    </xf>
    <xf numFmtId="0" fontId="8" fillId="16" borderId="11" xfId="0" applyFont="1" applyFill="1" applyBorder="1" applyAlignment="1">
      <alignment horizontal="center" vertical="top" wrapText="1"/>
    </xf>
    <xf numFmtId="0" fontId="8" fillId="16" borderId="10" xfId="0" applyFont="1" applyFill="1" applyBorder="1" applyAlignment="1">
      <alignment horizontal="center"/>
    </xf>
    <xf numFmtId="0" fontId="8" fillId="16" borderId="11" xfId="0" applyFont="1" applyFill="1" applyBorder="1" applyAlignment="1">
      <alignment horizontal="center"/>
    </xf>
    <xf numFmtId="0" fontId="37" fillId="17" borderId="15" xfId="6" applyFont="1" applyFill="1" applyBorder="1" applyAlignment="1">
      <alignment horizontal="center" vertical="center"/>
    </xf>
    <xf numFmtId="0" fontId="37" fillId="17" borderId="20" xfId="6" applyFont="1" applyFill="1" applyBorder="1" applyAlignment="1">
      <alignment horizontal="center" vertical="center"/>
    </xf>
    <xf numFmtId="0" fontId="37" fillId="17" borderId="39" xfId="6" applyFont="1" applyFill="1" applyBorder="1" applyAlignment="1">
      <alignment horizontal="center" vertical="center"/>
    </xf>
    <xf numFmtId="0" fontId="37" fillId="17" borderId="41" xfId="6" applyFont="1" applyFill="1" applyBorder="1" applyAlignment="1">
      <alignment horizontal="center" vertical="center"/>
    </xf>
    <xf numFmtId="164" fontId="4" fillId="3" borderId="30" xfId="0" applyNumberFormat="1" applyFont="1" applyFill="1" applyBorder="1" applyAlignment="1">
      <alignment horizontal="center" vertical="center"/>
    </xf>
    <xf numFmtId="164" fontId="4" fillId="3" borderId="32" xfId="0" applyNumberFormat="1" applyFont="1" applyFill="1" applyBorder="1" applyAlignment="1">
      <alignment horizontal="center" vertical="center"/>
    </xf>
    <xf numFmtId="164" fontId="4" fillId="3" borderId="4"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6"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0" fontId="3" fillId="43" borderId="1" xfId="0" applyFont="1" applyFill="1" applyBorder="1" applyAlignment="1">
      <alignment horizontal="center" wrapText="1"/>
    </xf>
    <xf numFmtId="0" fontId="3" fillId="43" borderId="3" xfId="0" applyFont="1" applyFill="1" applyBorder="1" applyAlignment="1">
      <alignment horizontal="center" wrapText="1"/>
    </xf>
    <xf numFmtId="0" fontId="3" fillId="43" borderId="4" xfId="0" applyFont="1" applyFill="1" applyBorder="1" applyAlignment="1">
      <alignment horizontal="center" wrapText="1"/>
    </xf>
    <xf numFmtId="0" fontId="3" fillId="43" borderId="5" xfId="0" applyFont="1" applyFill="1" applyBorder="1" applyAlignment="1">
      <alignment horizontal="center" wrapText="1"/>
    </xf>
    <xf numFmtId="0" fontId="3" fillId="43" borderId="6" xfId="0" applyFont="1" applyFill="1" applyBorder="1" applyAlignment="1">
      <alignment horizontal="center" wrapText="1"/>
    </xf>
    <xf numFmtId="0" fontId="3" fillId="43" borderId="8" xfId="0" applyFont="1" applyFill="1" applyBorder="1" applyAlignment="1">
      <alignment horizontal="center" wrapText="1"/>
    </xf>
    <xf numFmtId="0" fontId="32" fillId="3" borderId="3" xfId="0" applyFont="1" applyFill="1" applyBorder="1" applyAlignment="1">
      <alignment horizontal="center" vertical="center"/>
    </xf>
    <xf numFmtId="0" fontId="32" fillId="3" borderId="4" xfId="0" applyFont="1" applyFill="1" applyBorder="1" applyAlignment="1">
      <alignment horizontal="center" vertical="center"/>
    </xf>
    <xf numFmtId="0" fontId="32" fillId="3" borderId="5" xfId="0" applyFont="1" applyFill="1" applyBorder="1" applyAlignment="1">
      <alignment horizontal="center" vertical="center"/>
    </xf>
    <xf numFmtId="0" fontId="32" fillId="3" borderId="6" xfId="0" applyFont="1" applyFill="1" applyBorder="1" applyAlignment="1">
      <alignment horizontal="center" vertical="center"/>
    </xf>
    <xf numFmtId="0" fontId="32" fillId="3" borderId="8" xfId="0" applyFont="1" applyFill="1" applyBorder="1" applyAlignment="1">
      <alignment horizontal="center" vertical="center"/>
    </xf>
    <xf numFmtId="164" fontId="4" fillId="3" borderId="1"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xf numFmtId="164" fontId="4" fillId="3" borderId="33" xfId="0" applyNumberFormat="1" applyFont="1" applyFill="1" applyBorder="1" applyAlignment="1">
      <alignment horizontal="center" vertical="center"/>
    </xf>
    <xf numFmtId="164" fontId="4" fillId="3" borderId="35" xfId="0" applyNumberFormat="1" applyFont="1" applyFill="1" applyBorder="1" applyAlignment="1">
      <alignment horizontal="center" vertical="center"/>
    </xf>
    <xf numFmtId="0" fontId="3" fillId="19" borderId="9" xfId="0" applyFont="1" applyFill="1" applyBorder="1" applyAlignment="1">
      <alignment horizontal="center"/>
    </xf>
    <xf numFmtId="0" fontId="3" fillId="19" borderId="10" xfId="0" applyFont="1" applyFill="1" applyBorder="1" applyAlignment="1">
      <alignment horizontal="center"/>
    </xf>
    <xf numFmtId="0" fontId="3" fillId="19" borderId="11" xfId="0" applyFont="1" applyFill="1" applyBorder="1" applyAlignment="1">
      <alignment horizontal="center"/>
    </xf>
    <xf numFmtId="0" fontId="3" fillId="19" borderId="10" xfId="0" applyFont="1" applyFill="1" applyBorder="1" applyAlignment="1">
      <alignment horizontal="center" vertical="center"/>
    </xf>
    <xf numFmtId="0" fontId="3" fillId="19" borderId="11" xfId="0" applyFont="1" applyFill="1" applyBorder="1" applyAlignment="1">
      <alignment horizontal="center" vertical="center"/>
    </xf>
    <xf numFmtId="0" fontId="2" fillId="19" borderId="1" xfId="0" applyFont="1" applyFill="1" applyBorder="1" applyAlignment="1">
      <alignment horizontal="center" vertical="center"/>
    </xf>
    <xf numFmtId="0" fontId="2" fillId="19" borderId="2" xfId="0" applyFont="1" applyFill="1" applyBorder="1" applyAlignment="1">
      <alignment horizontal="center" vertical="center"/>
    </xf>
    <xf numFmtId="0" fontId="2" fillId="19" borderId="3" xfId="0" applyFont="1" applyFill="1" applyBorder="1" applyAlignment="1">
      <alignment horizontal="center" vertical="center"/>
    </xf>
    <xf numFmtId="0" fontId="2" fillId="19" borderId="6" xfId="0" applyFont="1" applyFill="1" applyBorder="1" applyAlignment="1">
      <alignment horizontal="center" vertical="center"/>
    </xf>
    <xf numFmtId="0" fontId="2" fillId="19" borderId="7" xfId="0" applyFont="1" applyFill="1" applyBorder="1" applyAlignment="1">
      <alignment horizontal="center" vertical="center"/>
    </xf>
    <xf numFmtId="0" fontId="2" fillId="19" borderId="8" xfId="0" applyFont="1" applyFill="1" applyBorder="1" applyAlignment="1">
      <alignment horizontal="center" vertical="center"/>
    </xf>
    <xf numFmtId="0" fontId="37" fillId="20" borderId="1" xfId="6" applyFont="1" applyFill="1" applyBorder="1" applyAlignment="1">
      <alignment horizontal="center" vertical="center"/>
    </xf>
    <xf numFmtId="0" fontId="37" fillId="20" borderId="2" xfId="6" applyFont="1" applyFill="1" applyBorder="1" applyAlignment="1">
      <alignment horizontal="center" vertical="center"/>
    </xf>
    <xf numFmtId="0" fontId="37" fillId="20" borderId="3" xfId="6" applyFont="1" applyFill="1" applyBorder="1" applyAlignment="1">
      <alignment horizontal="center" vertical="center"/>
    </xf>
    <xf numFmtId="0" fontId="37" fillId="20" borderId="6" xfId="6" applyFont="1" applyFill="1" applyBorder="1" applyAlignment="1">
      <alignment horizontal="center" vertical="center"/>
    </xf>
    <xf numFmtId="0" fontId="37" fillId="20" borderId="7" xfId="6" applyFont="1" applyFill="1" applyBorder="1" applyAlignment="1">
      <alignment horizontal="center" vertical="center"/>
    </xf>
    <xf numFmtId="0" fontId="37" fillId="20" borderId="8" xfId="6" applyFont="1" applyFill="1" applyBorder="1" applyAlignment="1">
      <alignment horizontal="center" vertical="center"/>
    </xf>
    <xf numFmtId="0" fontId="37" fillId="20" borderId="13" xfId="6" applyFont="1" applyFill="1" applyBorder="1" applyAlignment="1">
      <alignment horizontal="center" vertical="center"/>
    </xf>
    <xf numFmtId="0" fontId="37" fillId="20" borderId="18" xfId="6" applyFont="1" applyFill="1" applyBorder="1" applyAlignment="1">
      <alignment horizontal="center" vertical="center"/>
    </xf>
    <xf numFmtId="0" fontId="37" fillId="20" borderId="14" xfId="6" applyFont="1" applyFill="1" applyBorder="1" applyAlignment="1">
      <alignment horizontal="center" vertical="center"/>
    </xf>
    <xf numFmtId="0" fontId="37" fillId="20" borderId="19" xfId="6" applyFont="1" applyFill="1" applyBorder="1" applyAlignment="1">
      <alignment horizontal="center" vertical="center"/>
    </xf>
    <xf numFmtId="0" fontId="10" fillId="0" borderId="16" xfId="0" applyFont="1" applyBorder="1" applyAlignment="1">
      <alignment horizontal="left" vertical="top" wrapText="1"/>
    </xf>
    <xf numFmtId="0" fontId="10" fillId="0" borderId="12" xfId="0" applyFont="1" applyBorder="1" applyAlignment="1">
      <alignment horizontal="left" vertical="top" wrapText="1"/>
    </xf>
    <xf numFmtId="0" fontId="10" fillId="0" borderId="17" xfId="0" applyFont="1" applyBorder="1" applyAlignment="1">
      <alignment horizontal="left" vertical="top" wrapText="1"/>
    </xf>
    <xf numFmtId="0" fontId="4" fillId="43" borderId="9" xfId="0" applyFont="1" applyFill="1" applyBorder="1" applyAlignment="1">
      <alignment horizontal="center" vertical="top" wrapText="1"/>
    </xf>
    <xf numFmtId="0" fontId="4" fillId="43" borderId="10" xfId="0" applyFont="1" applyFill="1" applyBorder="1" applyAlignment="1">
      <alignment horizontal="center" vertical="top" wrapText="1"/>
    </xf>
    <xf numFmtId="0" fontId="4" fillId="43" borderId="11" xfId="0" applyFont="1" applyFill="1" applyBorder="1" applyAlignment="1">
      <alignment horizontal="center" vertical="top" wrapText="1"/>
    </xf>
    <xf numFmtId="0" fontId="4" fillId="43" borderId="9" xfId="0" applyFont="1" applyFill="1" applyBorder="1" applyAlignment="1">
      <alignment horizontal="center"/>
    </xf>
    <xf numFmtId="0" fontId="4" fillId="43" borderId="10" xfId="0" applyFont="1" applyFill="1" applyBorder="1" applyAlignment="1">
      <alignment horizontal="center"/>
    </xf>
    <xf numFmtId="0" fontId="4" fillId="43" borderId="11" xfId="0" applyFont="1" applyFill="1" applyBorder="1" applyAlignment="1">
      <alignment horizontal="center"/>
    </xf>
    <xf numFmtId="0" fontId="37" fillId="20" borderId="15" xfId="6" applyFont="1" applyFill="1" applyBorder="1" applyAlignment="1">
      <alignment horizontal="center" vertical="center"/>
    </xf>
    <xf numFmtId="0" fontId="37" fillId="20" borderId="20" xfId="6" applyFont="1" applyFill="1" applyBorder="1" applyAlignment="1">
      <alignment horizontal="center" vertical="center"/>
    </xf>
    <xf numFmtId="0" fontId="37" fillId="20" borderId="39" xfId="6" applyFont="1" applyFill="1" applyBorder="1" applyAlignment="1">
      <alignment horizontal="center" vertical="center"/>
    </xf>
    <xf numFmtId="0" fontId="37" fillId="20" borderId="41" xfId="6" applyFont="1" applyFill="1" applyBorder="1" applyAlignment="1">
      <alignment horizontal="center" vertical="center"/>
    </xf>
    <xf numFmtId="0" fontId="6" fillId="22" borderId="1" xfId="0" applyFont="1" applyFill="1" applyBorder="1" applyAlignment="1">
      <alignment horizontal="center" wrapText="1"/>
    </xf>
    <xf numFmtId="0" fontId="6" fillId="22" borderId="3" xfId="0" applyFont="1" applyFill="1" applyBorder="1" applyAlignment="1">
      <alignment horizontal="center" wrapText="1"/>
    </xf>
    <xf numFmtId="0" fontId="6" fillId="22" borderId="4" xfId="0" applyFont="1" applyFill="1" applyBorder="1" applyAlignment="1">
      <alignment horizontal="center" wrapText="1"/>
    </xf>
    <xf numFmtId="0" fontId="6" fillId="22" borderId="5" xfId="0" applyFont="1" applyFill="1" applyBorder="1" applyAlignment="1">
      <alignment horizontal="center" wrapText="1"/>
    </xf>
    <xf numFmtId="0" fontId="6" fillId="22" borderId="6" xfId="0" applyFont="1" applyFill="1" applyBorder="1" applyAlignment="1">
      <alignment horizontal="center" wrapText="1"/>
    </xf>
    <xf numFmtId="0" fontId="6" fillId="22" borderId="8" xfId="0" applyFont="1" applyFill="1" applyBorder="1" applyAlignment="1">
      <alignment horizontal="center" wrapText="1"/>
    </xf>
    <xf numFmtId="164" fontId="4" fillId="3" borderId="13" xfId="0" applyNumberFormat="1" applyFont="1" applyFill="1" applyBorder="1" applyAlignment="1">
      <alignment horizontal="center" vertical="center"/>
    </xf>
    <xf numFmtId="164" fontId="4" fillId="3" borderId="15" xfId="0" applyNumberFormat="1" applyFont="1" applyFill="1" applyBorder="1" applyAlignment="1">
      <alignment horizontal="center" vertical="center"/>
    </xf>
    <xf numFmtId="164" fontId="4" fillId="3" borderId="16" xfId="0" applyNumberFormat="1" applyFont="1" applyFill="1" applyBorder="1" applyAlignment="1">
      <alignment horizontal="center" vertical="center"/>
    </xf>
    <xf numFmtId="164" fontId="4" fillId="3" borderId="17" xfId="0" applyNumberFormat="1" applyFont="1" applyFill="1" applyBorder="1" applyAlignment="1">
      <alignment horizontal="center" vertical="center"/>
    </xf>
    <xf numFmtId="164" fontId="4" fillId="3" borderId="18" xfId="0" applyNumberFormat="1" applyFont="1" applyFill="1" applyBorder="1" applyAlignment="1">
      <alignment horizontal="center" vertical="center"/>
    </xf>
    <xf numFmtId="164" fontId="4" fillId="3" borderId="20" xfId="0" applyNumberFormat="1" applyFont="1" applyFill="1" applyBorder="1" applyAlignment="1">
      <alignment horizontal="center" vertical="center"/>
    </xf>
    <xf numFmtId="0" fontId="8" fillId="22" borderId="1" xfId="0" applyFont="1" applyFill="1" applyBorder="1" applyAlignment="1">
      <alignment horizontal="center" vertical="center" wrapText="1"/>
    </xf>
    <xf numFmtId="0" fontId="8" fillId="22" borderId="3" xfId="0" applyFont="1" applyFill="1" applyBorder="1" applyAlignment="1">
      <alignment horizontal="center" vertical="center" wrapText="1"/>
    </xf>
    <xf numFmtId="0" fontId="8" fillId="22" borderId="4" xfId="0" applyFont="1" applyFill="1" applyBorder="1" applyAlignment="1">
      <alignment horizontal="center" vertical="center" wrapText="1"/>
    </xf>
    <xf numFmtId="0" fontId="8" fillId="22" borderId="5" xfId="0" applyFont="1" applyFill="1" applyBorder="1" applyAlignment="1">
      <alignment horizontal="center" vertical="center" wrapText="1"/>
    </xf>
    <xf numFmtId="0" fontId="8" fillId="22" borderId="6" xfId="0" applyFont="1" applyFill="1" applyBorder="1" applyAlignment="1">
      <alignment horizontal="center" vertical="center" wrapText="1"/>
    </xf>
    <xf numFmtId="0" fontId="8" fillId="22" borderId="8" xfId="0" applyFont="1" applyFill="1" applyBorder="1" applyAlignment="1">
      <alignment horizontal="center" vertical="center" wrapText="1"/>
    </xf>
    <xf numFmtId="0" fontId="6" fillId="22" borderId="9" xfId="0" applyFont="1" applyFill="1" applyBorder="1" applyAlignment="1">
      <alignment horizontal="center"/>
    </xf>
    <xf numFmtId="0" fontId="6" fillId="22" borderId="10" xfId="0" applyFont="1" applyFill="1" applyBorder="1" applyAlignment="1">
      <alignment horizontal="center"/>
    </xf>
    <xf numFmtId="0" fontId="6" fillId="22" borderId="11" xfId="0" applyFont="1" applyFill="1" applyBorder="1" applyAlignment="1">
      <alignment horizontal="center"/>
    </xf>
    <xf numFmtId="0" fontId="6" fillId="22" borderId="10" xfId="0" applyFont="1" applyFill="1" applyBorder="1" applyAlignment="1">
      <alignment horizontal="center" vertical="center"/>
    </xf>
    <xf numFmtId="0" fontId="6" fillId="22" borderId="11" xfId="0" applyFont="1" applyFill="1" applyBorder="1" applyAlignment="1">
      <alignment horizontal="center" vertical="center"/>
    </xf>
    <xf numFmtId="0" fontId="7" fillId="22" borderId="1" xfId="0" applyFont="1" applyFill="1" applyBorder="1" applyAlignment="1">
      <alignment horizontal="center" vertical="center"/>
    </xf>
    <xf numFmtId="0" fontId="7" fillId="22" borderId="2" xfId="0" applyFont="1" applyFill="1" applyBorder="1" applyAlignment="1">
      <alignment horizontal="center" vertical="center"/>
    </xf>
    <xf numFmtId="0" fontId="7" fillId="22" borderId="3" xfId="0" applyFont="1" applyFill="1" applyBorder="1" applyAlignment="1">
      <alignment horizontal="center" vertical="center"/>
    </xf>
    <xf numFmtId="0" fontId="7" fillId="22" borderId="6" xfId="0" applyFont="1" applyFill="1" applyBorder="1" applyAlignment="1">
      <alignment horizontal="center" vertical="center"/>
    </xf>
    <xf numFmtId="0" fontId="7" fillId="22" borderId="7" xfId="0" applyFont="1" applyFill="1" applyBorder="1" applyAlignment="1">
      <alignment horizontal="center" vertical="center"/>
    </xf>
    <xf numFmtId="0" fontId="7" fillId="22" borderId="8" xfId="0" applyFont="1" applyFill="1" applyBorder="1" applyAlignment="1">
      <alignment horizontal="center" vertical="center"/>
    </xf>
    <xf numFmtId="0" fontId="37" fillId="23" borderId="1" xfId="6" applyFont="1" applyFill="1" applyBorder="1" applyAlignment="1">
      <alignment horizontal="center" vertical="center"/>
    </xf>
    <xf numFmtId="0" fontId="37" fillId="23" borderId="2" xfId="6" applyFont="1" applyFill="1" applyBorder="1" applyAlignment="1">
      <alignment horizontal="center" vertical="center"/>
    </xf>
    <xf numFmtId="0" fontId="37" fillId="23" borderId="3" xfId="6" applyFont="1" applyFill="1" applyBorder="1" applyAlignment="1">
      <alignment horizontal="center" vertical="center"/>
    </xf>
    <xf numFmtId="0" fontId="37" fillId="23" borderId="6" xfId="6" applyFont="1" applyFill="1" applyBorder="1" applyAlignment="1">
      <alignment horizontal="center" vertical="center"/>
    </xf>
    <xf numFmtId="0" fontId="37" fillId="23" borderId="7" xfId="6" applyFont="1" applyFill="1" applyBorder="1" applyAlignment="1">
      <alignment horizontal="center" vertical="center"/>
    </xf>
    <xf numFmtId="0" fontId="37" fillId="23" borderId="8" xfId="6" applyFont="1" applyFill="1" applyBorder="1" applyAlignment="1">
      <alignment horizontal="center" vertical="center"/>
    </xf>
    <xf numFmtId="0" fontId="37" fillId="23" borderId="13" xfId="6" applyFont="1" applyFill="1" applyBorder="1" applyAlignment="1">
      <alignment horizontal="center" vertical="center"/>
    </xf>
    <xf numFmtId="0" fontId="37" fillId="23" borderId="18" xfId="6" applyFont="1" applyFill="1" applyBorder="1" applyAlignment="1">
      <alignment horizontal="center" vertical="center"/>
    </xf>
    <xf numFmtId="0" fontId="37" fillId="23" borderId="14" xfId="6" applyFont="1" applyFill="1" applyBorder="1" applyAlignment="1">
      <alignment horizontal="center" vertical="center"/>
    </xf>
    <xf numFmtId="0" fontId="37" fillId="23" borderId="19" xfId="6" applyFont="1" applyFill="1" applyBorder="1" applyAlignment="1">
      <alignment horizontal="center" vertical="center"/>
    </xf>
    <xf numFmtId="0" fontId="38" fillId="0" borderId="18" xfId="0" applyFont="1" applyBorder="1" applyAlignment="1">
      <alignment horizontal="left" vertical="top" wrapText="1"/>
    </xf>
    <xf numFmtId="0" fontId="38" fillId="0" borderId="19" xfId="0" applyFont="1" applyBorder="1" applyAlignment="1">
      <alignment horizontal="left" vertical="top" wrapText="1"/>
    </xf>
    <xf numFmtId="0" fontId="38" fillId="0" borderId="20" xfId="0" applyFont="1" applyBorder="1" applyAlignment="1">
      <alignment horizontal="left" vertical="top" wrapText="1"/>
    </xf>
    <xf numFmtId="0" fontId="8" fillId="22" borderId="9" xfId="0" applyFont="1" applyFill="1" applyBorder="1" applyAlignment="1">
      <alignment horizontal="center" vertical="top" wrapText="1"/>
    </xf>
    <xf numFmtId="0" fontId="8" fillId="22" borderId="10" xfId="0" applyFont="1" applyFill="1" applyBorder="1" applyAlignment="1">
      <alignment horizontal="center" vertical="top" wrapText="1"/>
    </xf>
    <xf numFmtId="0" fontId="8" fillId="22" borderId="11" xfId="0" applyFont="1" applyFill="1" applyBorder="1" applyAlignment="1">
      <alignment horizontal="center" vertical="top" wrapText="1"/>
    </xf>
    <xf numFmtId="0" fontId="8" fillId="22" borderId="10" xfId="0" applyFont="1" applyFill="1" applyBorder="1" applyAlignment="1">
      <alignment horizontal="center"/>
    </xf>
    <xf numFmtId="0" fontId="8" fillId="22" borderId="11" xfId="0" applyFont="1" applyFill="1" applyBorder="1" applyAlignment="1">
      <alignment horizontal="center"/>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10" fillId="0" borderId="28" xfId="0" applyFont="1" applyBorder="1" applyAlignment="1">
      <alignment horizontal="left"/>
    </xf>
    <xf numFmtId="0" fontId="10" fillId="0" borderId="29" xfId="0" applyFont="1" applyBorder="1" applyAlignment="1">
      <alignment horizontal="left"/>
    </xf>
    <xf numFmtId="0" fontId="37" fillId="23" borderId="15" xfId="6" applyFont="1" applyFill="1" applyBorder="1" applyAlignment="1">
      <alignment horizontal="center" vertical="center"/>
    </xf>
    <xf numFmtId="0" fontId="37" fillId="23" borderId="20" xfId="6" applyFont="1" applyFill="1" applyBorder="1" applyAlignment="1">
      <alignment horizontal="center" vertical="center"/>
    </xf>
    <xf numFmtId="0" fontId="37" fillId="23" borderId="39" xfId="6" applyFont="1" applyFill="1" applyBorder="1" applyAlignment="1">
      <alignment horizontal="center" vertical="center"/>
    </xf>
    <xf numFmtId="0" fontId="37" fillId="23" borderId="41" xfId="6" applyFont="1" applyFill="1" applyBorder="1" applyAlignment="1">
      <alignment horizontal="center" vertical="center"/>
    </xf>
    <xf numFmtId="0" fontId="6" fillId="25" borderId="0" xfId="0" applyFont="1" applyFill="1" applyAlignment="1">
      <alignment horizontal="center" wrapText="1"/>
    </xf>
    <xf numFmtId="0" fontId="6" fillId="25" borderId="9" xfId="0" applyFont="1" applyFill="1" applyBorder="1" applyAlignment="1">
      <alignment horizontal="center"/>
    </xf>
    <xf numFmtId="0" fontId="6" fillId="25" borderId="10" xfId="0" applyFont="1" applyFill="1" applyBorder="1" applyAlignment="1">
      <alignment horizontal="center"/>
    </xf>
    <xf numFmtId="0" fontId="6" fillId="25" borderId="11" xfId="0" applyFont="1" applyFill="1" applyBorder="1" applyAlignment="1">
      <alignment horizontal="center"/>
    </xf>
    <xf numFmtId="0" fontId="6" fillId="25" borderId="10" xfId="0" applyFont="1" applyFill="1" applyBorder="1" applyAlignment="1">
      <alignment horizontal="center" vertical="center"/>
    </xf>
    <xf numFmtId="0" fontId="6" fillId="25" borderId="11" xfId="0" applyFont="1" applyFill="1" applyBorder="1" applyAlignment="1">
      <alignment horizontal="center" vertical="center"/>
    </xf>
    <xf numFmtId="0" fontId="43" fillId="3" borderId="1" xfId="0" applyFont="1" applyFill="1" applyBorder="1" applyAlignment="1">
      <alignment horizontal="left" vertical="center"/>
    </xf>
    <xf numFmtId="0" fontId="43" fillId="3" borderId="2" xfId="0" applyFont="1" applyFill="1" applyBorder="1" applyAlignment="1">
      <alignment horizontal="left" vertical="center"/>
    </xf>
    <xf numFmtId="0" fontId="43" fillId="3" borderId="3" xfId="0" applyFont="1" applyFill="1" applyBorder="1" applyAlignment="1">
      <alignment horizontal="left" vertical="center"/>
    </xf>
    <xf numFmtId="0" fontId="43" fillId="3" borderId="4" xfId="0" applyFont="1" applyFill="1" applyBorder="1" applyAlignment="1">
      <alignment horizontal="left" vertical="center"/>
    </xf>
    <xf numFmtId="0" fontId="43" fillId="3" borderId="0" xfId="0" applyFont="1" applyFill="1" applyAlignment="1">
      <alignment horizontal="left" vertical="center"/>
    </xf>
    <xf numFmtId="0" fontId="43" fillId="3" borderId="5" xfId="0" applyFont="1" applyFill="1" applyBorder="1" applyAlignment="1">
      <alignment horizontal="left" vertical="center"/>
    </xf>
    <xf numFmtId="0" fontId="7" fillId="25" borderId="1" xfId="0" applyFont="1" applyFill="1" applyBorder="1" applyAlignment="1">
      <alignment horizontal="center" vertical="center"/>
    </xf>
    <xf numFmtId="0" fontId="7" fillId="25" borderId="2" xfId="0" applyFont="1" applyFill="1" applyBorder="1" applyAlignment="1">
      <alignment horizontal="center" vertical="center"/>
    </xf>
    <xf numFmtId="0" fontId="7" fillId="25" borderId="3" xfId="0" applyFont="1" applyFill="1" applyBorder="1" applyAlignment="1">
      <alignment horizontal="center" vertical="center"/>
    </xf>
    <xf numFmtId="0" fontId="7" fillId="25" borderId="6" xfId="0" applyFont="1" applyFill="1" applyBorder="1" applyAlignment="1">
      <alignment horizontal="center" vertical="center"/>
    </xf>
    <xf numFmtId="0" fontId="7" fillId="25" borderId="7" xfId="0" applyFont="1" applyFill="1" applyBorder="1" applyAlignment="1">
      <alignment horizontal="center" vertical="center"/>
    </xf>
    <xf numFmtId="0" fontId="7" fillId="25" borderId="8" xfId="0" applyFont="1" applyFill="1" applyBorder="1" applyAlignment="1">
      <alignment horizontal="center" vertical="center"/>
    </xf>
    <xf numFmtId="0" fontId="37" fillId="26" borderId="1" xfId="6" applyFont="1" applyFill="1" applyBorder="1" applyAlignment="1">
      <alignment horizontal="center" vertical="center"/>
    </xf>
    <xf numFmtId="0" fontId="37" fillId="26" borderId="2" xfId="6" applyFont="1" applyFill="1" applyBorder="1" applyAlignment="1">
      <alignment horizontal="center" vertical="center"/>
    </xf>
    <xf numFmtId="0" fontId="37" fillId="26" borderId="3" xfId="6" applyFont="1" applyFill="1" applyBorder="1" applyAlignment="1">
      <alignment horizontal="center" vertical="center"/>
    </xf>
    <xf numFmtId="0" fontId="37" fillId="26" borderId="6" xfId="6" applyFont="1" applyFill="1" applyBorder="1" applyAlignment="1">
      <alignment horizontal="center" vertical="center"/>
    </xf>
    <xf numFmtId="0" fontId="37" fillId="26" borderId="7" xfId="6" applyFont="1" applyFill="1" applyBorder="1" applyAlignment="1">
      <alignment horizontal="center" vertical="center"/>
    </xf>
    <xf numFmtId="0" fontId="37" fillId="26" borderId="8" xfId="6" applyFont="1" applyFill="1" applyBorder="1" applyAlignment="1">
      <alignment horizontal="center" vertical="center"/>
    </xf>
    <xf numFmtId="0" fontId="37" fillId="26" borderId="13" xfId="6" applyFont="1" applyFill="1" applyBorder="1" applyAlignment="1">
      <alignment horizontal="center" vertical="center"/>
    </xf>
    <xf numFmtId="0" fontId="37" fillId="26" borderId="18" xfId="6" applyFont="1" applyFill="1" applyBorder="1" applyAlignment="1">
      <alignment horizontal="center" vertical="center"/>
    </xf>
    <xf numFmtId="0" fontId="37" fillId="26" borderId="14" xfId="6" applyFont="1" applyFill="1" applyBorder="1" applyAlignment="1">
      <alignment horizontal="center" vertical="center"/>
    </xf>
    <xf numFmtId="0" fontId="37" fillId="26" borderId="19" xfId="6" applyFont="1" applyFill="1" applyBorder="1" applyAlignment="1">
      <alignment horizontal="center" vertical="center"/>
    </xf>
    <xf numFmtId="0" fontId="37" fillId="26" borderId="15" xfId="6" applyFont="1" applyFill="1" applyBorder="1" applyAlignment="1">
      <alignment horizontal="center" vertical="center"/>
    </xf>
    <xf numFmtId="0" fontId="37" fillId="26" borderId="20" xfId="6" applyFont="1" applyFill="1" applyBorder="1" applyAlignment="1">
      <alignment horizontal="center" vertical="center"/>
    </xf>
    <xf numFmtId="0" fontId="37" fillId="26" borderId="39" xfId="6" applyFont="1" applyFill="1" applyBorder="1" applyAlignment="1">
      <alignment horizontal="center" vertical="center"/>
    </xf>
    <xf numFmtId="0" fontId="37" fillId="26" borderId="41" xfId="6" applyFont="1" applyFill="1" applyBorder="1" applyAlignment="1">
      <alignment horizontal="center" vertical="center"/>
    </xf>
    <xf numFmtId="0" fontId="8" fillId="25" borderId="10" xfId="0" applyFont="1" applyFill="1" applyBorder="1" applyAlignment="1">
      <alignment horizontal="center"/>
    </xf>
    <xf numFmtId="0" fontId="8" fillId="25" borderId="11" xfId="0" applyFont="1" applyFill="1" applyBorder="1" applyAlignment="1">
      <alignment horizontal="center"/>
    </xf>
    <xf numFmtId="0" fontId="8" fillId="25" borderId="1" xfId="0" applyFont="1" applyFill="1" applyBorder="1" applyAlignment="1">
      <alignment horizontal="center" vertical="center" wrapText="1"/>
    </xf>
    <xf numFmtId="0" fontId="8" fillId="25" borderId="3" xfId="0" applyFont="1" applyFill="1" applyBorder="1" applyAlignment="1">
      <alignment horizontal="center" vertical="center" wrapText="1"/>
    </xf>
    <xf numFmtId="0" fontId="8" fillId="25" borderId="4" xfId="0" applyFont="1" applyFill="1" applyBorder="1" applyAlignment="1">
      <alignment horizontal="center" vertical="center" wrapText="1"/>
    </xf>
    <xf numFmtId="0" fontId="8" fillId="25" borderId="5" xfId="0" applyFont="1" applyFill="1" applyBorder="1" applyAlignment="1">
      <alignment horizontal="center" vertical="center" wrapText="1"/>
    </xf>
    <xf numFmtId="0" fontId="8" fillId="25" borderId="6" xfId="0" applyFont="1" applyFill="1" applyBorder="1" applyAlignment="1">
      <alignment horizontal="center" vertical="center" wrapText="1"/>
    </xf>
    <xf numFmtId="0" fontId="8" fillId="25" borderId="8" xfId="0" applyFont="1" applyFill="1" applyBorder="1" applyAlignment="1">
      <alignment horizontal="center" vertical="center" wrapText="1"/>
    </xf>
    <xf numFmtId="0" fontId="8" fillId="25" borderId="9" xfId="0" applyFont="1" applyFill="1" applyBorder="1" applyAlignment="1">
      <alignment horizontal="center" vertical="top" wrapText="1"/>
    </xf>
    <xf numFmtId="0" fontId="8" fillId="25" borderId="10" xfId="0" applyFont="1" applyFill="1" applyBorder="1" applyAlignment="1">
      <alignment horizontal="center" vertical="top" wrapText="1"/>
    </xf>
    <xf numFmtId="0" fontId="8" fillId="25" borderId="11" xfId="0" applyFont="1" applyFill="1" applyBorder="1" applyAlignment="1">
      <alignment horizontal="center" vertical="top" wrapText="1"/>
    </xf>
    <xf numFmtId="0" fontId="3" fillId="28" borderId="1" xfId="0" applyFont="1" applyFill="1" applyBorder="1" applyAlignment="1">
      <alignment horizontal="center" wrapText="1"/>
    </xf>
    <xf numFmtId="0" fontId="3" fillId="28" borderId="3" xfId="0" applyFont="1" applyFill="1" applyBorder="1" applyAlignment="1">
      <alignment horizontal="center" wrapText="1"/>
    </xf>
    <xf numFmtId="0" fontId="3" fillId="28" borderId="4" xfId="0" applyFont="1" applyFill="1" applyBorder="1" applyAlignment="1">
      <alignment horizontal="center" wrapText="1"/>
    </xf>
    <xf numFmtId="0" fontId="3" fillId="28" borderId="5" xfId="0" applyFont="1" applyFill="1" applyBorder="1" applyAlignment="1">
      <alignment horizontal="center" wrapText="1"/>
    </xf>
    <xf numFmtId="0" fontId="3" fillId="28" borderId="6" xfId="0" applyFont="1" applyFill="1" applyBorder="1" applyAlignment="1">
      <alignment horizontal="center" wrapText="1"/>
    </xf>
    <xf numFmtId="0" fontId="3" fillId="28" borderId="8" xfId="0" applyFont="1" applyFill="1" applyBorder="1" applyAlignment="1">
      <alignment horizontal="center" wrapText="1"/>
    </xf>
    <xf numFmtId="0" fontId="12" fillId="28" borderId="1" xfId="0" applyFont="1" applyFill="1" applyBorder="1" applyAlignment="1">
      <alignment horizontal="center" vertical="center"/>
    </xf>
    <xf numFmtId="0" fontId="12" fillId="28" borderId="2" xfId="0" applyFont="1" applyFill="1" applyBorder="1" applyAlignment="1">
      <alignment horizontal="center" vertical="center"/>
    </xf>
    <xf numFmtId="0" fontId="12" fillId="28" borderId="3" xfId="0" applyFont="1" applyFill="1" applyBorder="1" applyAlignment="1">
      <alignment horizontal="center" vertical="center"/>
    </xf>
    <xf numFmtId="0" fontId="12" fillId="28" borderId="6" xfId="0" applyFont="1" applyFill="1" applyBorder="1" applyAlignment="1">
      <alignment horizontal="center" vertical="center"/>
    </xf>
    <xf numFmtId="0" fontId="12" fillId="28" borderId="7" xfId="0" applyFont="1" applyFill="1" applyBorder="1" applyAlignment="1">
      <alignment horizontal="center" vertical="center"/>
    </xf>
    <xf numFmtId="0" fontId="12" fillId="28" borderId="8" xfId="0" applyFont="1" applyFill="1" applyBorder="1" applyAlignment="1">
      <alignment horizontal="center" vertical="center"/>
    </xf>
    <xf numFmtId="0" fontId="37" fillId="29" borderId="1" xfId="6" applyFont="1" applyFill="1" applyBorder="1" applyAlignment="1">
      <alignment horizontal="center" vertical="center"/>
    </xf>
    <xf numFmtId="0" fontId="37" fillId="29" borderId="2" xfId="6" applyFont="1" applyFill="1" applyBorder="1" applyAlignment="1">
      <alignment horizontal="center" vertical="center"/>
    </xf>
    <xf numFmtId="0" fontId="37" fillId="29" borderId="3" xfId="6" applyFont="1" applyFill="1" applyBorder="1" applyAlignment="1">
      <alignment horizontal="center" vertical="center"/>
    </xf>
    <xf numFmtId="0" fontId="37" fillId="29" borderId="6" xfId="6" applyFont="1" applyFill="1" applyBorder="1" applyAlignment="1">
      <alignment horizontal="center" vertical="center"/>
    </xf>
    <xf numFmtId="0" fontId="37" fillId="29" borderId="7" xfId="6" applyFont="1" applyFill="1" applyBorder="1" applyAlignment="1">
      <alignment horizontal="center" vertical="center"/>
    </xf>
    <xf numFmtId="0" fontId="37" fillId="29" borderId="8" xfId="6" applyFont="1" applyFill="1" applyBorder="1" applyAlignment="1">
      <alignment horizontal="center" vertical="center"/>
    </xf>
    <xf numFmtId="0" fontId="37" fillId="29" borderId="13" xfId="6" applyFont="1" applyFill="1" applyBorder="1" applyAlignment="1">
      <alignment horizontal="center" vertical="center"/>
    </xf>
    <xf numFmtId="0" fontId="37" fillId="29" borderId="18" xfId="6" applyFont="1" applyFill="1" applyBorder="1" applyAlignment="1">
      <alignment horizontal="center" vertical="center"/>
    </xf>
    <xf numFmtId="0" fontId="37" fillId="29" borderId="14" xfId="6" applyFont="1" applyFill="1" applyBorder="1" applyAlignment="1">
      <alignment horizontal="center" vertical="center"/>
    </xf>
    <xf numFmtId="0" fontId="37" fillId="29" borderId="19" xfId="6" applyFont="1" applyFill="1" applyBorder="1" applyAlignment="1">
      <alignment horizontal="center" vertical="center"/>
    </xf>
    <xf numFmtId="0" fontId="37" fillId="29" borderId="15" xfId="6" applyFont="1" applyFill="1" applyBorder="1" applyAlignment="1">
      <alignment horizontal="center" vertical="center"/>
    </xf>
    <xf numFmtId="0" fontId="37" fillId="29" borderId="20" xfId="6" applyFont="1" applyFill="1" applyBorder="1" applyAlignment="1">
      <alignment horizontal="center" vertical="center"/>
    </xf>
    <xf numFmtId="0" fontId="3" fillId="28" borderId="9" xfId="0" applyFont="1" applyFill="1" applyBorder="1" applyAlignment="1">
      <alignment horizontal="center"/>
    </xf>
    <xf numFmtId="0" fontId="3" fillId="28" borderId="10" xfId="0" applyFont="1" applyFill="1" applyBorder="1" applyAlignment="1">
      <alignment horizontal="center"/>
    </xf>
    <xf numFmtId="0" fontId="3" fillId="28" borderId="11" xfId="0" applyFont="1" applyFill="1" applyBorder="1" applyAlignment="1">
      <alignment horizontal="center"/>
    </xf>
    <xf numFmtId="0" fontId="3" fillId="28" borderId="10" xfId="0" applyFont="1" applyFill="1" applyBorder="1" applyAlignment="1">
      <alignment horizontal="center" vertical="center"/>
    </xf>
    <xf numFmtId="0" fontId="3" fillId="28" borderId="11" xfId="0" applyFont="1" applyFill="1" applyBorder="1" applyAlignment="1">
      <alignment horizontal="center" vertical="center"/>
    </xf>
    <xf numFmtId="0" fontId="4" fillId="0" borderId="21" xfId="0" applyFont="1" applyBorder="1" applyAlignment="1">
      <alignment horizontal="left"/>
    </xf>
    <xf numFmtId="0" fontId="4" fillId="0" borderId="22" xfId="0" applyFont="1" applyBorder="1" applyAlignment="1">
      <alignment horizontal="left"/>
    </xf>
    <xf numFmtId="0" fontId="4" fillId="0" borderId="42" xfId="0" applyFont="1" applyBorder="1" applyAlignment="1">
      <alignment horizontal="left"/>
    </xf>
    <xf numFmtId="0" fontId="4" fillId="0" borderId="23" xfId="0" applyFont="1" applyBorder="1" applyAlignment="1">
      <alignment horizontal="left"/>
    </xf>
    <xf numFmtId="0" fontId="4" fillId="28" borderId="9" xfId="0" applyFont="1" applyFill="1" applyBorder="1" applyAlignment="1">
      <alignment horizontal="center" vertical="top" wrapText="1"/>
    </xf>
    <xf numFmtId="0" fontId="4" fillId="28" borderId="10" xfId="0" applyFont="1" applyFill="1" applyBorder="1" applyAlignment="1">
      <alignment horizontal="center" vertical="top" wrapText="1"/>
    </xf>
    <xf numFmtId="0" fontId="4" fillId="28" borderId="11" xfId="0" applyFont="1" applyFill="1" applyBorder="1" applyAlignment="1">
      <alignment horizontal="center" vertical="top" wrapText="1"/>
    </xf>
    <xf numFmtId="0" fontId="4" fillId="28" borderId="10" xfId="0" applyFont="1" applyFill="1" applyBorder="1" applyAlignment="1">
      <alignment horizontal="center"/>
    </xf>
    <xf numFmtId="0" fontId="4" fillId="28" borderId="11" xfId="0" applyFont="1" applyFill="1" applyBorder="1" applyAlignment="1">
      <alignment horizontal="center"/>
    </xf>
    <xf numFmtId="0" fontId="37" fillId="29" borderId="39" xfId="6" applyFont="1" applyFill="1" applyBorder="1" applyAlignment="1">
      <alignment horizontal="center" vertical="center"/>
    </xf>
    <xf numFmtId="0" fontId="37" fillId="29" borderId="41" xfId="6" applyFont="1" applyFill="1" applyBorder="1" applyAlignment="1">
      <alignment horizontal="center" vertical="center"/>
    </xf>
    <xf numFmtId="0" fontId="4" fillId="0" borderId="33" xfId="0" applyFont="1" applyBorder="1" applyAlignment="1">
      <alignment horizontal="left" vertical="top" wrapText="1"/>
    </xf>
    <xf numFmtId="0" fontId="4" fillId="0" borderId="34" xfId="0" applyFont="1" applyBorder="1" applyAlignment="1">
      <alignment horizontal="left" vertical="top" wrapText="1"/>
    </xf>
    <xf numFmtId="0" fontId="4" fillId="0" borderId="35" xfId="0" applyFont="1" applyBorder="1" applyAlignment="1">
      <alignment horizontal="left" vertical="top"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16" xfId="0" applyFont="1" applyBorder="1" applyAlignment="1">
      <alignment horizontal="left"/>
    </xf>
    <xf numFmtId="0" fontId="4" fillId="0" borderId="25" xfId="0" applyFont="1" applyBorder="1" applyAlignment="1">
      <alignment horizontal="left"/>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20" xfId="0" applyFont="1" applyFill="1" applyBorder="1" applyAlignment="1">
      <alignment horizontal="center" vertical="center"/>
    </xf>
    <xf numFmtId="0" fontId="3" fillId="28" borderId="1" xfId="0" applyFont="1" applyFill="1" applyBorder="1" applyAlignment="1">
      <alignment horizontal="center" vertical="center" wrapText="1"/>
    </xf>
    <xf numFmtId="0" fontId="3" fillId="28" borderId="3" xfId="0" applyFont="1" applyFill="1" applyBorder="1" applyAlignment="1">
      <alignment horizontal="center" vertical="center" wrapText="1"/>
    </xf>
    <xf numFmtId="0" fontId="3" fillId="28" borderId="4" xfId="0" applyFont="1" applyFill="1" applyBorder="1" applyAlignment="1">
      <alignment horizontal="center" vertical="center" wrapText="1"/>
    </xf>
    <xf numFmtId="0" fontId="3" fillId="28" borderId="5" xfId="0" applyFont="1" applyFill="1" applyBorder="1" applyAlignment="1">
      <alignment horizontal="center" vertical="center" wrapText="1"/>
    </xf>
    <xf numFmtId="0" fontId="3" fillId="28" borderId="6" xfId="0" applyFont="1" applyFill="1" applyBorder="1" applyAlignment="1">
      <alignment horizontal="center" vertical="center" wrapText="1"/>
    </xf>
    <xf numFmtId="0" fontId="3" fillId="28" borderId="8"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15" xfId="0" applyFont="1" applyFill="1" applyBorder="1" applyAlignment="1">
      <alignment horizontal="center" vertical="center"/>
    </xf>
    <xf numFmtId="0" fontId="4" fillId="31" borderId="1" xfId="0" applyFont="1" applyFill="1" applyBorder="1" applyAlignment="1">
      <alignment horizontal="center" wrapText="1"/>
    </xf>
    <xf numFmtId="0" fontId="4" fillId="31" borderId="3" xfId="0" applyFont="1" applyFill="1" applyBorder="1" applyAlignment="1">
      <alignment horizontal="center" wrapText="1"/>
    </xf>
    <xf numFmtId="0" fontId="4" fillId="31" borderId="4" xfId="0" applyFont="1" applyFill="1" applyBorder="1" applyAlignment="1">
      <alignment horizontal="center" wrapText="1"/>
    </xf>
    <xf numFmtId="0" fontId="4" fillId="31" borderId="5" xfId="0" applyFont="1" applyFill="1" applyBorder="1" applyAlignment="1">
      <alignment horizontal="center" wrapText="1"/>
    </xf>
    <xf numFmtId="0" fontId="4" fillId="31" borderId="6" xfId="0" applyFont="1" applyFill="1" applyBorder="1" applyAlignment="1">
      <alignment horizontal="center" wrapText="1"/>
    </xf>
    <xf numFmtId="0" fontId="4" fillId="31" borderId="8" xfId="0" applyFont="1" applyFill="1" applyBorder="1" applyAlignment="1">
      <alignment horizontal="center" wrapText="1"/>
    </xf>
    <xf numFmtId="0" fontId="3" fillId="31" borderId="9" xfId="0" applyFont="1" applyFill="1" applyBorder="1" applyAlignment="1">
      <alignment horizontal="center"/>
    </xf>
    <xf numFmtId="0" fontId="3" fillId="31" borderId="10" xfId="0" applyFont="1" applyFill="1" applyBorder="1" applyAlignment="1">
      <alignment horizontal="center"/>
    </xf>
    <xf numFmtId="0" fontId="3" fillId="31" borderId="11" xfId="0" applyFont="1" applyFill="1" applyBorder="1" applyAlignment="1">
      <alignment horizontal="center"/>
    </xf>
    <xf numFmtId="0" fontId="3" fillId="31" borderId="10" xfId="0" applyFont="1" applyFill="1" applyBorder="1" applyAlignment="1">
      <alignment horizontal="center" vertical="center"/>
    </xf>
    <xf numFmtId="0" fontId="3" fillId="31" borderId="11" xfId="0" applyFont="1" applyFill="1" applyBorder="1" applyAlignment="1">
      <alignment horizontal="center" vertical="center"/>
    </xf>
    <xf numFmtId="0" fontId="2" fillId="31" borderId="1" xfId="0" applyFont="1" applyFill="1" applyBorder="1" applyAlignment="1">
      <alignment horizontal="center" vertical="center"/>
    </xf>
    <xf numFmtId="0" fontId="2" fillId="31" borderId="2" xfId="0" applyFont="1" applyFill="1" applyBorder="1" applyAlignment="1">
      <alignment horizontal="center" vertical="center"/>
    </xf>
    <xf numFmtId="0" fontId="2" fillId="31" borderId="3" xfId="0" applyFont="1" applyFill="1" applyBorder="1" applyAlignment="1">
      <alignment horizontal="center" vertical="center"/>
    </xf>
    <xf numFmtId="0" fontId="2" fillId="31" borderId="6" xfId="0" applyFont="1" applyFill="1" applyBorder="1" applyAlignment="1">
      <alignment horizontal="center" vertical="center"/>
    </xf>
    <xf numFmtId="0" fontId="2" fillId="31" borderId="7" xfId="0" applyFont="1" applyFill="1" applyBorder="1" applyAlignment="1">
      <alignment horizontal="center" vertical="center"/>
    </xf>
    <xf numFmtId="0" fontId="2" fillId="31" borderId="8" xfId="0" applyFont="1" applyFill="1" applyBorder="1" applyAlignment="1">
      <alignment horizontal="center" vertical="center"/>
    </xf>
    <xf numFmtId="0" fontId="37" fillId="32" borderId="1" xfId="6" applyFont="1" applyFill="1" applyBorder="1" applyAlignment="1">
      <alignment horizontal="center" vertical="center"/>
    </xf>
    <xf numFmtId="0" fontId="37" fillId="32" borderId="2" xfId="6" applyFont="1" applyFill="1" applyBorder="1" applyAlignment="1">
      <alignment horizontal="center" vertical="center"/>
    </xf>
    <xf numFmtId="0" fontId="37" fillId="32" borderId="3" xfId="6" applyFont="1" applyFill="1" applyBorder="1" applyAlignment="1">
      <alignment horizontal="center" vertical="center"/>
    </xf>
    <xf numFmtId="0" fontId="37" fillId="32" borderId="6" xfId="6" applyFont="1" applyFill="1" applyBorder="1" applyAlignment="1">
      <alignment horizontal="center" vertical="center"/>
    </xf>
    <xf numFmtId="0" fontId="37" fillId="32" borderId="7" xfId="6" applyFont="1" applyFill="1" applyBorder="1" applyAlignment="1">
      <alignment horizontal="center" vertical="center"/>
    </xf>
    <xf numFmtId="0" fontId="37" fillId="32" borderId="8" xfId="6" applyFont="1" applyFill="1" applyBorder="1" applyAlignment="1">
      <alignment horizontal="center" vertical="center"/>
    </xf>
    <xf numFmtId="0" fontId="37" fillId="32" borderId="13" xfId="6" applyFont="1" applyFill="1" applyBorder="1" applyAlignment="1">
      <alignment horizontal="center" vertical="center"/>
    </xf>
    <xf numFmtId="0" fontId="37" fillId="32" borderId="18" xfId="6" applyFont="1" applyFill="1" applyBorder="1" applyAlignment="1">
      <alignment horizontal="center" vertical="center"/>
    </xf>
    <xf numFmtId="0" fontId="37" fillId="32" borderId="14" xfId="6" applyFont="1" applyFill="1" applyBorder="1" applyAlignment="1">
      <alignment horizontal="center" vertical="center"/>
    </xf>
    <xf numFmtId="0" fontId="37" fillId="32" borderId="19" xfId="6" applyFont="1" applyFill="1" applyBorder="1" applyAlignment="1">
      <alignment horizontal="center" vertical="center"/>
    </xf>
    <xf numFmtId="0" fontId="4" fillId="31" borderId="9" xfId="0" applyFont="1" applyFill="1" applyBorder="1" applyAlignment="1">
      <alignment horizontal="center" vertical="top" wrapText="1"/>
    </xf>
    <xf numFmtId="0" fontId="4" fillId="31" borderId="10" xfId="0" applyFont="1" applyFill="1" applyBorder="1" applyAlignment="1">
      <alignment horizontal="center" vertical="top" wrapText="1"/>
    </xf>
    <xf numFmtId="0" fontId="4" fillId="31" borderId="11" xfId="0" applyFont="1" applyFill="1" applyBorder="1" applyAlignment="1">
      <alignment horizontal="center" vertical="top" wrapText="1"/>
    </xf>
    <xf numFmtId="0" fontId="4" fillId="31" borderId="9" xfId="0" applyFont="1" applyFill="1" applyBorder="1" applyAlignment="1">
      <alignment horizontal="center"/>
    </xf>
    <xf numFmtId="0" fontId="4" fillId="31" borderId="10" xfId="0" applyFont="1" applyFill="1" applyBorder="1" applyAlignment="1">
      <alignment horizontal="center"/>
    </xf>
    <xf numFmtId="0" fontId="4" fillId="31" borderId="11" xfId="0" applyFont="1" applyFill="1" applyBorder="1" applyAlignment="1">
      <alignment horizontal="center"/>
    </xf>
    <xf numFmtId="0" fontId="37" fillId="32" borderId="39" xfId="6" applyFont="1" applyFill="1" applyBorder="1" applyAlignment="1">
      <alignment horizontal="center" vertical="center"/>
    </xf>
    <xf numFmtId="0" fontId="37" fillId="32" borderId="41" xfId="6" applyFont="1" applyFill="1" applyBorder="1" applyAlignment="1">
      <alignment horizontal="center" vertical="center"/>
    </xf>
    <xf numFmtId="0" fontId="37" fillId="32" borderId="15" xfId="6" applyFont="1" applyFill="1" applyBorder="1" applyAlignment="1">
      <alignment horizontal="center" vertical="center"/>
    </xf>
    <xf numFmtId="0" fontId="37" fillId="32" borderId="20" xfId="6" applyFont="1" applyFill="1" applyBorder="1" applyAlignment="1">
      <alignment horizontal="center" vertical="center"/>
    </xf>
    <xf numFmtId="0" fontId="3" fillId="31" borderId="1" xfId="0" applyFont="1" applyFill="1" applyBorder="1" applyAlignment="1">
      <alignment horizontal="center" vertical="center" wrapText="1"/>
    </xf>
    <xf numFmtId="0" fontId="3" fillId="31" borderId="3" xfId="0" applyFont="1" applyFill="1" applyBorder="1" applyAlignment="1">
      <alignment horizontal="center" vertical="center" wrapText="1"/>
    </xf>
    <xf numFmtId="0" fontId="3" fillId="31" borderId="4" xfId="0" applyFont="1" applyFill="1" applyBorder="1" applyAlignment="1">
      <alignment horizontal="center" vertical="center" wrapText="1"/>
    </xf>
    <xf numFmtId="0" fontId="3" fillId="31" borderId="5" xfId="0" applyFont="1" applyFill="1" applyBorder="1" applyAlignment="1">
      <alignment horizontal="center" vertical="center" wrapText="1"/>
    </xf>
    <xf numFmtId="0" fontId="3" fillId="31" borderId="6" xfId="0" applyFont="1" applyFill="1" applyBorder="1" applyAlignment="1">
      <alignment horizontal="center" vertical="center" wrapText="1"/>
    </xf>
    <xf numFmtId="0" fontId="3" fillId="31" borderId="8" xfId="0" applyFont="1" applyFill="1" applyBorder="1" applyAlignment="1">
      <alignment horizontal="center" vertical="center" wrapText="1"/>
    </xf>
    <xf numFmtId="0" fontId="6" fillId="34" borderId="1" xfId="0" applyFont="1" applyFill="1" applyBorder="1" applyAlignment="1">
      <alignment horizontal="center" wrapText="1"/>
    </xf>
    <xf numFmtId="0" fontId="6" fillId="34" borderId="3" xfId="0" applyFont="1" applyFill="1" applyBorder="1" applyAlignment="1">
      <alignment horizontal="center" wrapText="1"/>
    </xf>
    <xf numFmtId="0" fontId="6" fillId="34" borderId="4" xfId="0" applyFont="1" applyFill="1" applyBorder="1" applyAlignment="1">
      <alignment horizontal="center" wrapText="1"/>
    </xf>
    <xf numFmtId="0" fontId="6" fillId="34" borderId="5" xfId="0" applyFont="1" applyFill="1" applyBorder="1" applyAlignment="1">
      <alignment horizontal="center" wrapText="1"/>
    </xf>
    <xf numFmtId="0" fontId="6" fillId="34" borderId="6" xfId="0" applyFont="1" applyFill="1" applyBorder="1" applyAlignment="1">
      <alignment horizontal="center" wrapText="1"/>
    </xf>
    <xf numFmtId="0" fontId="6" fillId="34" borderId="8" xfId="0" applyFont="1" applyFill="1" applyBorder="1" applyAlignment="1">
      <alignment horizontal="center" wrapText="1"/>
    </xf>
    <xf numFmtId="0" fontId="6" fillId="34" borderId="9" xfId="0" applyFont="1" applyFill="1" applyBorder="1" applyAlignment="1">
      <alignment horizontal="center"/>
    </xf>
    <xf numFmtId="0" fontId="6" fillId="34" borderId="10" xfId="0" applyFont="1" applyFill="1" applyBorder="1" applyAlignment="1">
      <alignment horizontal="center"/>
    </xf>
    <xf numFmtId="0" fontId="6" fillId="34" borderId="11" xfId="0" applyFont="1" applyFill="1" applyBorder="1" applyAlignment="1">
      <alignment horizontal="center"/>
    </xf>
    <xf numFmtId="0" fontId="6" fillId="34" borderId="10" xfId="0" applyFont="1" applyFill="1" applyBorder="1" applyAlignment="1">
      <alignment horizontal="center" vertical="center"/>
    </xf>
    <xf numFmtId="0" fontId="6" fillId="34" borderId="11" xfId="0" applyFont="1" applyFill="1" applyBorder="1" applyAlignment="1">
      <alignment horizontal="center" vertical="center"/>
    </xf>
    <xf numFmtId="0" fontId="7" fillId="34" borderId="1" xfId="0" applyFont="1" applyFill="1" applyBorder="1" applyAlignment="1">
      <alignment horizontal="center" vertical="center"/>
    </xf>
    <xf numFmtId="0" fontId="7" fillId="34" borderId="2" xfId="0" applyFont="1" applyFill="1" applyBorder="1" applyAlignment="1">
      <alignment horizontal="center" vertical="center"/>
    </xf>
    <xf numFmtId="0" fontId="7" fillId="34" borderId="3" xfId="0" applyFont="1" applyFill="1" applyBorder="1" applyAlignment="1">
      <alignment horizontal="center" vertical="center"/>
    </xf>
    <xf numFmtId="0" fontId="7" fillId="34" borderId="6" xfId="0" applyFont="1" applyFill="1" applyBorder="1" applyAlignment="1">
      <alignment horizontal="center" vertical="center"/>
    </xf>
    <xf numFmtId="0" fontId="7" fillId="34" borderId="7" xfId="0" applyFont="1" applyFill="1" applyBorder="1" applyAlignment="1">
      <alignment horizontal="center" vertical="center"/>
    </xf>
    <xf numFmtId="0" fontId="7" fillId="34" borderId="8" xfId="0" applyFont="1" applyFill="1" applyBorder="1" applyAlignment="1">
      <alignment horizontal="center" vertical="center"/>
    </xf>
    <xf numFmtId="0" fontId="37" fillId="39" borderId="1" xfId="6" applyFont="1" applyFill="1" applyBorder="1" applyAlignment="1">
      <alignment horizontal="center" vertical="center"/>
    </xf>
    <xf numFmtId="0" fontId="37" fillId="39" borderId="2" xfId="6" applyFont="1" applyFill="1" applyBorder="1" applyAlignment="1">
      <alignment horizontal="center" vertical="center"/>
    </xf>
    <xf numFmtId="0" fontId="37" fillId="39" borderId="3" xfId="6" applyFont="1" applyFill="1" applyBorder="1" applyAlignment="1">
      <alignment horizontal="center" vertical="center"/>
    </xf>
    <xf numFmtId="0" fontId="37" fillId="39" borderId="6" xfId="6" applyFont="1" applyFill="1" applyBorder="1" applyAlignment="1">
      <alignment horizontal="center" vertical="center"/>
    </xf>
    <xf numFmtId="0" fontId="37" fillId="39" borderId="7" xfId="6" applyFont="1" applyFill="1" applyBorder="1" applyAlignment="1">
      <alignment horizontal="center" vertical="center"/>
    </xf>
    <xf numFmtId="0" fontId="37" fillId="39" borderId="8" xfId="6" applyFont="1" applyFill="1" applyBorder="1" applyAlignment="1">
      <alignment horizontal="center" vertical="center"/>
    </xf>
    <xf numFmtId="0" fontId="37" fillId="39" borderId="13" xfId="6" applyFont="1" applyFill="1" applyBorder="1" applyAlignment="1">
      <alignment horizontal="center" vertical="center"/>
    </xf>
    <xf numFmtId="0" fontId="37" fillId="39" borderId="18" xfId="6" applyFont="1" applyFill="1" applyBorder="1" applyAlignment="1">
      <alignment horizontal="center" vertical="center"/>
    </xf>
    <xf numFmtId="0" fontId="37" fillId="39" borderId="14" xfId="6" applyFont="1" applyFill="1" applyBorder="1" applyAlignment="1">
      <alignment horizontal="center" vertical="center"/>
    </xf>
    <xf numFmtId="0" fontId="37" fillId="39" borderId="19" xfId="6" applyFont="1" applyFill="1" applyBorder="1" applyAlignment="1">
      <alignment horizontal="center" vertical="center"/>
    </xf>
    <xf numFmtId="0" fontId="37" fillId="39" borderId="15" xfId="6" applyFont="1" applyFill="1" applyBorder="1" applyAlignment="1">
      <alignment horizontal="center" vertical="center"/>
    </xf>
    <xf numFmtId="0" fontId="37" fillId="39" borderId="20" xfId="6" applyFont="1" applyFill="1" applyBorder="1" applyAlignment="1">
      <alignment horizontal="center" vertical="center"/>
    </xf>
    <xf numFmtId="0" fontId="6" fillId="34" borderId="1" xfId="0" applyFont="1" applyFill="1" applyBorder="1" applyAlignment="1">
      <alignment horizontal="center" vertical="center" wrapText="1"/>
    </xf>
    <xf numFmtId="0" fontId="6" fillId="34" borderId="3" xfId="0" applyFont="1" applyFill="1" applyBorder="1" applyAlignment="1">
      <alignment horizontal="center" vertical="center" wrapText="1"/>
    </xf>
    <xf numFmtId="0" fontId="6" fillId="34" borderId="4" xfId="0" applyFont="1" applyFill="1" applyBorder="1" applyAlignment="1">
      <alignment horizontal="center" vertical="center" wrapText="1"/>
    </xf>
    <xf numFmtId="0" fontId="6" fillId="34" borderId="5" xfId="0" applyFont="1" applyFill="1" applyBorder="1" applyAlignment="1">
      <alignment horizontal="center" vertical="center" wrapText="1"/>
    </xf>
    <xf numFmtId="0" fontId="6" fillId="34" borderId="6" xfId="0" applyFont="1" applyFill="1" applyBorder="1" applyAlignment="1">
      <alignment horizontal="center" vertical="center" wrapText="1"/>
    </xf>
    <xf numFmtId="0" fontId="6" fillId="34" borderId="8" xfId="0" applyFont="1" applyFill="1" applyBorder="1" applyAlignment="1">
      <alignment horizontal="center" vertical="center" wrapText="1"/>
    </xf>
  </cellXfs>
  <cellStyles count="7">
    <cellStyle name="Bad" xfId="3" builtinId="27"/>
    <cellStyle name="Check Cell" xfId="5" builtinId="23"/>
    <cellStyle name="Good" xfId="2" builtinId="26"/>
    <cellStyle name="Hyperlink" xfId="6" builtinId="8"/>
    <cellStyle name="Neutral" xfId="4" builtinId="28"/>
    <cellStyle name="Normal" xfId="0" builtinId="0"/>
    <cellStyle name="Per cent" xfId="1" builtinId="5"/>
  </cellStyles>
  <dxfs count="153">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patternType="darkUp">
          <fgColor theme="0" tint="-0.34998626667073579"/>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1"/>
      </font>
      <fill>
        <patternFill patternType="darkUp">
          <fgColor theme="0" tint="-0.24994659260841701"/>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7A81FF"/>
      <color rgb="FFFFFE78"/>
      <color rgb="FF73FDD6"/>
      <color rgb="FFFF7E79"/>
      <color rgb="FF76D7FF"/>
      <color rgb="FFD5FD79"/>
      <color rgb="FFD983FF"/>
      <color rgb="FFFFD679"/>
      <color rgb="FFFF8AD9"/>
      <color rgb="FFDAF2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5C9D0-E65E-054D-9165-56A5C124B5B3}">
  <dimension ref="B2:BL81"/>
  <sheetViews>
    <sheetView tabSelected="1" workbookViewId="0">
      <selection activeCell="F9" sqref="F9"/>
    </sheetView>
  </sheetViews>
  <sheetFormatPr defaultColWidth="10.81640625" defaultRowHeight="20"/>
  <cols>
    <col min="1" max="1" width="3.453125" style="1" customWidth="1"/>
    <col min="2" max="2" width="83.453125" style="1" customWidth="1"/>
    <col min="3" max="16384" width="10.81640625" style="1"/>
  </cols>
  <sheetData>
    <row r="2" spans="2:29">
      <c r="B2" s="242" t="s">
        <v>274</v>
      </c>
    </row>
    <row r="3" spans="2:29">
      <c r="B3" s="242"/>
    </row>
    <row r="5" spans="2:29">
      <c r="B5" s="126" t="s">
        <v>0</v>
      </c>
    </row>
    <row r="7" spans="2:29">
      <c r="B7" s="126" t="s">
        <v>1</v>
      </c>
    </row>
    <row r="8" spans="2:29">
      <c r="B8" s="51"/>
    </row>
    <row r="9" spans="2:29" ht="19" customHeight="1"/>
    <row r="10" spans="2:29" ht="20.149999999999999" customHeight="1">
      <c r="B10" s="242" t="s">
        <v>273</v>
      </c>
      <c r="C10" s="93"/>
      <c r="D10" s="93"/>
      <c r="E10" s="93"/>
      <c r="F10" s="93"/>
      <c r="G10" s="93"/>
      <c r="H10" s="93"/>
      <c r="I10" s="93"/>
    </row>
    <row r="11" spans="2:29" ht="20.5" customHeight="1">
      <c r="B11" s="242"/>
      <c r="C11" s="93"/>
      <c r="D11" s="93"/>
      <c r="E11" s="93"/>
      <c r="F11" s="93"/>
      <c r="G11" s="93"/>
      <c r="H11" s="93"/>
      <c r="I11" s="93"/>
    </row>
    <row r="13" spans="2:29">
      <c r="B13" s="53" t="s">
        <v>2</v>
      </c>
    </row>
    <row r="14" spans="2:29" ht="93">
      <c r="B14" s="51" t="s">
        <v>3</v>
      </c>
      <c r="C14" s="3"/>
      <c r="D14" s="3"/>
      <c r="E14" s="3"/>
      <c r="F14" s="3"/>
      <c r="G14" s="3"/>
      <c r="H14" s="3"/>
      <c r="I14" s="3"/>
      <c r="J14" s="3"/>
      <c r="K14" s="3"/>
      <c r="L14" s="3"/>
      <c r="M14" s="3"/>
      <c r="N14" s="3"/>
      <c r="O14" s="3"/>
      <c r="P14" s="3"/>
      <c r="Q14" s="3"/>
      <c r="R14" s="3"/>
      <c r="S14" s="3"/>
      <c r="T14" s="3"/>
      <c r="U14" s="3"/>
      <c r="V14" s="3"/>
      <c r="W14" s="3"/>
      <c r="X14" s="3"/>
      <c r="Y14" s="3"/>
      <c r="Z14" s="3"/>
      <c r="AA14" s="3"/>
      <c r="AB14" s="3"/>
      <c r="AC14" s="3"/>
    </row>
    <row r="15" spans="2:29">
      <c r="B15" s="46"/>
    </row>
    <row r="16" spans="2:29" ht="46.5">
      <c r="B16" s="51" t="s">
        <v>4</v>
      </c>
      <c r="C16" s="52"/>
      <c r="D16" s="52"/>
      <c r="E16" s="52"/>
      <c r="F16" s="52"/>
      <c r="G16" s="52"/>
      <c r="H16" s="52"/>
      <c r="I16" s="52"/>
    </row>
    <row r="18" spans="2:42">
      <c r="B18" s="53" t="s">
        <v>5</v>
      </c>
      <c r="C18" s="47"/>
      <c r="D18" s="47"/>
    </row>
    <row r="19" spans="2:42" ht="62">
      <c r="B19" s="51" t="s">
        <v>6</v>
      </c>
      <c r="C19" s="3"/>
      <c r="D19" s="3"/>
      <c r="E19" s="3"/>
    </row>
    <row r="20" spans="2:42">
      <c r="B20" s="51"/>
      <c r="C20" s="3"/>
      <c r="D20" s="3"/>
      <c r="E20" s="3"/>
    </row>
    <row r="21" spans="2:42" ht="46.5">
      <c r="B21" s="49" t="s">
        <v>7</v>
      </c>
      <c r="C21" s="3"/>
      <c r="D21" s="3"/>
      <c r="E21" s="3"/>
      <c r="F21" s="3"/>
      <c r="G21" s="3"/>
      <c r="H21" s="3"/>
      <c r="I21" s="3"/>
      <c r="J21" s="3"/>
    </row>
    <row r="22" spans="2:42">
      <c r="B22" s="49"/>
      <c r="C22" s="3"/>
      <c r="D22" s="3"/>
      <c r="E22" s="3"/>
      <c r="F22" s="3"/>
      <c r="G22" s="3"/>
      <c r="H22" s="3"/>
      <c r="I22" s="3"/>
      <c r="J22" s="3"/>
    </row>
    <row r="23" spans="2:42">
      <c r="B23" s="49" t="s">
        <v>8</v>
      </c>
      <c r="C23" s="3"/>
      <c r="D23" s="3"/>
      <c r="E23" s="3"/>
      <c r="F23" s="3"/>
      <c r="G23" s="3"/>
      <c r="H23" s="3"/>
      <c r="I23" s="3"/>
      <c r="J23" s="3"/>
    </row>
    <row r="24" spans="2:42">
      <c r="B24" s="49"/>
      <c r="C24" s="3"/>
      <c r="D24" s="3"/>
      <c r="E24" s="3"/>
      <c r="F24" s="3"/>
      <c r="G24" s="3"/>
      <c r="H24" s="3"/>
      <c r="I24" s="3"/>
      <c r="J24" s="3"/>
    </row>
    <row r="25" spans="2:42">
      <c r="B25" s="101" t="s">
        <v>9</v>
      </c>
      <c r="C25" s="52"/>
      <c r="D25" s="52"/>
      <c r="E25" s="52"/>
      <c r="F25" s="52"/>
      <c r="G25" s="52"/>
      <c r="H25" s="52"/>
      <c r="I25" s="52"/>
    </row>
    <row r="26" spans="2:42" ht="139.5">
      <c r="B26" s="51" t="s">
        <v>10</v>
      </c>
    </row>
    <row r="27" spans="2:42">
      <c r="B27" s="46"/>
    </row>
    <row r="28" spans="2:42">
      <c r="B28" s="100" t="s">
        <v>11</v>
      </c>
      <c r="C28" s="96"/>
      <c r="D28" s="96"/>
      <c r="E28" s="96"/>
      <c r="F28" s="96"/>
    </row>
    <row r="29" spans="2:42" ht="46.5">
      <c r="B29" s="49" t="s">
        <v>12</v>
      </c>
      <c r="C29" s="3"/>
      <c r="D29" s="3"/>
      <c r="E29" s="3"/>
      <c r="F29" s="97"/>
      <c r="G29" s="3"/>
      <c r="H29" s="3"/>
      <c r="I29" s="3"/>
      <c r="J29" s="3"/>
      <c r="K29" s="3"/>
    </row>
    <row r="30" spans="2:42">
      <c r="B30" s="3"/>
      <c r="C30" s="3"/>
      <c r="D30" s="3"/>
      <c r="E30" s="3"/>
      <c r="F30" s="3"/>
      <c r="G30" s="3"/>
      <c r="H30" s="3"/>
      <c r="I30" s="3"/>
      <c r="J30" s="3"/>
      <c r="K30" s="3"/>
    </row>
    <row r="31" spans="2:42">
      <c r="B31" s="100" t="s">
        <v>13</v>
      </c>
      <c r="C31" s="98"/>
      <c r="D31" s="98"/>
      <c r="E31" s="98"/>
      <c r="F31" s="98"/>
    </row>
    <row r="32" spans="2:42" ht="77.5">
      <c r="B32" s="49" t="s">
        <v>14</v>
      </c>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row>
    <row r="34" spans="2:64">
      <c r="B34" s="100" t="s">
        <v>15</v>
      </c>
      <c r="C34" s="98"/>
      <c r="D34" s="98"/>
      <c r="E34" s="98"/>
      <c r="F34" s="98"/>
    </row>
    <row r="35" spans="2:64" ht="77.5">
      <c r="B35" s="49" t="s">
        <v>16</v>
      </c>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row>
    <row r="37" spans="2:64" ht="77.5">
      <c r="B37" s="52" t="s">
        <v>17</v>
      </c>
    </row>
    <row r="38" spans="2:64">
      <c r="B38" s="52"/>
    </row>
    <row r="39" spans="2:64">
      <c r="B39" s="100" t="s">
        <v>18</v>
      </c>
      <c r="C39" s="99"/>
      <c r="D39" s="98"/>
      <c r="E39" s="98"/>
      <c r="F39" s="98"/>
    </row>
    <row r="40" spans="2:64" ht="62">
      <c r="B40" s="49" t="s">
        <v>19</v>
      </c>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row>
    <row r="41" spans="2:64">
      <c r="B41" s="50" t="s">
        <v>20</v>
      </c>
    </row>
    <row r="42" spans="2:64">
      <c r="B42" s="54" t="s">
        <v>21</v>
      </c>
    </row>
    <row r="43" spans="2:64">
      <c r="B43" s="55" t="s">
        <v>22</v>
      </c>
    </row>
    <row r="44" spans="2:64" ht="31">
      <c r="B44" s="52" t="s">
        <v>23</v>
      </c>
    </row>
    <row r="46" spans="2:64">
      <c r="B46" s="100" t="s">
        <v>24</v>
      </c>
      <c r="C46" s="96"/>
      <c r="D46" s="96"/>
      <c r="E46" s="96"/>
      <c r="F46" s="96"/>
    </row>
    <row r="47" spans="2:64" ht="62">
      <c r="B47" s="49" t="s">
        <v>25</v>
      </c>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row>
    <row r="48" spans="2:64">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row>
    <row r="49" spans="2:57">
      <c r="B49" s="100" t="s">
        <v>26</v>
      </c>
      <c r="C49" s="96"/>
      <c r="D49" s="96"/>
      <c r="E49" s="96"/>
      <c r="F49" s="96"/>
    </row>
    <row r="50" spans="2:57" ht="31">
      <c r="B50" s="49" t="s">
        <v>27</v>
      </c>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row>
    <row r="52" spans="2:57" ht="62">
      <c r="B52" s="52" t="s">
        <v>28</v>
      </c>
    </row>
    <row r="54" spans="2:57">
      <c r="B54" s="100" t="s">
        <v>29</v>
      </c>
      <c r="C54" s="96"/>
      <c r="D54" s="96"/>
      <c r="E54" s="96"/>
      <c r="F54" s="96"/>
    </row>
    <row r="55" spans="2:57" ht="46.5">
      <c r="B55" s="52" t="s">
        <v>30</v>
      </c>
    </row>
    <row r="56" spans="2:57" ht="31">
      <c r="B56" s="52" t="s">
        <v>31</v>
      </c>
    </row>
    <row r="58" spans="2:57" ht="84">
      <c r="B58" s="95" t="s">
        <v>32</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2:57">
      <c r="B59" s="51"/>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row>
    <row r="60" spans="2:57">
      <c r="B60" s="100" t="s">
        <v>33</v>
      </c>
      <c r="C60" s="98"/>
      <c r="D60" s="98"/>
      <c r="E60" s="98"/>
      <c r="F60" s="98"/>
    </row>
    <row r="61" spans="2:57" ht="62">
      <c r="B61" s="56" t="s">
        <v>34</v>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row>
    <row r="62" spans="2:57">
      <c r="B62" s="48"/>
      <c r="R62" s="3"/>
      <c r="S62" s="3"/>
      <c r="T62" s="3"/>
      <c r="U62" s="3"/>
      <c r="V62" s="3"/>
      <c r="W62" s="3"/>
      <c r="X62" s="3"/>
      <c r="Y62" s="3"/>
      <c r="Z62" s="3"/>
      <c r="AA62" s="3"/>
      <c r="AB62" s="3"/>
      <c r="AC62" s="3"/>
      <c r="AD62" s="3"/>
      <c r="AE62" s="3"/>
      <c r="AF62" s="3"/>
      <c r="AG62" s="3"/>
      <c r="AH62" s="3"/>
      <c r="AI62" s="3"/>
      <c r="AJ62" s="3"/>
    </row>
    <row r="63" spans="2:57">
      <c r="B63" s="100" t="s">
        <v>35</v>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row>
    <row r="64" spans="2:57" ht="31">
      <c r="B64" s="49" t="s">
        <v>36</v>
      </c>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row>
    <row r="65" spans="2:36">
      <c r="B65" s="49"/>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row>
    <row r="66" spans="2:36">
      <c r="B66" s="49"/>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row>
    <row r="67" spans="2:36">
      <c r="B67" s="49"/>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row>
    <row r="68" spans="2:36">
      <c r="B68" s="49"/>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row>
    <row r="69" spans="2:36">
      <c r="B69" s="51"/>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row>
    <row r="70" spans="2:36">
      <c r="B70" s="51"/>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row>
    <row r="71" spans="2:36">
      <c r="B71" s="51"/>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row>
    <row r="72" spans="2:36">
      <c r="B72" s="51"/>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row>
    <row r="73" spans="2:36">
      <c r="B73" s="51"/>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row>
    <row r="74" spans="2:36">
      <c r="B74" s="51"/>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row>
    <row r="75" spans="2:36">
      <c r="B75" s="52"/>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row>
    <row r="76" spans="2:36">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row>
    <row r="77" spans="2:36">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row>
    <row r="78" spans="2:36">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row>
    <row r="79" spans="2:36">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row>
    <row r="80" spans="2:36">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row>
    <row r="81" spans="2:36">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row>
  </sheetData>
  <mergeCells count="2">
    <mergeCell ref="B10:B11"/>
    <mergeCell ref="B2:B3"/>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62" operator="equal" id="{7331185B-67B0-4721-AAC7-20DF02840803}">
            <xm:f>List!$B$3</xm:f>
            <x14:dxf>
              <font>
                <color rgb="FF006100"/>
              </font>
              <fill>
                <patternFill>
                  <bgColor rgb="FFC6EFCE"/>
                </patternFill>
              </fill>
            </x14:dxf>
          </x14:cfRule>
          <x14:cfRule type="cellIs" priority="61" operator="equal" id="{E676E475-A500-4765-A11A-3495126B5CB5}">
            <xm:f>List!$B$5</xm:f>
            <x14:dxf>
              <font>
                <color rgb="FF9C0006"/>
              </font>
              <fill>
                <patternFill>
                  <bgColor rgb="FFFFC7CE"/>
                </patternFill>
              </fill>
            </x14:dxf>
          </x14:cfRule>
          <x14:cfRule type="cellIs" priority="60" operator="equal" id="{C1F6891D-DDEC-4752-9D65-87425F915851}">
            <xm:f>List!$B$6</xm:f>
            <x14:dxf>
              <font>
                <color theme="1"/>
              </font>
              <fill>
                <patternFill patternType="darkUp">
                  <fgColor theme="0" tint="-0.24994659260841701"/>
                </patternFill>
              </fill>
            </x14:dxf>
          </x14:cfRule>
          <x14:cfRule type="cellIs" priority="59" operator="equal" id="{AA833277-6FC0-4941-AC5F-EAB0882283D8}">
            <xm:f>List!$D$5</xm:f>
            <x14:dxf>
              <font>
                <color rgb="FF9C0006"/>
              </font>
              <fill>
                <patternFill>
                  <bgColor rgb="FFFFC7CE"/>
                </patternFill>
              </fill>
            </x14:dxf>
          </x14:cfRule>
          <x14:cfRule type="cellIs" priority="58" operator="equal" id="{CDFAFE9B-3E2E-48E5-B874-FACFD1BB595A}">
            <xm:f>List!$D$4</xm:f>
            <x14:dxf>
              <font>
                <color rgb="FF9C5700"/>
              </font>
              <fill>
                <patternFill>
                  <bgColor rgb="FFFFEB9C"/>
                </patternFill>
              </fill>
            </x14:dxf>
          </x14:cfRule>
          <x14:cfRule type="cellIs" priority="57" operator="equal" id="{EC00EBD6-53E0-41F4-8D50-2771560D66A8}">
            <xm:f>List!$D$3</xm:f>
            <x14:dxf>
              <font>
                <color rgb="FF006100"/>
              </font>
              <fill>
                <patternFill>
                  <bgColor rgb="FFC6EFCE"/>
                </patternFill>
              </fill>
            </x14:dxf>
          </x14:cfRule>
          <x14:cfRule type="cellIs" priority="63" operator="equal" id="{A6CED5FD-8D0F-4A9D-B73C-43ED7F1EFEFF}">
            <xm:f>List!$B$4</xm:f>
            <x14:dxf>
              <font>
                <color rgb="FF9C5700"/>
              </font>
              <fill>
                <patternFill>
                  <bgColor rgb="FFFFEB9C"/>
                </patternFill>
              </fill>
            </x14:dxf>
          </x14:cfRule>
          <xm:sqref>B28</xm:sqref>
        </x14:conditionalFormatting>
        <x14:conditionalFormatting xmlns:xm="http://schemas.microsoft.com/office/excel/2006/main">
          <x14:cfRule type="cellIs" priority="56" operator="equal" id="{C3FD2296-F0D5-461C-904E-A2B3DB905AFE}">
            <xm:f>List!$B$4</xm:f>
            <x14:dxf>
              <font>
                <color rgb="FF9C5700"/>
              </font>
              <fill>
                <patternFill>
                  <bgColor rgb="FFFFEB9C"/>
                </patternFill>
              </fill>
            </x14:dxf>
          </x14:cfRule>
          <x14:cfRule type="cellIs" priority="55" operator="equal" id="{261E3CEC-575B-40EA-BCBC-4573B7AAE0BF}">
            <xm:f>List!$B$3</xm:f>
            <x14:dxf>
              <font>
                <color rgb="FF006100"/>
              </font>
              <fill>
                <patternFill>
                  <bgColor rgb="FFC6EFCE"/>
                </patternFill>
              </fill>
            </x14:dxf>
          </x14:cfRule>
          <x14:cfRule type="cellIs" priority="54" operator="equal" id="{E166188A-58BC-4654-AEF8-C9483CAE0A82}">
            <xm:f>List!$B$5</xm:f>
            <x14:dxf>
              <font>
                <color rgb="FF9C0006"/>
              </font>
              <fill>
                <patternFill>
                  <bgColor rgb="FFFFC7CE"/>
                </patternFill>
              </fill>
            </x14:dxf>
          </x14:cfRule>
          <x14:cfRule type="cellIs" priority="53" operator="equal" id="{BE86A45A-7E9C-456A-B0A0-07DBB32F846F}">
            <xm:f>List!$B$6</xm:f>
            <x14:dxf>
              <font>
                <color theme="1"/>
              </font>
              <fill>
                <patternFill patternType="darkUp">
                  <fgColor theme="0" tint="-0.24994659260841701"/>
                </patternFill>
              </fill>
            </x14:dxf>
          </x14:cfRule>
          <x14:cfRule type="cellIs" priority="52" operator="equal" id="{48019244-926E-4CC0-A2C1-6EE24E029041}">
            <xm:f>List!$D$5</xm:f>
            <x14:dxf>
              <font>
                <color rgb="FF9C0006"/>
              </font>
              <fill>
                <patternFill>
                  <bgColor rgb="FFFFC7CE"/>
                </patternFill>
              </fill>
            </x14:dxf>
          </x14:cfRule>
          <x14:cfRule type="cellIs" priority="51" operator="equal" id="{8D5A581B-FB1C-4B7A-AC73-B75C3AF150EA}">
            <xm:f>List!$D$4</xm:f>
            <x14:dxf>
              <font>
                <color rgb="FF9C5700"/>
              </font>
              <fill>
                <patternFill>
                  <bgColor rgb="FFFFEB9C"/>
                </patternFill>
              </fill>
            </x14:dxf>
          </x14:cfRule>
          <x14:cfRule type="cellIs" priority="50" operator="equal" id="{6CA2B2AE-16C6-4A09-844D-6515C7505CD8}">
            <xm:f>List!$D$3</xm:f>
            <x14:dxf>
              <font>
                <color rgb="FF006100"/>
              </font>
              <fill>
                <patternFill>
                  <bgColor rgb="FFC6EFCE"/>
                </patternFill>
              </fill>
            </x14:dxf>
          </x14:cfRule>
          <xm:sqref>B31</xm:sqref>
        </x14:conditionalFormatting>
        <x14:conditionalFormatting xmlns:xm="http://schemas.microsoft.com/office/excel/2006/main">
          <x14:cfRule type="cellIs" priority="49" operator="equal" id="{58EE5E0F-664C-4ED9-9990-69F816794E2B}">
            <xm:f>List!$B$4</xm:f>
            <x14:dxf>
              <font>
                <color rgb="FF9C5700"/>
              </font>
              <fill>
                <patternFill>
                  <bgColor rgb="FFFFEB9C"/>
                </patternFill>
              </fill>
            </x14:dxf>
          </x14:cfRule>
          <x14:cfRule type="cellIs" priority="48" operator="equal" id="{F224E8E1-8AEB-41EA-A691-0FAED90A6DCD}">
            <xm:f>List!$B$3</xm:f>
            <x14:dxf>
              <font>
                <color rgb="FF006100"/>
              </font>
              <fill>
                <patternFill>
                  <bgColor rgb="FFC6EFCE"/>
                </patternFill>
              </fill>
            </x14:dxf>
          </x14:cfRule>
          <x14:cfRule type="cellIs" priority="47" operator="equal" id="{93F997CE-52E9-449B-AD6C-5A6EEE127496}">
            <xm:f>List!$B$5</xm:f>
            <x14:dxf>
              <font>
                <color rgb="FF9C0006"/>
              </font>
              <fill>
                <patternFill>
                  <bgColor rgb="FFFFC7CE"/>
                </patternFill>
              </fill>
            </x14:dxf>
          </x14:cfRule>
          <x14:cfRule type="cellIs" priority="46" operator="equal" id="{77A30613-CCFB-40C1-87D3-0B335D58B2F3}">
            <xm:f>List!$B$6</xm:f>
            <x14:dxf>
              <font>
                <color theme="1"/>
              </font>
              <fill>
                <patternFill patternType="darkUp">
                  <fgColor theme="0" tint="-0.24994659260841701"/>
                </patternFill>
              </fill>
            </x14:dxf>
          </x14:cfRule>
          <x14:cfRule type="cellIs" priority="45" operator="equal" id="{21F6E35C-A3CF-49BF-8867-B2ACBAD8F6A6}">
            <xm:f>List!$D$5</xm:f>
            <x14:dxf>
              <font>
                <color rgb="FF9C0006"/>
              </font>
              <fill>
                <patternFill>
                  <bgColor rgb="FFFFC7CE"/>
                </patternFill>
              </fill>
            </x14:dxf>
          </x14:cfRule>
          <x14:cfRule type="cellIs" priority="44" operator="equal" id="{766B214C-54F4-4036-968D-6882090A6859}">
            <xm:f>List!$D$4</xm:f>
            <x14:dxf>
              <font>
                <color rgb="FF9C5700"/>
              </font>
              <fill>
                <patternFill>
                  <bgColor rgb="FFFFEB9C"/>
                </patternFill>
              </fill>
            </x14:dxf>
          </x14:cfRule>
          <x14:cfRule type="cellIs" priority="43" operator="equal" id="{C055C678-9A59-4920-BA75-4F74535D6F4F}">
            <xm:f>List!$D$3</xm:f>
            <x14:dxf>
              <font>
                <color rgb="FF006100"/>
              </font>
              <fill>
                <patternFill>
                  <bgColor rgb="FFC6EFCE"/>
                </patternFill>
              </fill>
            </x14:dxf>
          </x14:cfRule>
          <xm:sqref>B34</xm:sqref>
        </x14:conditionalFormatting>
        <x14:conditionalFormatting xmlns:xm="http://schemas.microsoft.com/office/excel/2006/main">
          <x14:cfRule type="cellIs" priority="42" operator="equal" id="{82278E61-AD6A-40B1-A475-71E6942A92BD}">
            <xm:f>List!$B$4</xm:f>
            <x14:dxf>
              <font>
                <color rgb="FF9C5700"/>
              </font>
              <fill>
                <patternFill>
                  <bgColor rgb="FFFFEB9C"/>
                </patternFill>
              </fill>
            </x14:dxf>
          </x14:cfRule>
          <x14:cfRule type="cellIs" priority="41" operator="equal" id="{2E774FE1-8BA9-4A43-9B28-19B8AFA7385B}">
            <xm:f>List!$B$3</xm:f>
            <x14:dxf>
              <font>
                <color rgb="FF006100"/>
              </font>
              <fill>
                <patternFill>
                  <bgColor rgb="FFC6EFCE"/>
                </patternFill>
              </fill>
            </x14:dxf>
          </x14:cfRule>
          <x14:cfRule type="cellIs" priority="40" operator="equal" id="{E2E85204-271C-4AAF-9E44-2E4078026750}">
            <xm:f>List!$B$5</xm:f>
            <x14:dxf>
              <font>
                <color rgb="FF9C0006"/>
              </font>
              <fill>
                <patternFill>
                  <bgColor rgb="FFFFC7CE"/>
                </patternFill>
              </fill>
            </x14:dxf>
          </x14:cfRule>
          <x14:cfRule type="cellIs" priority="39" operator="equal" id="{78846D6D-FB94-4C61-B2EF-925995B4F20D}">
            <xm:f>List!$B$6</xm:f>
            <x14:dxf>
              <font>
                <color theme="1"/>
              </font>
              <fill>
                <patternFill patternType="darkUp">
                  <fgColor theme="0" tint="-0.24994659260841701"/>
                </patternFill>
              </fill>
            </x14:dxf>
          </x14:cfRule>
          <x14:cfRule type="cellIs" priority="38" operator="equal" id="{89A51268-2E02-4649-8DB6-E6C9F0B8AF79}">
            <xm:f>List!$D$5</xm:f>
            <x14:dxf>
              <font>
                <color rgb="FF9C0006"/>
              </font>
              <fill>
                <patternFill>
                  <bgColor rgb="FFFFC7CE"/>
                </patternFill>
              </fill>
            </x14:dxf>
          </x14:cfRule>
          <x14:cfRule type="cellIs" priority="37" operator="equal" id="{DAC5D80A-6304-4869-A4CB-449219C26203}">
            <xm:f>List!$D$4</xm:f>
            <x14:dxf>
              <font>
                <color rgb="FF9C5700"/>
              </font>
              <fill>
                <patternFill>
                  <bgColor rgb="FFFFEB9C"/>
                </patternFill>
              </fill>
            </x14:dxf>
          </x14:cfRule>
          <x14:cfRule type="cellIs" priority="36" operator="equal" id="{2A21F595-98C8-4E5B-8DC4-4BDE196BBEB4}">
            <xm:f>List!$D$3</xm:f>
            <x14:dxf>
              <font>
                <color rgb="FF006100"/>
              </font>
              <fill>
                <patternFill>
                  <bgColor rgb="FFC6EFCE"/>
                </patternFill>
              </fill>
            </x14:dxf>
          </x14:cfRule>
          <xm:sqref>B39</xm:sqref>
        </x14:conditionalFormatting>
        <x14:conditionalFormatting xmlns:xm="http://schemas.microsoft.com/office/excel/2006/main">
          <x14:cfRule type="cellIs" priority="29" operator="equal" id="{4831049C-0EAB-462C-B51D-DB2096AFAFF2}">
            <xm:f>List!$D$3</xm:f>
            <x14:dxf>
              <font>
                <color rgb="FF006100"/>
              </font>
              <fill>
                <patternFill>
                  <bgColor rgb="FFC6EFCE"/>
                </patternFill>
              </fill>
            </x14:dxf>
          </x14:cfRule>
          <x14:cfRule type="cellIs" priority="30" operator="equal" id="{159336AF-5368-4899-873F-3B5DB2A673A3}">
            <xm:f>List!$D$4</xm:f>
            <x14:dxf>
              <font>
                <color rgb="FF9C5700"/>
              </font>
              <fill>
                <patternFill>
                  <bgColor rgb="FFFFEB9C"/>
                </patternFill>
              </fill>
            </x14:dxf>
          </x14:cfRule>
          <x14:cfRule type="cellIs" priority="31" operator="equal" id="{4019D0F7-A70F-431D-9369-578748A6D7B1}">
            <xm:f>List!$D$5</xm:f>
            <x14:dxf>
              <font>
                <color rgb="FF9C0006"/>
              </font>
              <fill>
                <patternFill>
                  <bgColor rgb="FFFFC7CE"/>
                </patternFill>
              </fill>
            </x14:dxf>
          </x14:cfRule>
          <x14:cfRule type="cellIs" priority="32" operator="equal" id="{CF394DB1-B781-44F3-B6B3-850FC123D81C}">
            <xm:f>List!$B$6</xm:f>
            <x14:dxf>
              <font>
                <color theme="1"/>
              </font>
              <fill>
                <patternFill patternType="darkUp">
                  <fgColor theme="0" tint="-0.24994659260841701"/>
                </patternFill>
              </fill>
            </x14:dxf>
          </x14:cfRule>
          <x14:cfRule type="cellIs" priority="33" operator="equal" id="{6E1CAC43-C07F-454A-9A20-4251A3C29BFA}">
            <xm:f>List!$B$5</xm:f>
            <x14:dxf>
              <font>
                <color rgb="FF9C0006"/>
              </font>
              <fill>
                <patternFill>
                  <bgColor rgb="FFFFC7CE"/>
                </patternFill>
              </fill>
            </x14:dxf>
          </x14:cfRule>
          <x14:cfRule type="cellIs" priority="34" operator="equal" id="{6372059E-C0CC-43DC-858E-DE67FA513EC6}">
            <xm:f>List!$B$3</xm:f>
            <x14:dxf>
              <font>
                <color rgb="FF006100"/>
              </font>
              <fill>
                <patternFill>
                  <bgColor rgb="FFC6EFCE"/>
                </patternFill>
              </fill>
            </x14:dxf>
          </x14:cfRule>
          <x14:cfRule type="cellIs" priority="35" operator="equal" id="{EBD2CB56-8F61-4BC6-97ED-33FB0FAD0614}">
            <xm:f>List!$B$4</xm:f>
            <x14:dxf>
              <font>
                <color rgb="FF9C5700"/>
              </font>
              <fill>
                <patternFill>
                  <bgColor rgb="FFFFEB9C"/>
                </patternFill>
              </fill>
            </x14:dxf>
          </x14:cfRule>
          <xm:sqref>B46</xm:sqref>
        </x14:conditionalFormatting>
        <x14:conditionalFormatting xmlns:xm="http://schemas.microsoft.com/office/excel/2006/main">
          <x14:cfRule type="cellIs" priority="28" operator="equal" id="{0A8C4F5A-926C-47A9-A1F5-599E1B8F3A1D}">
            <xm:f>List!$B$4</xm:f>
            <x14:dxf>
              <font>
                <color rgb="FF9C5700"/>
              </font>
              <fill>
                <patternFill>
                  <bgColor rgb="FFFFEB9C"/>
                </patternFill>
              </fill>
            </x14:dxf>
          </x14:cfRule>
          <x14:cfRule type="cellIs" priority="27" operator="equal" id="{01FB942C-4139-4D49-B2FA-EAEECEB4BD87}">
            <xm:f>List!$B$3</xm:f>
            <x14:dxf>
              <font>
                <color rgb="FF006100"/>
              </font>
              <fill>
                <patternFill>
                  <bgColor rgb="FFC6EFCE"/>
                </patternFill>
              </fill>
            </x14:dxf>
          </x14:cfRule>
          <x14:cfRule type="cellIs" priority="26" operator="equal" id="{06BDE3CD-32DD-4849-A606-D11D02E6FB25}">
            <xm:f>List!$B$5</xm:f>
            <x14:dxf>
              <font>
                <color rgb="FF9C0006"/>
              </font>
              <fill>
                <patternFill>
                  <bgColor rgb="FFFFC7CE"/>
                </patternFill>
              </fill>
            </x14:dxf>
          </x14:cfRule>
          <x14:cfRule type="cellIs" priority="25" operator="equal" id="{E6AC6405-E7FC-4A1B-8EFC-CED11090D086}">
            <xm:f>List!$B$6</xm:f>
            <x14:dxf>
              <font>
                <color theme="1"/>
              </font>
              <fill>
                <patternFill patternType="darkUp">
                  <fgColor theme="0" tint="-0.24994659260841701"/>
                </patternFill>
              </fill>
            </x14:dxf>
          </x14:cfRule>
          <x14:cfRule type="cellIs" priority="24" operator="equal" id="{E18C988B-6091-47AF-A1E7-1F077BB5FB17}">
            <xm:f>List!$D$5</xm:f>
            <x14:dxf>
              <font>
                <color rgb="FF9C0006"/>
              </font>
              <fill>
                <patternFill>
                  <bgColor rgb="FFFFC7CE"/>
                </patternFill>
              </fill>
            </x14:dxf>
          </x14:cfRule>
          <x14:cfRule type="cellIs" priority="23" operator="equal" id="{1BFB7DDB-00AB-4DF8-9CCA-DA2A7471D6FF}">
            <xm:f>List!$D$4</xm:f>
            <x14:dxf>
              <font>
                <color rgb="FF9C5700"/>
              </font>
              <fill>
                <patternFill>
                  <bgColor rgb="FFFFEB9C"/>
                </patternFill>
              </fill>
            </x14:dxf>
          </x14:cfRule>
          <x14:cfRule type="cellIs" priority="22" operator="equal" id="{539273BC-1852-40F0-8322-C0CEFC1EE156}">
            <xm:f>List!$D$3</xm:f>
            <x14:dxf>
              <font>
                <color rgb="FF006100"/>
              </font>
              <fill>
                <patternFill>
                  <bgColor rgb="FFC6EFCE"/>
                </patternFill>
              </fill>
            </x14:dxf>
          </x14:cfRule>
          <xm:sqref>B49</xm:sqref>
        </x14:conditionalFormatting>
        <x14:conditionalFormatting xmlns:xm="http://schemas.microsoft.com/office/excel/2006/main">
          <x14:cfRule type="cellIs" priority="21" operator="equal" id="{107274C8-68A5-40A9-9762-0FA610ABB142}">
            <xm:f>List!$B$4</xm:f>
            <x14:dxf>
              <font>
                <color rgb="FF9C5700"/>
              </font>
              <fill>
                <patternFill>
                  <bgColor rgb="FFFFEB9C"/>
                </patternFill>
              </fill>
            </x14:dxf>
          </x14:cfRule>
          <x14:cfRule type="cellIs" priority="20" operator="equal" id="{FF2A73C6-665C-488F-8DAD-D984FDD04EC7}">
            <xm:f>List!$B$3</xm:f>
            <x14:dxf>
              <font>
                <color rgb="FF006100"/>
              </font>
              <fill>
                <patternFill>
                  <bgColor rgb="FFC6EFCE"/>
                </patternFill>
              </fill>
            </x14:dxf>
          </x14:cfRule>
          <x14:cfRule type="cellIs" priority="19" operator="equal" id="{2A9A01FA-2029-4106-8215-638F8B322B87}">
            <xm:f>List!$B$5</xm:f>
            <x14:dxf>
              <font>
                <color rgb="FF9C0006"/>
              </font>
              <fill>
                <patternFill>
                  <bgColor rgb="FFFFC7CE"/>
                </patternFill>
              </fill>
            </x14:dxf>
          </x14:cfRule>
          <x14:cfRule type="cellIs" priority="18" operator="equal" id="{A757B9DB-47EB-4450-B45F-B7584D6307F1}">
            <xm:f>List!$B$6</xm:f>
            <x14:dxf>
              <font>
                <color theme="1"/>
              </font>
              <fill>
                <patternFill patternType="darkUp">
                  <fgColor theme="0" tint="-0.24994659260841701"/>
                </patternFill>
              </fill>
            </x14:dxf>
          </x14:cfRule>
          <x14:cfRule type="cellIs" priority="17" operator="equal" id="{323C796B-084D-469C-8EE0-70CF6019DE6D}">
            <xm:f>List!$D$5</xm:f>
            <x14:dxf>
              <font>
                <color rgb="FF9C0006"/>
              </font>
              <fill>
                <patternFill>
                  <bgColor rgb="FFFFC7CE"/>
                </patternFill>
              </fill>
            </x14:dxf>
          </x14:cfRule>
          <x14:cfRule type="cellIs" priority="16" operator="equal" id="{7E621152-5B55-49DE-BC3C-2A3133D10367}">
            <xm:f>List!$D$4</xm:f>
            <x14:dxf>
              <font>
                <color rgb="FF9C5700"/>
              </font>
              <fill>
                <patternFill>
                  <bgColor rgb="FFFFEB9C"/>
                </patternFill>
              </fill>
            </x14:dxf>
          </x14:cfRule>
          <x14:cfRule type="cellIs" priority="15" operator="equal" id="{453D64E2-D770-4C62-AB1D-565F60EB0DBB}">
            <xm:f>List!$D$3</xm:f>
            <x14:dxf>
              <font>
                <color rgb="FF006100"/>
              </font>
              <fill>
                <patternFill>
                  <bgColor rgb="FFC6EFCE"/>
                </patternFill>
              </fill>
            </x14:dxf>
          </x14:cfRule>
          <xm:sqref>B54</xm:sqref>
        </x14:conditionalFormatting>
        <x14:conditionalFormatting xmlns:xm="http://schemas.microsoft.com/office/excel/2006/main">
          <x14:cfRule type="cellIs" priority="14" operator="equal" id="{2BB6A8A0-F2A9-46FA-8721-839442F86B73}">
            <xm:f>List!$B$4</xm:f>
            <x14:dxf>
              <font>
                <color rgb="FF9C5700"/>
              </font>
              <fill>
                <patternFill>
                  <bgColor rgb="FFFFEB9C"/>
                </patternFill>
              </fill>
            </x14:dxf>
          </x14:cfRule>
          <x14:cfRule type="cellIs" priority="13" operator="equal" id="{E766FE2C-7ABE-4125-B163-1EF49C523602}">
            <xm:f>List!$B$3</xm:f>
            <x14:dxf>
              <font>
                <color rgb="FF006100"/>
              </font>
              <fill>
                <patternFill>
                  <bgColor rgb="FFC6EFCE"/>
                </patternFill>
              </fill>
            </x14:dxf>
          </x14:cfRule>
          <x14:cfRule type="cellIs" priority="12" operator="equal" id="{9E4130F0-DCF5-4001-A1B9-CA087CC237C1}">
            <xm:f>List!$B$5</xm:f>
            <x14:dxf>
              <font>
                <color rgb="FF9C0006"/>
              </font>
              <fill>
                <patternFill>
                  <bgColor rgb="FFFFC7CE"/>
                </patternFill>
              </fill>
            </x14:dxf>
          </x14:cfRule>
          <x14:cfRule type="cellIs" priority="11" operator="equal" id="{CFEA9281-81EE-414E-91E6-706DF9D84BF2}">
            <xm:f>List!$B$6</xm:f>
            <x14:dxf>
              <font>
                <color theme="1"/>
              </font>
              <fill>
                <patternFill patternType="darkUp">
                  <fgColor theme="0" tint="-0.24994659260841701"/>
                </patternFill>
              </fill>
            </x14:dxf>
          </x14:cfRule>
          <x14:cfRule type="cellIs" priority="10" operator="equal" id="{E1AA20D0-229E-477F-B1DF-0E0040602529}">
            <xm:f>List!$D$5</xm:f>
            <x14:dxf>
              <font>
                <color rgb="FF9C0006"/>
              </font>
              <fill>
                <patternFill>
                  <bgColor rgb="FFFFC7CE"/>
                </patternFill>
              </fill>
            </x14:dxf>
          </x14:cfRule>
          <x14:cfRule type="cellIs" priority="9" operator="equal" id="{677A2840-A095-4F88-AF06-0BF10B52CDF3}">
            <xm:f>List!$D$4</xm:f>
            <x14:dxf>
              <font>
                <color rgb="FF9C5700"/>
              </font>
              <fill>
                <patternFill>
                  <bgColor rgb="FFFFEB9C"/>
                </patternFill>
              </fill>
            </x14:dxf>
          </x14:cfRule>
          <x14:cfRule type="cellIs" priority="8" operator="equal" id="{46C4E984-A3DE-4317-8375-185A245D5518}">
            <xm:f>List!$D$3</xm:f>
            <x14:dxf>
              <font>
                <color rgb="FF006100"/>
              </font>
              <fill>
                <patternFill>
                  <bgColor rgb="FFC6EFCE"/>
                </patternFill>
              </fill>
            </x14:dxf>
          </x14:cfRule>
          <xm:sqref>B60</xm:sqref>
        </x14:conditionalFormatting>
        <x14:conditionalFormatting xmlns:xm="http://schemas.microsoft.com/office/excel/2006/main">
          <x14:cfRule type="cellIs" priority="1" operator="equal" id="{30BF3EFD-34CE-4ABD-9A96-FE2040E48503}">
            <xm:f>List!$D$3</xm:f>
            <x14:dxf>
              <font>
                <color rgb="FF006100"/>
              </font>
              <fill>
                <patternFill>
                  <bgColor rgb="FFC6EFCE"/>
                </patternFill>
              </fill>
            </x14:dxf>
          </x14:cfRule>
          <x14:cfRule type="cellIs" priority="7" operator="equal" id="{3D22EB34-6685-4935-9FC3-EDAB2184B0B3}">
            <xm:f>List!$B$4</xm:f>
            <x14:dxf>
              <font>
                <color rgb="FF9C5700"/>
              </font>
              <fill>
                <patternFill>
                  <bgColor rgb="FFFFEB9C"/>
                </patternFill>
              </fill>
            </x14:dxf>
          </x14:cfRule>
          <x14:cfRule type="cellIs" priority="6" operator="equal" id="{25617AE2-6A70-4435-88BF-6EDD764877CD}">
            <xm:f>List!$B$3</xm:f>
            <x14:dxf>
              <font>
                <color rgb="FF006100"/>
              </font>
              <fill>
                <patternFill>
                  <bgColor rgb="FFC6EFCE"/>
                </patternFill>
              </fill>
            </x14:dxf>
          </x14:cfRule>
          <x14:cfRule type="cellIs" priority="5" operator="equal" id="{7E37C360-89F8-4A19-B395-58F9A67820BB}">
            <xm:f>List!$B$5</xm:f>
            <x14:dxf>
              <font>
                <color rgb="FF9C0006"/>
              </font>
              <fill>
                <patternFill>
                  <bgColor rgb="FFFFC7CE"/>
                </patternFill>
              </fill>
            </x14:dxf>
          </x14:cfRule>
          <x14:cfRule type="cellIs" priority="4" operator="equal" id="{3B1BF133-FDDA-49DB-AA83-3D658F256266}">
            <xm:f>List!$B$6</xm:f>
            <x14:dxf>
              <font>
                <color theme="1"/>
              </font>
              <fill>
                <patternFill patternType="darkUp">
                  <fgColor theme="0" tint="-0.24994659260841701"/>
                </patternFill>
              </fill>
            </x14:dxf>
          </x14:cfRule>
          <x14:cfRule type="cellIs" priority="3" operator="equal" id="{9D6C19A7-D7B2-48C0-9261-943EC9DA1718}">
            <xm:f>List!$D$5</xm:f>
            <x14:dxf>
              <font>
                <color rgb="FF9C0006"/>
              </font>
              <fill>
                <patternFill>
                  <bgColor rgb="FFFFC7CE"/>
                </patternFill>
              </fill>
            </x14:dxf>
          </x14:cfRule>
          <x14:cfRule type="cellIs" priority="2" operator="equal" id="{798F5C87-215B-4B25-80BB-0BB34FAB5E75}">
            <xm:f>List!$D$4</xm:f>
            <x14:dxf>
              <font>
                <color rgb="FF9C5700"/>
              </font>
              <fill>
                <patternFill>
                  <bgColor rgb="FFFFEB9C"/>
                </patternFill>
              </fill>
            </x14:dxf>
          </x14:cfRule>
          <xm:sqref>B63</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49369-F340-F447-BF63-DC98E44BAD90}">
  <dimension ref="A1:AH154"/>
  <sheetViews>
    <sheetView zoomScale="130" zoomScaleNormal="130" workbookViewId="0">
      <selection activeCell="B4" sqref="B4:I5"/>
    </sheetView>
  </sheetViews>
  <sheetFormatPr defaultColWidth="8.81640625" defaultRowHeight="15.5"/>
  <cols>
    <col min="1" max="1" width="2.453125" style="2" customWidth="1"/>
    <col min="2" max="7" width="8.453125" style="2" customWidth="1"/>
    <col min="8" max="8" width="0.81640625" style="2" customWidth="1"/>
    <col min="9" max="14" width="12.453125" style="2" customWidth="1"/>
    <col min="15" max="15" width="0.81640625" style="2" customWidth="1"/>
    <col min="16" max="17" width="8.453125" style="2" customWidth="1"/>
    <col min="18" max="18" width="8.1796875" style="2" customWidth="1"/>
    <col min="19" max="19" width="1.54296875" style="2" customWidth="1"/>
    <col min="20" max="30" width="8.81640625" style="2"/>
    <col min="31" max="31" width="1.54296875" style="2" customWidth="1"/>
    <col min="32" max="33" width="12.453125" style="2" customWidth="1"/>
    <col min="34" max="16384" width="8.81640625" style="2"/>
  </cols>
  <sheetData>
    <row r="1" spans="1:34" ht="16" thickBot="1">
      <c r="A1" s="37"/>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4.15" customHeight="1">
      <c r="A2" s="37"/>
      <c r="B2" s="151" t="s">
        <v>211</v>
      </c>
      <c r="C2" s="152"/>
      <c r="D2" s="152"/>
      <c r="E2" s="152"/>
      <c r="F2" s="152"/>
      <c r="G2" s="152"/>
      <c r="H2" s="152"/>
      <c r="I2" s="153"/>
      <c r="J2" s="37"/>
      <c r="K2" s="37"/>
      <c r="L2" s="37"/>
      <c r="M2" s="37"/>
      <c r="N2" s="37"/>
      <c r="O2" s="37"/>
      <c r="P2" s="37"/>
      <c r="Q2" s="37"/>
      <c r="R2" s="37"/>
      <c r="S2" s="37"/>
      <c r="T2" s="589" t="s">
        <v>66</v>
      </c>
      <c r="U2" s="590"/>
      <c r="V2" s="590"/>
      <c r="W2" s="590"/>
      <c r="X2" s="590"/>
      <c r="Y2" s="590"/>
      <c r="Z2" s="590"/>
      <c r="AA2" s="590"/>
      <c r="AB2" s="590"/>
      <c r="AC2" s="590"/>
      <c r="AD2" s="591"/>
      <c r="AE2" s="37"/>
      <c r="AF2" s="37"/>
      <c r="AG2" s="37"/>
      <c r="AH2" s="37"/>
    </row>
    <row r="3" spans="1:34" ht="14.15" customHeight="1" thickBot="1">
      <c r="A3" s="37"/>
      <c r="B3" s="154"/>
      <c r="C3" s="155"/>
      <c r="D3" s="155"/>
      <c r="E3" s="155"/>
      <c r="F3" s="155"/>
      <c r="G3" s="155"/>
      <c r="H3" s="155"/>
      <c r="I3" s="156"/>
      <c r="J3" s="37"/>
      <c r="K3" s="37"/>
      <c r="L3" s="37"/>
      <c r="M3" s="37"/>
      <c r="N3" s="37"/>
      <c r="O3" s="37"/>
      <c r="P3" s="37"/>
      <c r="Q3" s="37"/>
      <c r="R3" s="37"/>
      <c r="S3" s="37"/>
      <c r="T3" s="592"/>
      <c r="U3" s="593"/>
      <c r="V3" s="593"/>
      <c r="W3" s="593"/>
      <c r="X3" s="593"/>
      <c r="Y3" s="593"/>
      <c r="Z3" s="593"/>
      <c r="AA3" s="593"/>
      <c r="AB3" s="593"/>
      <c r="AC3" s="593"/>
      <c r="AD3" s="594"/>
      <c r="AE3" s="37"/>
      <c r="AF3" s="37"/>
      <c r="AG3" s="37"/>
      <c r="AH3" s="37"/>
    </row>
    <row r="4" spans="1:34" ht="16" thickBot="1">
      <c r="A4" s="37"/>
      <c r="B4" s="163" t="s">
        <v>60</v>
      </c>
      <c r="C4" s="164"/>
      <c r="D4" s="164"/>
      <c r="E4" s="164"/>
      <c r="F4" s="164"/>
      <c r="G4" s="164"/>
      <c r="H4" s="164"/>
      <c r="I4" s="165"/>
      <c r="J4" s="37"/>
      <c r="K4" s="37"/>
      <c r="L4" s="37"/>
      <c r="M4" s="37"/>
      <c r="N4" s="37"/>
      <c r="O4" s="37"/>
      <c r="P4" s="595" t="s">
        <v>67</v>
      </c>
      <c r="Q4" s="596"/>
      <c r="R4" s="597"/>
      <c r="S4" s="90"/>
      <c r="T4" s="601" t="s">
        <v>68</v>
      </c>
      <c r="U4" s="603">
        <v>1</v>
      </c>
      <c r="V4" s="603">
        <v>2</v>
      </c>
      <c r="W4" s="603">
        <v>3</v>
      </c>
      <c r="X4" s="603">
        <v>4</v>
      </c>
      <c r="Y4" s="603">
        <v>5</v>
      </c>
      <c r="Z4" s="603">
        <v>6</v>
      </c>
      <c r="AA4" s="603">
        <v>7</v>
      </c>
      <c r="AB4" s="603">
        <v>9</v>
      </c>
      <c r="AC4" s="621">
        <v>10</v>
      </c>
      <c r="AD4" s="605" t="s">
        <v>69</v>
      </c>
      <c r="AE4" s="37"/>
      <c r="AF4" s="37"/>
      <c r="AG4" s="37"/>
      <c r="AH4" s="37"/>
    </row>
    <row r="5" spans="1:34" ht="16" thickBot="1">
      <c r="A5" s="37"/>
      <c r="B5" s="166"/>
      <c r="C5" s="167"/>
      <c r="D5" s="167"/>
      <c r="E5" s="167"/>
      <c r="F5" s="167"/>
      <c r="G5" s="167"/>
      <c r="H5" s="167"/>
      <c r="I5" s="168"/>
      <c r="J5" s="37"/>
      <c r="K5" s="37"/>
      <c r="L5" s="37"/>
      <c r="M5" s="37"/>
      <c r="N5" s="37"/>
      <c r="O5" s="37"/>
      <c r="P5" s="598"/>
      <c r="Q5" s="599"/>
      <c r="R5" s="600"/>
      <c r="S5" s="90"/>
      <c r="T5" s="602"/>
      <c r="U5" s="604"/>
      <c r="V5" s="604"/>
      <c r="W5" s="604"/>
      <c r="X5" s="604"/>
      <c r="Y5" s="604"/>
      <c r="Z5" s="604"/>
      <c r="AA5" s="604"/>
      <c r="AB5" s="604"/>
      <c r="AC5" s="622"/>
      <c r="AD5" s="606"/>
      <c r="AE5" s="37"/>
      <c r="AF5" s="583" t="s">
        <v>44</v>
      </c>
      <c r="AG5" s="584"/>
      <c r="AH5" s="37"/>
    </row>
    <row r="6" spans="1:34" ht="16" thickBot="1">
      <c r="A6" s="37"/>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585"/>
      <c r="AG6" s="586"/>
      <c r="AH6" s="37"/>
    </row>
    <row r="7" spans="1:34" ht="16" thickBot="1">
      <c r="A7" s="37"/>
      <c r="B7" s="607" t="s">
        <v>11</v>
      </c>
      <c r="C7" s="608"/>
      <c r="D7" s="608"/>
      <c r="E7" s="608"/>
      <c r="F7" s="608"/>
      <c r="G7" s="609"/>
      <c r="H7" s="38"/>
      <c r="I7" s="607" t="s">
        <v>13</v>
      </c>
      <c r="J7" s="608"/>
      <c r="K7" s="608"/>
      <c r="L7" s="608"/>
      <c r="M7" s="608"/>
      <c r="N7" s="609"/>
      <c r="O7" s="37"/>
      <c r="P7" s="610" t="s">
        <v>70</v>
      </c>
      <c r="Q7" s="610"/>
      <c r="R7" s="611"/>
      <c r="S7" s="37"/>
      <c r="T7" s="607" t="s">
        <v>71</v>
      </c>
      <c r="U7" s="608"/>
      <c r="V7" s="608"/>
      <c r="W7" s="608"/>
      <c r="X7" s="608"/>
      <c r="Y7" s="608"/>
      <c r="Z7" s="608"/>
      <c r="AA7" s="608"/>
      <c r="AB7" s="608"/>
      <c r="AC7" s="608"/>
      <c r="AD7" s="609"/>
      <c r="AE7" s="37"/>
      <c r="AF7" s="587"/>
      <c r="AG7" s="588"/>
      <c r="AH7" s="37"/>
    </row>
    <row r="8" spans="1:34" ht="5.15" customHeight="1" thickBot="1">
      <c r="A8" s="37"/>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row>
    <row r="9" spans="1:34" ht="18" customHeight="1">
      <c r="A9" s="37"/>
      <c r="B9" s="179" t="s">
        <v>212</v>
      </c>
      <c r="C9" s="180"/>
      <c r="D9" s="180"/>
      <c r="E9" s="180"/>
      <c r="F9" s="180"/>
      <c r="G9" s="181"/>
      <c r="H9" s="39"/>
      <c r="I9" s="179" t="s">
        <v>213</v>
      </c>
      <c r="J9" s="180"/>
      <c r="K9" s="180"/>
      <c r="L9" s="180"/>
      <c r="M9" s="180"/>
      <c r="N9" s="181"/>
      <c r="O9" s="37"/>
      <c r="P9" s="185"/>
      <c r="Q9" s="186"/>
      <c r="R9" s="187"/>
      <c r="S9" s="37"/>
      <c r="T9" s="191" t="str">
        <f>IF(P9="","",IF(P9="Fully in place, embedded and evidenced","No further action required",IF(P9="Not relevant to local pathway/context","No further action required","Please outline what support you require from your trust board below")))</f>
        <v/>
      </c>
      <c r="U9" s="192"/>
      <c r="V9" s="192"/>
      <c r="W9" s="192"/>
      <c r="X9" s="192"/>
      <c r="Y9" s="192"/>
      <c r="Z9" s="192"/>
      <c r="AA9" s="192"/>
      <c r="AB9" s="192"/>
      <c r="AC9" s="193"/>
      <c r="AD9" s="194"/>
      <c r="AE9" s="37"/>
      <c r="AF9" s="641"/>
      <c r="AG9" s="642"/>
      <c r="AH9" s="37"/>
    </row>
    <row r="10" spans="1:34" ht="18" customHeight="1">
      <c r="A10" s="37"/>
      <c r="B10" s="182"/>
      <c r="C10" s="183"/>
      <c r="D10" s="183"/>
      <c r="E10" s="183"/>
      <c r="F10" s="183"/>
      <c r="G10" s="184"/>
      <c r="H10" s="39"/>
      <c r="I10" s="182"/>
      <c r="J10" s="183"/>
      <c r="K10" s="183"/>
      <c r="L10" s="183"/>
      <c r="M10" s="183"/>
      <c r="N10" s="184"/>
      <c r="O10" s="37"/>
      <c r="P10" s="188"/>
      <c r="Q10" s="189"/>
      <c r="R10" s="190"/>
      <c r="S10" s="37"/>
      <c r="T10" s="195"/>
      <c r="U10" s="196"/>
      <c r="V10" s="196"/>
      <c r="W10" s="196"/>
      <c r="X10" s="196"/>
      <c r="Y10" s="196"/>
      <c r="Z10" s="196"/>
      <c r="AA10" s="196"/>
      <c r="AB10" s="196"/>
      <c r="AC10" s="197"/>
      <c r="AD10" s="198"/>
      <c r="AE10" s="37"/>
      <c r="AF10" s="631"/>
      <c r="AG10" s="632"/>
      <c r="AH10" s="37"/>
    </row>
    <row r="11" spans="1:34" ht="18" customHeight="1">
      <c r="A11" s="37"/>
      <c r="B11" s="182"/>
      <c r="C11" s="183"/>
      <c r="D11" s="183"/>
      <c r="E11" s="183"/>
      <c r="F11" s="183"/>
      <c r="G11" s="184"/>
      <c r="H11" s="39"/>
      <c r="I11" s="182"/>
      <c r="J11" s="183"/>
      <c r="K11" s="183"/>
      <c r="L11" s="183"/>
      <c r="M11" s="183"/>
      <c r="N11" s="184"/>
      <c r="O11" s="37"/>
      <c r="P11" s="188"/>
      <c r="Q11" s="189"/>
      <c r="R11" s="190"/>
      <c r="S11" s="37"/>
      <c r="T11" s="195"/>
      <c r="U11" s="196"/>
      <c r="V11" s="196"/>
      <c r="W11" s="196"/>
      <c r="X11" s="196"/>
      <c r="Y11" s="196"/>
      <c r="Z11" s="196"/>
      <c r="AA11" s="196"/>
      <c r="AB11" s="196"/>
      <c r="AC11" s="197"/>
      <c r="AD11" s="198"/>
      <c r="AE11" s="37"/>
      <c r="AF11" s="631"/>
      <c r="AG11" s="632"/>
      <c r="AH11" s="37"/>
    </row>
    <row r="12" spans="1:34" ht="18" customHeight="1">
      <c r="A12" s="37"/>
      <c r="B12" s="182"/>
      <c r="C12" s="183"/>
      <c r="D12" s="183"/>
      <c r="E12" s="183"/>
      <c r="F12" s="183"/>
      <c r="G12" s="184"/>
      <c r="H12" s="39"/>
      <c r="I12" s="182"/>
      <c r="J12" s="183"/>
      <c r="K12" s="183"/>
      <c r="L12" s="183"/>
      <c r="M12" s="183"/>
      <c r="N12" s="184"/>
      <c r="O12" s="37"/>
      <c r="P12" s="188"/>
      <c r="Q12" s="189"/>
      <c r="R12" s="190"/>
      <c r="S12" s="37"/>
      <c r="T12" s="195"/>
      <c r="U12" s="196"/>
      <c r="V12" s="196"/>
      <c r="W12" s="196"/>
      <c r="X12" s="196"/>
      <c r="Y12" s="196"/>
      <c r="Z12" s="196"/>
      <c r="AA12" s="196"/>
      <c r="AB12" s="196"/>
      <c r="AC12" s="197"/>
      <c r="AD12" s="198"/>
      <c r="AE12" s="37"/>
      <c r="AF12" s="631"/>
      <c r="AG12" s="632"/>
      <c r="AH12" s="37"/>
    </row>
    <row r="13" spans="1:34" ht="18" customHeight="1">
      <c r="A13" s="37"/>
      <c r="B13" s="182"/>
      <c r="C13" s="183"/>
      <c r="D13" s="183"/>
      <c r="E13" s="183"/>
      <c r="F13" s="183"/>
      <c r="G13" s="184"/>
      <c r="H13" s="39"/>
      <c r="I13" s="182"/>
      <c r="J13" s="183"/>
      <c r="K13" s="183"/>
      <c r="L13" s="183"/>
      <c r="M13" s="183"/>
      <c r="N13" s="184"/>
      <c r="O13" s="37"/>
      <c r="P13" s="188"/>
      <c r="Q13" s="189"/>
      <c r="R13" s="190"/>
      <c r="S13" s="37"/>
      <c r="T13" s="195"/>
      <c r="U13" s="196"/>
      <c r="V13" s="196"/>
      <c r="W13" s="196"/>
      <c r="X13" s="196"/>
      <c r="Y13" s="196"/>
      <c r="Z13" s="196"/>
      <c r="AA13" s="196"/>
      <c r="AB13" s="196"/>
      <c r="AC13" s="197"/>
      <c r="AD13" s="198"/>
      <c r="AE13" s="37"/>
      <c r="AF13" s="631"/>
      <c r="AG13" s="632"/>
      <c r="AH13" s="37"/>
    </row>
    <row r="14" spans="1:34" ht="18" customHeight="1">
      <c r="A14" s="37"/>
      <c r="B14" s="182"/>
      <c r="C14" s="183"/>
      <c r="D14" s="183"/>
      <c r="E14" s="183"/>
      <c r="F14" s="183"/>
      <c r="G14" s="184"/>
      <c r="H14" s="40"/>
      <c r="I14" s="182"/>
      <c r="J14" s="183"/>
      <c r="K14" s="183"/>
      <c r="L14" s="183"/>
      <c r="M14" s="183"/>
      <c r="N14" s="184"/>
      <c r="O14" s="37"/>
      <c r="P14" s="188"/>
      <c r="Q14" s="189"/>
      <c r="R14" s="190"/>
      <c r="S14" s="37"/>
      <c r="T14" s="195"/>
      <c r="U14" s="196"/>
      <c r="V14" s="196"/>
      <c r="W14" s="196"/>
      <c r="X14" s="196"/>
      <c r="Y14" s="196"/>
      <c r="Z14" s="196"/>
      <c r="AA14" s="196"/>
      <c r="AB14" s="196"/>
      <c r="AC14" s="197"/>
      <c r="AD14" s="198"/>
      <c r="AE14" s="37"/>
      <c r="AF14" s="631"/>
      <c r="AG14" s="632"/>
      <c r="AH14" s="37"/>
    </row>
    <row r="15" spans="1:34" ht="18" customHeight="1">
      <c r="A15" s="37"/>
      <c r="B15" s="182"/>
      <c r="C15" s="183"/>
      <c r="D15" s="183"/>
      <c r="E15" s="183"/>
      <c r="F15" s="183"/>
      <c r="G15" s="184"/>
      <c r="H15" s="37"/>
      <c r="I15" s="182"/>
      <c r="J15" s="183"/>
      <c r="K15" s="183"/>
      <c r="L15" s="183"/>
      <c r="M15" s="183"/>
      <c r="N15" s="184"/>
      <c r="O15" s="37"/>
      <c r="P15" s="188"/>
      <c r="Q15" s="189"/>
      <c r="R15" s="190"/>
      <c r="S15" s="37"/>
      <c r="T15" s="195"/>
      <c r="U15" s="196"/>
      <c r="V15" s="196"/>
      <c r="W15" s="196"/>
      <c r="X15" s="196"/>
      <c r="Y15" s="196"/>
      <c r="Z15" s="196"/>
      <c r="AA15" s="196"/>
      <c r="AB15" s="196"/>
      <c r="AC15" s="197"/>
      <c r="AD15" s="198"/>
      <c r="AE15" s="37"/>
      <c r="AF15" s="631"/>
      <c r="AG15" s="632"/>
      <c r="AH15" s="37"/>
    </row>
    <row r="16" spans="1:34" ht="18" customHeight="1" thickBot="1">
      <c r="A16" s="37"/>
      <c r="B16" s="182"/>
      <c r="C16" s="183"/>
      <c r="D16" s="183"/>
      <c r="E16" s="183"/>
      <c r="F16" s="183"/>
      <c r="G16" s="184"/>
      <c r="H16" s="37"/>
      <c r="I16" s="182"/>
      <c r="J16" s="183"/>
      <c r="K16" s="183"/>
      <c r="L16" s="183"/>
      <c r="M16" s="183"/>
      <c r="N16" s="184"/>
      <c r="O16" s="37"/>
      <c r="P16" s="188"/>
      <c r="Q16" s="189"/>
      <c r="R16" s="190"/>
      <c r="S16" s="37"/>
      <c r="T16" s="199"/>
      <c r="U16" s="200"/>
      <c r="V16" s="200"/>
      <c r="W16" s="200"/>
      <c r="X16" s="200"/>
      <c r="Y16" s="200"/>
      <c r="Z16" s="200"/>
      <c r="AA16" s="200"/>
      <c r="AB16" s="200"/>
      <c r="AC16" s="201"/>
      <c r="AD16" s="202"/>
      <c r="AE16" s="37"/>
      <c r="AF16" s="631"/>
      <c r="AG16" s="632"/>
      <c r="AH16" s="37"/>
    </row>
    <row r="17" spans="1:34" ht="16" thickBot="1">
      <c r="A17" s="37"/>
      <c r="B17" s="182" t="s">
        <v>214</v>
      </c>
      <c r="C17" s="183"/>
      <c r="D17" s="183"/>
      <c r="E17" s="183"/>
      <c r="F17" s="183"/>
      <c r="G17" s="184"/>
      <c r="H17" s="39"/>
      <c r="I17" s="182" t="s">
        <v>215</v>
      </c>
      <c r="J17" s="183"/>
      <c r="K17" s="183"/>
      <c r="L17" s="183"/>
      <c r="M17" s="183"/>
      <c r="N17" s="184"/>
      <c r="O17" s="37"/>
      <c r="P17" s="188"/>
      <c r="Q17" s="189"/>
      <c r="R17" s="190"/>
      <c r="S17" s="37"/>
      <c r="T17" s="191" t="str">
        <f>IF(P17="","",IF(P17="Fully in place, embedded and evidenced","No further action required",IF(P17="Not relevant to local pathway/context","No further action required","Please outline what support you require from your trust board below")))</f>
        <v/>
      </c>
      <c r="U17" s="192"/>
      <c r="V17" s="192"/>
      <c r="W17" s="192"/>
      <c r="X17" s="192"/>
      <c r="Y17" s="192"/>
      <c r="Z17" s="192"/>
      <c r="AA17" s="192"/>
      <c r="AB17" s="192"/>
      <c r="AC17" s="193"/>
      <c r="AD17" s="194"/>
      <c r="AE17" s="37"/>
      <c r="AF17" s="631"/>
      <c r="AG17" s="632"/>
      <c r="AH17" s="37"/>
    </row>
    <row r="18" spans="1:34">
      <c r="A18" s="37"/>
      <c r="B18" s="182"/>
      <c r="C18" s="183"/>
      <c r="D18" s="183"/>
      <c r="E18" s="183"/>
      <c r="F18" s="183"/>
      <c r="G18" s="184"/>
      <c r="H18" s="39"/>
      <c r="I18" s="182"/>
      <c r="J18" s="183"/>
      <c r="K18" s="183"/>
      <c r="L18" s="183"/>
      <c r="M18" s="183"/>
      <c r="N18" s="184"/>
      <c r="O18" s="37"/>
      <c r="P18" s="188"/>
      <c r="Q18" s="189"/>
      <c r="R18" s="190"/>
      <c r="S18" s="37"/>
      <c r="T18" s="203"/>
      <c r="U18" s="204"/>
      <c r="V18" s="204"/>
      <c r="W18" s="204"/>
      <c r="X18" s="204"/>
      <c r="Y18" s="204"/>
      <c r="Z18" s="204"/>
      <c r="AA18" s="204"/>
      <c r="AB18" s="204"/>
      <c r="AC18" s="205"/>
      <c r="AD18" s="206"/>
      <c r="AE18" s="37"/>
      <c r="AF18" s="631"/>
      <c r="AG18" s="632"/>
      <c r="AH18" s="37"/>
    </row>
    <row r="19" spans="1:34">
      <c r="A19" s="37"/>
      <c r="B19" s="182"/>
      <c r="C19" s="183"/>
      <c r="D19" s="183"/>
      <c r="E19" s="183"/>
      <c r="F19" s="183"/>
      <c r="G19" s="184"/>
      <c r="H19" s="39"/>
      <c r="I19" s="182"/>
      <c r="J19" s="183"/>
      <c r="K19" s="183"/>
      <c r="L19" s="183"/>
      <c r="M19" s="183"/>
      <c r="N19" s="184"/>
      <c r="O19" s="37"/>
      <c r="P19" s="188"/>
      <c r="Q19" s="189"/>
      <c r="R19" s="190"/>
      <c r="S19" s="37"/>
      <c r="T19" s="195"/>
      <c r="U19" s="196"/>
      <c r="V19" s="196"/>
      <c r="W19" s="196"/>
      <c r="X19" s="196"/>
      <c r="Y19" s="196"/>
      <c r="Z19" s="196"/>
      <c r="AA19" s="196"/>
      <c r="AB19" s="196"/>
      <c r="AC19" s="197"/>
      <c r="AD19" s="198"/>
      <c r="AE19" s="37"/>
      <c r="AF19" s="631"/>
      <c r="AG19" s="632"/>
      <c r="AH19" s="37"/>
    </row>
    <row r="20" spans="1:34">
      <c r="A20" s="37"/>
      <c r="B20" s="182"/>
      <c r="C20" s="183"/>
      <c r="D20" s="183"/>
      <c r="E20" s="183"/>
      <c r="F20" s="183"/>
      <c r="G20" s="184"/>
      <c r="H20" s="39"/>
      <c r="I20" s="182"/>
      <c r="J20" s="183"/>
      <c r="K20" s="183"/>
      <c r="L20" s="183"/>
      <c r="M20" s="183"/>
      <c r="N20" s="184"/>
      <c r="O20" s="37"/>
      <c r="P20" s="188"/>
      <c r="Q20" s="189"/>
      <c r="R20" s="190"/>
      <c r="S20" s="37"/>
      <c r="T20" s="195"/>
      <c r="U20" s="196"/>
      <c r="V20" s="196"/>
      <c r="W20" s="196"/>
      <c r="X20" s="196"/>
      <c r="Y20" s="196"/>
      <c r="Z20" s="196"/>
      <c r="AA20" s="196"/>
      <c r="AB20" s="196"/>
      <c r="AC20" s="197"/>
      <c r="AD20" s="198"/>
      <c r="AE20" s="37"/>
      <c r="AF20" s="631"/>
      <c r="AG20" s="632"/>
      <c r="AH20" s="37"/>
    </row>
    <row r="21" spans="1:34">
      <c r="A21" s="37"/>
      <c r="B21" s="182"/>
      <c r="C21" s="183"/>
      <c r="D21" s="183"/>
      <c r="E21" s="183"/>
      <c r="F21" s="183"/>
      <c r="G21" s="184"/>
      <c r="H21" s="39"/>
      <c r="I21" s="182"/>
      <c r="J21" s="183"/>
      <c r="K21" s="183"/>
      <c r="L21" s="183"/>
      <c r="M21" s="183"/>
      <c r="N21" s="184"/>
      <c r="O21" s="37"/>
      <c r="P21" s="188"/>
      <c r="Q21" s="189"/>
      <c r="R21" s="190"/>
      <c r="S21" s="37"/>
      <c r="T21" s="195"/>
      <c r="U21" s="196"/>
      <c r="V21" s="196"/>
      <c r="W21" s="196"/>
      <c r="X21" s="196"/>
      <c r="Y21" s="196"/>
      <c r="Z21" s="196"/>
      <c r="AA21" s="196"/>
      <c r="AB21" s="196"/>
      <c r="AC21" s="197"/>
      <c r="AD21" s="198"/>
      <c r="AE21" s="37"/>
      <c r="AF21" s="631"/>
      <c r="AG21" s="632"/>
      <c r="AH21" s="37"/>
    </row>
    <row r="22" spans="1:34">
      <c r="A22" s="37"/>
      <c r="B22" s="182"/>
      <c r="C22" s="183"/>
      <c r="D22" s="183"/>
      <c r="E22" s="183"/>
      <c r="F22" s="183"/>
      <c r="G22" s="184"/>
      <c r="H22" s="40"/>
      <c r="I22" s="182"/>
      <c r="J22" s="183"/>
      <c r="K22" s="183"/>
      <c r="L22" s="183"/>
      <c r="M22" s="183"/>
      <c r="N22" s="184"/>
      <c r="O22" s="37"/>
      <c r="P22" s="188"/>
      <c r="Q22" s="189"/>
      <c r="R22" s="190"/>
      <c r="S22" s="37"/>
      <c r="T22" s="195"/>
      <c r="U22" s="196"/>
      <c r="V22" s="196"/>
      <c r="W22" s="196"/>
      <c r="X22" s="196"/>
      <c r="Y22" s="196"/>
      <c r="Z22" s="196"/>
      <c r="AA22" s="196"/>
      <c r="AB22" s="196"/>
      <c r="AC22" s="197"/>
      <c r="AD22" s="198"/>
      <c r="AE22" s="37"/>
      <c r="AF22" s="631"/>
      <c r="AG22" s="632"/>
      <c r="AH22" s="37"/>
    </row>
    <row r="23" spans="1:34">
      <c r="A23" s="37"/>
      <c r="B23" s="182"/>
      <c r="C23" s="183"/>
      <c r="D23" s="183"/>
      <c r="E23" s="183"/>
      <c r="F23" s="183"/>
      <c r="G23" s="184"/>
      <c r="H23" s="37"/>
      <c r="I23" s="182"/>
      <c r="J23" s="183"/>
      <c r="K23" s="183"/>
      <c r="L23" s="183"/>
      <c r="M23" s="183"/>
      <c r="N23" s="184"/>
      <c r="O23" s="37"/>
      <c r="P23" s="188"/>
      <c r="Q23" s="189"/>
      <c r="R23" s="190"/>
      <c r="S23" s="37"/>
      <c r="T23" s="195"/>
      <c r="U23" s="196"/>
      <c r="V23" s="196"/>
      <c r="W23" s="196"/>
      <c r="X23" s="196"/>
      <c r="Y23" s="196"/>
      <c r="Z23" s="196"/>
      <c r="AA23" s="196"/>
      <c r="AB23" s="196"/>
      <c r="AC23" s="197"/>
      <c r="AD23" s="198"/>
      <c r="AE23" s="37"/>
      <c r="AF23" s="631"/>
      <c r="AG23" s="632"/>
      <c r="AH23" s="37"/>
    </row>
    <row r="24" spans="1:34" ht="16" thickBot="1">
      <c r="A24" s="37"/>
      <c r="B24" s="182"/>
      <c r="C24" s="183"/>
      <c r="D24" s="183"/>
      <c r="E24" s="183"/>
      <c r="F24" s="183"/>
      <c r="G24" s="184"/>
      <c r="H24" s="37"/>
      <c r="I24" s="182"/>
      <c r="J24" s="183"/>
      <c r="K24" s="183"/>
      <c r="L24" s="183"/>
      <c r="M24" s="183"/>
      <c r="N24" s="184"/>
      <c r="O24" s="37"/>
      <c r="P24" s="188"/>
      <c r="Q24" s="189"/>
      <c r="R24" s="190"/>
      <c r="S24" s="37"/>
      <c r="T24" s="199"/>
      <c r="U24" s="200"/>
      <c r="V24" s="200"/>
      <c r="W24" s="200"/>
      <c r="X24" s="200"/>
      <c r="Y24" s="200"/>
      <c r="Z24" s="200"/>
      <c r="AA24" s="200"/>
      <c r="AB24" s="200"/>
      <c r="AC24" s="201"/>
      <c r="AD24" s="202"/>
      <c r="AE24" s="37"/>
      <c r="AF24" s="631"/>
      <c r="AG24" s="632"/>
      <c r="AH24" s="37"/>
    </row>
    <row r="25" spans="1:34">
      <c r="A25" s="37"/>
      <c r="B25" s="182" t="s">
        <v>216</v>
      </c>
      <c r="C25" s="183"/>
      <c r="D25" s="183"/>
      <c r="E25" s="183"/>
      <c r="F25" s="183"/>
      <c r="G25" s="184"/>
      <c r="H25" s="39"/>
      <c r="I25" s="182" t="s">
        <v>217</v>
      </c>
      <c r="J25" s="183"/>
      <c r="K25" s="183"/>
      <c r="L25" s="183"/>
      <c r="M25" s="183"/>
      <c r="N25" s="184"/>
      <c r="O25" s="37"/>
      <c r="P25" s="188"/>
      <c r="Q25" s="189"/>
      <c r="R25" s="190"/>
      <c r="S25" s="37"/>
      <c r="T25" s="191" t="str">
        <f>IF(P25="","",IF(P25="Fully in place, embedded and evidenced","No further action required",IF(P25="Not relevant to local pathway/context","No further action required","Please outline what support you require from your trust board below")))</f>
        <v/>
      </c>
      <c r="U25" s="192"/>
      <c r="V25" s="192"/>
      <c r="W25" s="192"/>
      <c r="X25" s="192"/>
      <c r="Y25" s="192"/>
      <c r="Z25" s="192"/>
      <c r="AA25" s="192"/>
      <c r="AB25" s="192"/>
      <c r="AC25" s="193"/>
      <c r="AD25" s="194"/>
      <c r="AE25" s="37"/>
      <c r="AF25" s="631"/>
      <c r="AG25" s="632"/>
      <c r="AH25" s="37"/>
    </row>
    <row r="26" spans="1:34">
      <c r="A26" s="37"/>
      <c r="B26" s="182"/>
      <c r="C26" s="183"/>
      <c r="D26" s="183"/>
      <c r="E26" s="183"/>
      <c r="F26" s="183"/>
      <c r="G26" s="184"/>
      <c r="H26" s="39"/>
      <c r="I26" s="182"/>
      <c r="J26" s="183"/>
      <c r="K26" s="183"/>
      <c r="L26" s="183"/>
      <c r="M26" s="183"/>
      <c r="N26" s="184"/>
      <c r="O26" s="37"/>
      <c r="P26" s="188"/>
      <c r="Q26" s="189"/>
      <c r="R26" s="190"/>
      <c r="S26" s="37"/>
      <c r="T26" s="195"/>
      <c r="U26" s="196"/>
      <c r="V26" s="196"/>
      <c r="W26" s="196"/>
      <c r="X26" s="196"/>
      <c r="Y26" s="196"/>
      <c r="Z26" s="196"/>
      <c r="AA26" s="196"/>
      <c r="AB26" s="196"/>
      <c r="AC26" s="197"/>
      <c r="AD26" s="198"/>
      <c r="AE26" s="37"/>
      <c r="AF26" s="631"/>
      <c r="AG26" s="632"/>
      <c r="AH26" s="37"/>
    </row>
    <row r="27" spans="1:34">
      <c r="A27" s="37"/>
      <c r="B27" s="182"/>
      <c r="C27" s="183"/>
      <c r="D27" s="183"/>
      <c r="E27" s="183"/>
      <c r="F27" s="183"/>
      <c r="G27" s="184"/>
      <c r="H27" s="39"/>
      <c r="I27" s="182"/>
      <c r="J27" s="183"/>
      <c r="K27" s="183"/>
      <c r="L27" s="183"/>
      <c r="M27" s="183"/>
      <c r="N27" s="184"/>
      <c r="O27" s="37"/>
      <c r="P27" s="188"/>
      <c r="Q27" s="189"/>
      <c r="R27" s="190"/>
      <c r="S27" s="37"/>
      <c r="T27" s="195"/>
      <c r="U27" s="196"/>
      <c r="V27" s="196"/>
      <c r="W27" s="196"/>
      <c r="X27" s="196"/>
      <c r="Y27" s="196"/>
      <c r="Z27" s="196"/>
      <c r="AA27" s="196"/>
      <c r="AB27" s="196"/>
      <c r="AC27" s="197"/>
      <c r="AD27" s="198"/>
      <c r="AE27" s="37"/>
      <c r="AF27" s="631"/>
      <c r="AG27" s="632"/>
      <c r="AH27" s="37"/>
    </row>
    <row r="28" spans="1:34">
      <c r="A28" s="37"/>
      <c r="B28" s="182"/>
      <c r="C28" s="183"/>
      <c r="D28" s="183"/>
      <c r="E28" s="183"/>
      <c r="F28" s="183"/>
      <c r="G28" s="184"/>
      <c r="H28" s="39"/>
      <c r="I28" s="182"/>
      <c r="J28" s="183"/>
      <c r="K28" s="183"/>
      <c r="L28" s="183"/>
      <c r="M28" s="183"/>
      <c r="N28" s="184"/>
      <c r="O28" s="37"/>
      <c r="P28" s="188"/>
      <c r="Q28" s="189"/>
      <c r="R28" s="190"/>
      <c r="S28" s="37"/>
      <c r="T28" s="195"/>
      <c r="U28" s="196"/>
      <c r="V28" s="196"/>
      <c r="W28" s="196"/>
      <c r="X28" s="196"/>
      <c r="Y28" s="196"/>
      <c r="Z28" s="196"/>
      <c r="AA28" s="196"/>
      <c r="AB28" s="196"/>
      <c r="AC28" s="197"/>
      <c r="AD28" s="198"/>
      <c r="AE28" s="37"/>
      <c r="AF28" s="631"/>
      <c r="AG28" s="632"/>
      <c r="AH28" s="37"/>
    </row>
    <row r="29" spans="1:34">
      <c r="A29" s="37"/>
      <c r="B29" s="182"/>
      <c r="C29" s="183"/>
      <c r="D29" s="183"/>
      <c r="E29" s="183"/>
      <c r="F29" s="183"/>
      <c r="G29" s="184"/>
      <c r="H29" s="39"/>
      <c r="I29" s="182"/>
      <c r="J29" s="183"/>
      <c r="K29" s="183"/>
      <c r="L29" s="183"/>
      <c r="M29" s="183"/>
      <c r="N29" s="184"/>
      <c r="O29" s="37"/>
      <c r="P29" s="188"/>
      <c r="Q29" s="189"/>
      <c r="R29" s="190"/>
      <c r="S29" s="37"/>
      <c r="T29" s="195"/>
      <c r="U29" s="196"/>
      <c r="V29" s="196"/>
      <c r="W29" s="196"/>
      <c r="X29" s="196"/>
      <c r="Y29" s="196"/>
      <c r="Z29" s="196"/>
      <c r="AA29" s="196"/>
      <c r="AB29" s="196"/>
      <c r="AC29" s="197"/>
      <c r="AD29" s="198"/>
      <c r="AE29" s="37"/>
      <c r="AF29" s="631"/>
      <c r="AG29" s="632"/>
      <c r="AH29" s="37"/>
    </row>
    <row r="30" spans="1:34">
      <c r="A30" s="37"/>
      <c r="B30" s="182"/>
      <c r="C30" s="183"/>
      <c r="D30" s="183"/>
      <c r="E30" s="183"/>
      <c r="F30" s="183"/>
      <c r="G30" s="184"/>
      <c r="H30" s="40"/>
      <c r="I30" s="182"/>
      <c r="J30" s="183"/>
      <c r="K30" s="183"/>
      <c r="L30" s="183"/>
      <c r="M30" s="183"/>
      <c r="N30" s="184"/>
      <c r="O30" s="37"/>
      <c r="P30" s="188"/>
      <c r="Q30" s="189"/>
      <c r="R30" s="190"/>
      <c r="S30" s="37"/>
      <c r="T30" s="195"/>
      <c r="U30" s="196"/>
      <c r="V30" s="196"/>
      <c r="W30" s="196"/>
      <c r="X30" s="196"/>
      <c r="Y30" s="196"/>
      <c r="Z30" s="196"/>
      <c r="AA30" s="196"/>
      <c r="AB30" s="196"/>
      <c r="AC30" s="197"/>
      <c r="AD30" s="198"/>
      <c r="AE30" s="37"/>
      <c r="AF30" s="631"/>
      <c r="AG30" s="632"/>
      <c r="AH30" s="37"/>
    </row>
    <row r="31" spans="1:34">
      <c r="A31" s="37"/>
      <c r="B31" s="182"/>
      <c r="C31" s="183"/>
      <c r="D31" s="183"/>
      <c r="E31" s="183"/>
      <c r="F31" s="183"/>
      <c r="G31" s="184"/>
      <c r="H31" s="37"/>
      <c r="I31" s="182"/>
      <c r="J31" s="183"/>
      <c r="K31" s="183"/>
      <c r="L31" s="183"/>
      <c r="M31" s="183"/>
      <c r="N31" s="184"/>
      <c r="O31" s="37"/>
      <c r="P31" s="188"/>
      <c r="Q31" s="189"/>
      <c r="R31" s="190"/>
      <c r="S31" s="37"/>
      <c r="T31" s="195"/>
      <c r="U31" s="196"/>
      <c r="V31" s="196"/>
      <c r="W31" s="196"/>
      <c r="X31" s="196"/>
      <c r="Y31" s="196"/>
      <c r="Z31" s="196"/>
      <c r="AA31" s="196"/>
      <c r="AB31" s="196"/>
      <c r="AC31" s="197"/>
      <c r="AD31" s="198"/>
      <c r="AE31" s="37"/>
      <c r="AF31" s="631"/>
      <c r="AG31" s="632"/>
      <c r="AH31" s="37"/>
    </row>
    <row r="32" spans="1:34" ht="16" thickBot="1">
      <c r="A32" s="37"/>
      <c r="B32" s="182"/>
      <c r="C32" s="183"/>
      <c r="D32" s="183"/>
      <c r="E32" s="183"/>
      <c r="F32" s="183"/>
      <c r="G32" s="184"/>
      <c r="H32" s="37"/>
      <c r="I32" s="182"/>
      <c r="J32" s="183"/>
      <c r="K32" s="183"/>
      <c r="L32" s="183"/>
      <c r="M32" s="183"/>
      <c r="N32" s="184"/>
      <c r="O32" s="37"/>
      <c r="P32" s="188"/>
      <c r="Q32" s="189"/>
      <c r="R32" s="190"/>
      <c r="S32" s="37"/>
      <c r="T32" s="208"/>
      <c r="U32" s="209"/>
      <c r="V32" s="209"/>
      <c r="W32" s="209"/>
      <c r="X32" s="209"/>
      <c r="Y32" s="209"/>
      <c r="Z32" s="209"/>
      <c r="AA32" s="209"/>
      <c r="AB32" s="209"/>
      <c r="AC32" s="210"/>
      <c r="AD32" s="211"/>
      <c r="AE32" s="37"/>
      <c r="AF32" s="631"/>
      <c r="AG32" s="632"/>
      <c r="AH32" s="37"/>
    </row>
    <row r="33" spans="1:34">
      <c r="A33" s="37"/>
      <c r="B33" s="182" t="s">
        <v>218</v>
      </c>
      <c r="C33" s="183"/>
      <c r="D33" s="183"/>
      <c r="E33" s="183"/>
      <c r="F33" s="183"/>
      <c r="G33" s="184"/>
      <c r="H33" s="39"/>
      <c r="I33" s="182" t="s">
        <v>219</v>
      </c>
      <c r="J33" s="183"/>
      <c r="K33" s="183"/>
      <c r="L33" s="183"/>
      <c r="M33" s="183"/>
      <c r="N33" s="184"/>
      <c r="O33" s="37"/>
      <c r="P33" s="188"/>
      <c r="Q33" s="189"/>
      <c r="R33" s="190"/>
      <c r="S33" s="37"/>
      <c r="T33" s="191" t="str">
        <f>IF(P33="","",IF(P33="Fully in place, embedded and evidenced","No further action required",IF(P33="Not relevant to local pathway/context","No further action required","Please outline what support you require from your trust board below")))</f>
        <v/>
      </c>
      <c r="U33" s="192"/>
      <c r="V33" s="192"/>
      <c r="W33" s="192"/>
      <c r="X33" s="192"/>
      <c r="Y33" s="192"/>
      <c r="Z33" s="192"/>
      <c r="AA33" s="192"/>
      <c r="AB33" s="192"/>
      <c r="AC33" s="193"/>
      <c r="AD33" s="194"/>
      <c r="AE33" s="37"/>
      <c r="AF33" s="631"/>
      <c r="AG33" s="632"/>
      <c r="AH33" s="37"/>
    </row>
    <row r="34" spans="1:34">
      <c r="A34" s="37"/>
      <c r="B34" s="182"/>
      <c r="C34" s="183"/>
      <c r="D34" s="183"/>
      <c r="E34" s="183"/>
      <c r="F34" s="183"/>
      <c r="G34" s="184"/>
      <c r="H34" s="39"/>
      <c r="I34" s="182"/>
      <c r="J34" s="183"/>
      <c r="K34" s="183"/>
      <c r="L34" s="183"/>
      <c r="M34" s="183"/>
      <c r="N34" s="184"/>
      <c r="O34" s="37"/>
      <c r="P34" s="188"/>
      <c r="Q34" s="189"/>
      <c r="R34" s="190"/>
      <c r="S34" s="37"/>
      <c r="T34" s="195"/>
      <c r="U34" s="196"/>
      <c r="V34" s="196"/>
      <c r="W34" s="196"/>
      <c r="X34" s="196"/>
      <c r="Y34" s="196"/>
      <c r="Z34" s="196"/>
      <c r="AA34" s="196"/>
      <c r="AB34" s="196"/>
      <c r="AC34" s="197"/>
      <c r="AD34" s="198"/>
      <c r="AE34" s="37"/>
      <c r="AF34" s="631"/>
      <c r="AG34" s="632"/>
      <c r="AH34" s="37"/>
    </row>
    <row r="35" spans="1:34">
      <c r="A35" s="37"/>
      <c r="B35" s="182"/>
      <c r="C35" s="183"/>
      <c r="D35" s="183"/>
      <c r="E35" s="183"/>
      <c r="F35" s="183"/>
      <c r="G35" s="184"/>
      <c r="H35" s="39"/>
      <c r="I35" s="182"/>
      <c r="J35" s="183"/>
      <c r="K35" s="183"/>
      <c r="L35" s="183"/>
      <c r="M35" s="183"/>
      <c r="N35" s="184"/>
      <c r="O35" s="37"/>
      <c r="P35" s="188"/>
      <c r="Q35" s="189"/>
      <c r="R35" s="190"/>
      <c r="S35" s="37"/>
      <c r="T35" s="195"/>
      <c r="U35" s="196"/>
      <c r="V35" s="196"/>
      <c r="W35" s="196"/>
      <c r="X35" s="196"/>
      <c r="Y35" s="196"/>
      <c r="Z35" s="196"/>
      <c r="AA35" s="196"/>
      <c r="AB35" s="196"/>
      <c r="AC35" s="197"/>
      <c r="AD35" s="198"/>
      <c r="AE35" s="37"/>
      <c r="AF35" s="631"/>
      <c r="AG35" s="632"/>
      <c r="AH35" s="37"/>
    </row>
    <row r="36" spans="1:34">
      <c r="A36" s="37"/>
      <c r="B36" s="182"/>
      <c r="C36" s="183"/>
      <c r="D36" s="183"/>
      <c r="E36" s="183"/>
      <c r="F36" s="183"/>
      <c r="G36" s="184"/>
      <c r="H36" s="39"/>
      <c r="I36" s="182"/>
      <c r="J36" s="183"/>
      <c r="K36" s="183"/>
      <c r="L36" s="183"/>
      <c r="M36" s="183"/>
      <c r="N36" s="184"/>
      <c r="O36" s="37"/>
      <c r="P36" s="188"/>
      <c r="Q36" s="189"/>
      <c r="R36" s="190"/>
      <c r="S36" s="37"/>
      <c r="T36" s="195"/>
      <c r="U36" s="196"/>
      <c r="V36" s="196"/>
      <c r="W36" s="196"/>
      <c r="X36" s="196"/>
      <c r="Y36" s="196"/>
      <c r="Z36" s="196"/>
      <c r="AA36" s="196"/>
      <c r="AB36" s="196"/>
      <c r="AC36" s="197"/>
      <c r="AD36" s="198"/>
      <c r="AE36" s="37"/>
      <c r="AF36" s="631"/>
      <c r="AG36" s="632"/>
      <c r="AH36" s="37"/>
    </row>
    <row r="37" spans="1:34">
      <c r="A37" s="37"/>
      <c r="B37" s="182"/>
      <c r="C37" s="183"/>
      <c r="D37" s="183"/>
      <c r="E37" s="183"/>
      <c r="F37" s="183"/>
      <c r="G37" s="184"/>
      <c r="H37" s="39"/>
      <c r="I37" s="182"/>
      <c r="J37" s="183"/>
      <c r="K37" s="183"/>
      <c r="L37" s="183"/>
      <c r="M37" s="183"/>
      <c r="N37" s="184"/>
      <c r="O37" s="37"/>
      <c r="P37" s="188"/>
      <c r="Q37" s="189"/>
      <c r="R37" s="190"/>
      <c r="S37" s="37"/>
      <c r="T37" s="195"/>
      <c r="U37" s="196"/>
      <c r="V37" s="196"/>
      <c r="W37" s="196"/>
      <c r="X37" s="196"/>
      <c r="Y37" s="196"/>
      <c r="Z37" s="196"/>
      <c r="AA37" s="196"/>
      <c r="AB37" s="196"/>
      <c r="AC37" s="197"/>
      <c r="AD37" s="198"/>
      <c r="AE37" s="37"/>
      <c r="AF37" s="631"/>
      <c r="AG37" s="632"/>
      <c r="AH37" s="37"/>
    </row>
    <row r="38" spans="1:34">
      <c r="A38" s="37"/>
      <c r="B38" s="182"/>
      <c r="C38" s="183"/>
      <c r="D38" s="183"/>
      <c r="E38" s="183"/>
      <c r="F38" s="183"/>
      <c r="G38" s="184"/>
      <c r="H38" s="40"/>
      <c r="I38" s="182"/>
      <c r="J38" s="183"/>
      <c r="K38" s="183"/>
      <c r="L38" s="183"/>
      <c r="M38" s="183"/>
      <c r="N38" s="184"/>
      <c r="O38" s="37"/>
      <c r="P38" s="188"/>
      <c r="Q38" s="189"/>
      <c r="R38" s="190"/>
      <c r="S38" s="37"/>
      <c r="T38" s="195"/>
      <c r="U38" s="196"/>
      <c r="V38" s="196"/>
      <c r="W38" s="196"/>
      <c r="X38" s="196"/>
      <c r="Y38" s="196"/>
      <c r="Z38" s="196"/>
      <c r="AA38" s="196"/>
      <c r="AB38" s="196"/>
      <c r="AC38" s="197"/>
      <c r="AD38" s="198"/>
      <c r="AE38" s="37"/>
      <c r="AF38" s="631"/>
      <c r="AG38" s="632"/>
      <c r="AH38" s="37"/>
    </row>
    <row r="39" spans="1:34">
      <c r="A39" s="37"/>
      <c r="B39" s="182"/>
      <c r="C39" s="183"/>
      <c r="D39" s="183"/>
      <c r="E39" s="183"/>
      <c r="F39" s="183"/>
      <c r="G39" s="184"/>
      <c r="H39" s="37"/>
      <c r="I39" s="182"/>
      <c r="J39" s="183"/>
      <c r="K39" s="183"/>
      <c r="L39" s="183"/>
      <c r="M39" s="183"/>
      <c r="N39" s="184"/>
      <c r="O39" s="37"/>
      <c r="P39" s="188"/>
      <c r="Q39" s="189"/>
      <c r="R39" s="190"/>
      <c r="S39" s="37"/>
      <c r="T39" s="195"/>
      <c r="U39" s="196"/>
      <c r="V39" s="196"/>
      <c r="W39" s="196"/>
      <c r="X39" s="196"/>
      <c r="Y39" s="196"/>
      <c r="Z39" s="196"/>
      <c r="AA39" s="196"/>
      <c r="AB39" s="196"/>
      <c r="AC39" s="197"/>
      <c r="AD39" s="198"/>
      <c r="AE39" s="37"/>
      <c r="AF39" s="631"/>
      <c r="AG39" s="632"/>
      <c r="AH39" s="37"/>
    </row>
    <row r="40" spans="1:34" ht="16" thickBot="1">
      <c r="A40" s="37"/>
      <c r="B40" s="182"/>
      <c r="C40" s="183"/>
      <c r="D40" s="183"/>
      <c r="E40" s="183"/>
      <c r="F40" s="183"/>
      <c r="G40" s="184"/>
      <c r="H40" s="37"/>
      <c r="I40" s="182"/>
      <c r="J40" s="183"/>
      <c r="K40" s="183"/>
      <c r="L40" s="183"/>
      <c r="M40" s="183"/>
      <c r="N40" s="184"/>
      <c r="O40" s="37"/>
      <c r="P40" s="188"/>
      <c r="Q40" s="189"/>
      <c r="R40" s="190"/>
      <c r="S40" s="37"/>
      <c r="T40" s="208"/>
      <c r="U40" s="209"/>
      <c r="V40" s="209"/>
      <c r="W40" s="209"/>
      <c r="X40" s="209"/>
      <c r="Y40" s="209"/>
      <c r="Z40" s="209"/>
      <c r="AA40" s="209"/>
      <c r="AB40" s="209"/>
      <c r="AC40" s="210"/>
      <c r="AD40" s="211"/>
      <c r="AE40" s="37"/>
      <c r="AF40" s="631"/>
      <c r="AG40" s="632"/>
      <c r="AH40" s="37"/>
    </row>
    <row r="41" spans="1:34">
      <c r="A41" s="37"/>
      <c r="B41" s="182" t="s">
        <v>220</v>
      </c>
      <c r="C41" s="183"/>
      <c r="D41" s="183"/>
      <c r="E41" s="183"/>
      <c r="F41" s="183"/>
      <c r="G41" s="184"/>
      <c r="H41" s="39"/>
      <c r="I41" s="182" t="s">
        <v>221</v>
      </c>
      <c r="J41" s="183"/>
      <c r="K41" s="183"/>
      <c r="L41" s="183"/>
      <c r="M41" s="183"/>
      <c r="N41" s="184"/>
      <c r="O41" s="37"/>
      <c r="P41" s="188"/>
      <c r="Q41" s="189"/>
      <c r="R41" s="190"/>
      <c r="S41" s="37"/>
      <c r="T41" s="191" t="str">
        <f>IF(P41="","",IF(P41="Fully in place, embedded and evidenced","No further action required",IF(P41="Not relevant to local pathway/context","No further action required","Please outline what support you require from your trust board below")))</f>
        <v/>
      </c>
      <c r="U41" s="192"/>
      <c r="V41" s="192"/>
      <c r="W41" s="192"/>
      <c r="X41" s="192"/>
      <c r="Y41" s="192"/>
      <c r="Z41" s="192"/>
      <c r="AA41" s="192"/>
      <c r="AB41" s="192"/>
      <c r="AC41" s="193"/>
      <c r="AD41" s="194"/>
      <c r="AE41" s="37"/>
      <c r="AF41" s="631"/>
      <c r="AG41" s="632"/>
      <c r="AH41" s="37"/>
    </row>
    <row r="42" spans="1:34">
      <c r="A42" s="37"/>
      <c r="B42" s="182"/>
      <c r="C42" s="183"/>
      <c r="D42" s="183"/>
      <c r="E42" s="183"/>
      <c r="F42" s="183"/>
      <c r="G42" s="184"/>
      <c r="H42" s="39"/>
      <c r="I42" s="182"/>
      <c r="J42" s="183"/>
      <c r="K42" s="183"/>
      <c r="L42" s="183"/>
      <c r="M42" s="183"/>
      <c r="N42" s="184"/>
      <c r="O42" s="37"/>
      <c r="P42" s="188"/>
      <c r="Q42" s="189"/>
      <c r="R42" s="190"/>
      <c r="S42" s="37"/>
      <c r="T42" s="195"/>
      <c r="U42" s="196"/>
      <c r="V42" s="196"/>
      <c r="W42" s="196"/>
      <c r="X42" s="196"/>
      <c r="Y42" s="196"/>
      <c r="Z42" s="196"/>
      <c r="AA42" s="196"/>
      <c r="AB42" s="196"/>
      <c r="AC42" s="197"/>
      <c r="AD42" s="198"/>
      <c r="AE42" s="37"/>
      <c r="AF42" s="631"/>
      <c r="AG42" s="632"/>
      <c r="AH42" s="37"/>
    </row>
    <row r="43" spans="1:34">
      <c r="A43" s="37"/>
      <c r="B43" s="182"/>
      <c r="C43" s="183"/>
      <c r="D43" s="183"/>
      <c r="E43" s="183"/>
      <c r="F43" s="183"/>
      <c r="G43" s="184"/>
      <c r="H43" s="39"/>
      <c r="I43" s="182"/>
      <c r="J43" s="183"/>
      <c r="K43" s="183"/>
      <c r="L43" s="183"/>
      <c r="M43" s="183"/>
      <c r="N43" s="184"/>
      <c r="O43" s="37"/>
      <c r="P43" s="188"/>
      <c r="Q43" s="189"/>
      <c r="R43" s="190"/>
      <c r="S43" s="37"/>
      <c r="T43" s="195"/>
      <c r="U43" s="196"/>
      <c r="V43" s="196"/>
      <c r="W43" s="196"/>
      <c r="X43" s="196"/>
      <c r="Y43" s="196"/>
      <c r="Z43" s="196"/>
      <c r="AA43" s="196"/>
      <c r="AB43" s="196"/>
      <c r="AC43" s="197"/>
      <c r="AD43" s="198"/>
      <c r="AE43" s="37"/>
      <c r="AF43" s="631"/>
      <c r="AG43" s="632"/>
      <c r="AH43" s="37"/>
    </row>
    <row r="44" spans="1:34">
      <c r="A44" s="37"/>
      <c r="B44" s="182"/>
      <c r="C44" s="183"/>
      <c r="D44" s="183"/>
      <c r="E44" s="183"/>
      <c r="F44" s="183"/>
      <c r="G44" s="184"/>
      <c r="H44" s="39"/>
      <c r="I44" s="182"/>
      <c r="J44" s="183"/>
      <c r="K44" s="183"/>
      <c r="L44" s="183"/>
      <c r="M44" s="183"/>
      <c r="N44" s="184"/>
      <c r="O44" s="37"/>
      <c r="P44" s="188"/>
      <c r="Q44" s="189"/>
      <c r="R44" s="190"/>
      <c r="S44" s="37"/>
      <c r="T44" s="195"/>
      <c r="U44" s="196"/>
      <c r="V44" s="196"/>
      <c r="W44" s="196"/>
      <c r="X44" s="196"/>
      <c r="Y44" s="196"/>
      <c r="Z44" s="196"/>
      <c r="AA44" s="196"/>
      <c r="AB44" s="196"/>
      <c r="AC44" s="197"/>
      <c r="AD44" s="198"/>
      <c r="AE44" s="37"/>
      <c r="AF44" s="631"/>
      <c r="AG44" s="632"/>
      <c r="AH44" s="37"/>
    </row>
    <row r="45" spans="1:34">
      <c r="A45" s="37"/>
      <c r="B45" s="182"/>
      <c r="C45" s="183"/>
      <c r="D45" s="183"/>
      <c r="E45" s="183"/>
      <c r="F45" s="183"/>
      <c r="G45" s="184"/>
      <c r="H45" s="39"/>
      <c r="I45" s="182"/>
      <c r="J45" s="183"/>
      <c r="K45" s="183"/>
      <c r="L45" s="183"/>
      <c r="M45" s="183"/>
      <c r="N45" s="184"/>
      <c r="O45" s="37"/>
      <c r="P45" s="188"/>
      <c r="Q45" s="189"/>
      <c r="R45" s="190"/>
      <c r="S45" s="37"/>
      <c r="T45" s="195"/>
      <c r="U45" s="196"/>
      <c r="V45" s="196"/>
      <c r="W45" s="196"/>
      <c r="X45" s="196"/>
      <c r="Y45" s="196"/>
      <c r="Z45" s="196"/>
      <c r="AA45" s="196"/>
      <c r="AB45" s="196"/>
      <c r="AC45" s="197"/>
      <c r="AD45" s="198"/>
      <c r="AE45" s="37"/>
      <c r="AF45" s="631"/>
      <c r="AG45" s="632"/>
      <c r="AH45" s="37"/>
    </row>
    <row r="46" spans="1:34">
      <c r="A46" s="37"/>
      <c r="B46" s="182"/>
      <c r="C46" s="183"/>
      <c r="D46" s="183"/>
      <c r="E46" s="183"/>
      <c r="F46" s="183"/>
      <c r="G46" s="184"/>
      <c r="H46" s="40"/>
      <c r="I46" s="182"/>
      <c r="J46" s="183"/>
      <c r="K46" s="183"/>
      <c r="L46" s="183"/>
      <c r="M46" s="183"/>
      <c r="N46" s="184"/>
      <c r="O46" s="37"/>
      <c r="P46" s="188"/>
      <c r="Q46" s="189"/>
      <c r="R46" s="190"/>
      <c r="S46" s="37"/>
      <c r="T46" s="195"/>
      <c r="U46" s="196"/>
      <c r="V46" s="196"/>
      <c r="W46" s="196"/>
      <c r="X46" s="196"/>
      <c r="Y46" s="196"/>
      <c r="Z46" s="196"/>
      <c r="AA46" s="196"/>
      <c r="AB46" s="196"/>
      <c r="AC46" s="197"/>
      <c r="AD46" s="198"/>
      <c r="AE46" s="37"/>
      <c r="AF46" s="631"/>
      <c r="AG46" s="632"/>
      <c r="AH46" s="37"/>
    </row>
    <row r="47" spans="1:34">
      <c r="A47" s="37"/>
      <c r="B47" s="182"/>
      <c r="C47" s="183"/>
      <c r="D47" s="183"/>
      <c r="E47" s="183"/>
      <c r="F47" s="183"/>
      <c r="G47" s="184"/>
      <c r="H47" s="37"/>
      <c r="I47" s="182"/>
      <c r="J47" s="183"/>
      <c r="K47" s="183"/>
      <c r="L47" s="183"/>
      <c r="M47" s="183"/>
      <c r="N47" s="184"/>
      <c r="O47" s="37"/>
      <c r="P47" s="188"/>
      <c r="Q47" s="189"/>
      <c r="R47" s="190"/>
      <c r="S47" s="37"/>
      <c r="T47" s="195"/>
      <c r="U47" s="196"/>
      <c r="V47" s="196"/>
      <c r="W47" s="196"/>
      <c r="X47" s="196"/>
      <c r="Y47" s="196"/>
      <c r="Z47" s="196"/>
      <c r="AA47" s="196"/>
      <c r="AB47" s="196"/>
      <c r="AC47" s="197"/>
      <c r="AD47" s="198"/>
      <c r="AE47" s="37"/>
      <c r="AF47" s="631"/>
      <c r="AG47" s="632"/>
      <c r="AH47" s="37"/>
    </row>
    <row r="48" spans="1:34" ht="16" thickBot="1">
      <c r="A48" s="37"/>
      <c r="B48" s="182"/>
      <c r="C48" s="183"/>
      <c r="D48" s="183"/>
      <c r="E48" s="183"/>
      <c r="F48" s="183"/>
      <c r="G48" s="184"/>
      <c r="H48" s="37"/>
      <c r="I48" s="182"/>
      <c r="J48" s="183"/>
      <c r="K48" s="183"/>
      <c r="L48" s="183"/>
      <c r="M48" s="183"/>
      <c r="N48" s="184"/>
      <c r="O48" s="37"/>
      <c r="P48" s="188"/>
      <c r="Q48" s="189"/>
      <c r="R48" s="190"/>
      <c r="S48" s="37"/>
      <c r="T48" s="208"/>
      <c r="U48" s="209"/>
      <c r="V48" s="209"/>
      <c r="W48" s="209"/>
      <c r="X48" s="209"/>
      <c r="Y48" s="209"/>
      <c r="Z48" s="209"/>
      <c r="AA48" s="209"/>
      <c r="AB48" s="209"/>
      <c r="AC48" s="210"/>
      <c r="AD48" s="211"/>
      <c r="AE48" s="37"/>
      <c r="AF48" s="631"/>
      <c r="AG48" s="632"/>
      <c r="AH48" s="37"/>
    </row>
    <row r="49" spans="1:34">
      <c r="A49" s="37"/>
      <c r="B49" s="182" t="s">
        <v>222</v>
      </c>
      <c r="C49" s="183"/>
      <c r="D49" s="183"/>
      <c r="E49" s="183"/>
      <c r="F49" s="183"/>
      <c r="G49" s="184"/>
      <c r="H49" s="39"/>
      <c r="I49" s="182" t="s">
        <v>223</v>
      </c>
      <c r="J49" s="183"/>
      <c r="K49" s="183"/>
      <c r="L49" s="183"/>
      <c r="M49" s="183"/>
      <c r="N49" s="184"/>
      <c r="O49" s="37"/>
      <c r="P49" s="188"/>
      <c r="Q49" s="189"/>
      <c r="R49" s="190"/>
      <c r="S49" s="37"/>
      <c r="T49" s="191" t="str">
        <f>IF(P49="","",IF(P49="Fully in place, embedded and evidenced","No further action required",IF(P49="Not relevant to local pathway/context","No further action required","Please outline what support you require from your trust board below")))</f>
        <v/>
      </c>
      <c r="U49" s="192"/>
      <c r="V49" s="192"/>
      <c r="W49" s="192"/>
      <c r="X49" s="192"/>
      <c r="Y49" s="192"/>
      <c r="Z49" s="192"/>
      <c r="AA49" s="192"/>
      <c r="AB49" s="192"/>
      <c r="AC49" s="193"/>
      <c r="AD49" s="194"/>
      <c r="AE49" s="37"/>
      <c r="AF49" s="631"/>
      <c r="AG49" s="632"/>
      <c r="AH49" s="37"/>
    </row>
    <row r="50" spans="1:34">
      <c r="A50" s="37"/>
      <c r="B50" s="182"/>
      <c r="C50" s="183"/>
      <c r="D50" s="183"/>
      <c r="E50" s="183"/>
      <c r="F50" s="183"/>
      <c r="G50" s="184"/>
      <c r="H50" s="39"/>
      <c r="I50" s="182"/>
      <c r="J50" s="183"/>
      <c r="K50" s="183"/>
      <c r="L50" s="183"/>
      <c r="M50" s="183"/>
      <c r="N50" s="184"/>
      <c r="O50" s="37"/>
      <c r="P50" s="188"/>
      <c r="Q50" s="189"/>
      <c r="R50" s="190"/>
      <c r="S50" s="37"/>
      <c r="T50" s="195"/>
      <c r="U50" s="196"/>
      <c r="V50" s="196"/>
      <c r="W50" s="196"/>
      <c r="X50" s="196"/>
      <c r="Y50" s="196"/>
      <c r="Z50" s="196"/>
      <c r="AA50" s="196"/>
      <c r="AB50" s="196"/>
      <c r="AC50" s="197"/>
      <c r="AD50" s="198"/>
      <c r="AE50" s="37"/>
      <c r="AF50" s="631"/>
      <c r="AG50" s="632"/>
      <c r="AH50" s="37"/>
    </row>
    <row r="51" spans="1:34">
      <c r="A51" s="37"/>
      <c r="B51" s="182"/>
      <c r="C51" s="183"/>
      <c r="D51" s="183"/>
      <c r="E51" s="183"/>
      <c r="F51" s="183"/>
      <c r="G51" s="184"/>
      <c r="H51" s="39"/>
      <c r="I51" s="182"/>
      <c r="J51" s="183"/>
      <c r="K51" s="183"/>
      <c r="L51" s="183"/>
      <c r="M51" s="183"/>
      <c r="N51" s="184"/>
      <c r="O51" s="37"/>
      <c r="P51" s="188"/>
      <c r="Q51" s="189"/>
      <c r="R51" s="190"/>
      <c r="S51" s="37"/>
      <c r="T51" s="195"/>
      <c r="U51" s="196"/>
      <c r="V51" s="196"/>
      <c r="W51" s="196"/>
      <c r="X51" s="196"/>
      <c r="Y51" s="196"/>
      <c r="Z51" s="196"/>
      <c r="AA51" s="196"/>
      <c r="AB51" s="196"/>
      <c r="AC51" s="197"/>
      <c r="AD51" s="198"/>
      <c r="AE51" s="37"/>
      <c r="AF51" s="631"/>
      <c r="AG51" s="632"/>
      <c r="AH51" s="37"/>
    </row>
    <row r="52" spans="1:34">
      <c r="A52" s="37"/>
      <c r="B52" s="182"/>
      <c r="C52" s="183"/>
      <c r="D52" s="183"/>
      <c r="E52" s="183"/>
      <c r="F52" s="183"/>
      <c r="G52" s="184"/>
      <c r="H52" s="39"/>
      <c r="I52" s="182"/>
      <c r="J52" s="183"/>
      <c r="K52" s="183"/>
      <c r="L52" s="183"/>
      <c r="M52" s="183"/>
      <c r="N52" s="184"/>
      <c r="O52" s="37"/>
      <c r="P52" s="188"/>
      <c r="Q52" s="189"/>
      <c r="R52" s="190"/>
      <c r="S52" s="37"/>
      <c r="T52" s="195"/>
      <c r="U52" s="196"/>
      <c r="V52" s="196"/>
      <c r="W52" s="196"/>
      <c r="X52" s="196"/>
      <c r="Y52" s="196"/>
      <c r="Z52" s="196"/>
      <c r="AA52" s="196"/>
      <c r="AB52" s="196"/>
      <c r="AC52" s="197"/>
      <c r="AD52" s="198"/>
      <c r="AE52" s="37"/>
      <c r="AF52" s="631"/>
      <c r="AG52" s="632"/>
      <c r="AH52" s="37"/>
    </row>
    <row r="53" spans="1:34">
      <c r="A53" s="37"/>
      <c r="B53" s="182"/>
      <c r="C53" s="183"/>
      <c r="D53" s="183"/>
      <c r="E53" s="183"/>
      <c r="F53" s="183"/>
      <c r="G53" s="184"/>
      <c r="H53" s="39"/>
      <c r="I53" s="182"/>
      <c r="J53" s="183"/>
      <c r="K53" s="183"/>
      <c r="L53" s="183"/>
      <c r="M53" s="183"/>
      <c r="N53" s="184"/>
      <c r="O53" s="37"/>
      <c r="P53" s="188"/>
      <c r="Q53" s="189"/>
      <c r="R53" s="190"/>
      <c r="S53" s="37"/>
      <c r="T53" s="195"/>
      <c r="U53" s="196"/>
      <c r="V53" s="196"/>
      <c r="W53" s="196"/>
      <c r="X53" s="196"/>
      <c r="Y53" s="196"/>
      <c r="Z53" s="196"/>
      <c r="AA53" s="196"/>
      <c r="AB53" s="196"/>
      <c r="AC53" s="197"/>
      <c r="AD53" s="198"/>
      <c r="AE53" s="37"/>
      <c r="AF53" s="631"/>
      <c r="AG53" s="632"/>
      <c r="AH53" s="37"/>
    </row>
    <row r="54" spans="1:34">
      <c r="A54" s="37"/>
      <c r="B54" s="182"/>
      <c r="C54" s="183"/>
      <c r="D54" s="183"/>
      <c r="E54" s="183"/>
      <c r="F54" s="183"/>
      <c r="G54" s="184"/>
      <c r="H54" s="40"/>
      <c r="I54" s="182"/>
      <c r="J54" s="183"/>
      <c r="K54" s="183"/>
      <c r="L54" s="183"/>
      <c r="M54" s="183"/>
      <c r="N54" s="184"/>
      <c r="O54" s="37"/>
      <c r="P54" s="188"/>
      <c r="Q54" s="189"/>
      <c r="R54" s="190"/>
      <c r="S54" s="37"/>
      <c r="T54" s="195"/>
      <c r="U54" s="196"/>
      <c r="V54" s="196"/>
      <c r="W54" s="196"/>
      <c r="X54" s="196"/>
      <c r="Y54" s="196"/>
      <c r="Z54" s="196"/>
      <c r="AA54" s="196"/>
      <c r="AB54" s="196"/>
      <c r="AC54" s="197"/>
      <c r="AD54" s="198"/>
      <c r="AE54" s="37"/>
      <c r="AF54" s="631"/>
      <c r="AG54" s="632"/>
      <c r="AH54" s="37"/>
    </row>
    <row r="55" spans="1:34">
      <c r="A55" s="37"/>
      <c r="B55" s="182"/>
      <c r="C55" s="183"/>
      <c r="D55" s="183"/>
      <c r="E55" s="183"/>
      <c r="F55" s="183"/>
      <c r="G55" s="184"/>
      <c r="H55" s="37"/>
      <c r="I55" s="182"/>
      <c r="J55" s="183"/>
      <c r="K55" s="183"/>
      <c r="L55" s="183"/>
      <c r="M55" s="183"/>
      <c r="N55" s="184"/>
      <c r="O55" s="37"/>
      <c r="P55" s="188"/>
      <c r="Q55" s="189"/>
      <c r="R55" s="190"/>
      <c r="S55" s="37"/>
      <c r="T55" s="195"/>
      <c r="U55" s="196"/>
      <c r="V55" s="196"/>
      <c r="W55" s="196"/>
      <c r="X55" s="196"/>
      <c r="Y55" s="196"/>
      <c r="Z55" s="196"/>
      <c r="AA55" s="196"/>
      <c r="AB55" s="196"/>
      <c r="AC55" s="197"/>
      <c r="AD55" s="198"/>
      <c r="AE55" s="37"/>
      <c r="AF55" s="631"/>
      <c r="AG55" s="632"/>
      <c r="AH55" s="37"/>
    </row>
    <row r="56" spans="1:34" ht="16" thickBot="1">
      <c r="A56" s="37"/>
      <c r="B56" s="182"/>
      <c r="C56" s="183"/>
      <c r="D56" s="183"/>
      <c r="E56" s="183"/>
      <c r="F56" s="183"/>
      <c r="G56" s="184"/>
      <c r="H56" s="37"/>
      <c r="I56" s="182"/>
      <c r="J56" s="183"/>
      <c r="K56" s="183"/>
      <c r="L56" s="183"/>
      <c r="M56" s="183"/>
      <c r="N56" s="184"/>
      <c r="O56" s="37"/>
      <c r="P56" s="188"/>
      <c r="Q56" s="189"/>
      <c r="R56" s="190"/>
      <c r="S56" s="37"/>
      <c r="T56" s="208"/>
      <c r="U56" s="209"/>
      <c r="V56" s="209"/>
      <c r="W56" s="209"/>
      <c r="X56" s="209"/>
      <c r="Y56" s="209"/>
      <c r="Z56" s="209"/>
      <c r="AA56" s="209"/>
      <c r="AB56" s="209"/>
      <c r="AC56" s="210"/>
      <c r="AD56" s="211"/>
      <c r="AE56" s="37"/>
      <c r="AF56" s="631"/>
      <c r="AG56" s="632"/>
      <c r="AH56" s="37"/>
    </row>
    <row r="57" spans="1:34">
      <c r="A57" s="37"/>
      <c r="B57" s="182" t="s">
        <v>224</v>
      </c>
      <c r="C57" s="183"/>
      <c r="D57" s="183"/>
      <c r="E57" s="183"/>
      <c r="F57" s="183"/>
      <c r="G57" s="184"/>
      <c r="H57" s="39"/>
      <c r="I57" s="182" t="s">
        <v>225</v>
      </c>
      <c r="J57" s="183"/>
      <c r="K57" s="183"/>
      <c r="L57" s="183"/>
      <c r="M57" s="183"/>
      <c r="N57" s="184"/>
      <c r="O57" s="37"/>
      <c r="P57" s="188"/>
      <c r="Q57" s="189"/>
      <c r="R57" s="190"/>
      <c r="S57" s="37"/>
      <c r="T57" s="191" t="str">
        <f>IF(P57="","",IF(P57="Fully in place, embedded and evidenced","No further action required",IF(P57="Not relevant to local pathway/context","No further action required","Please outline what support you require from your trust board below")))</f>
        <v/>
      </c>
      <c r="U57" s="192"/>
      <c r="V57" s="192"/>
      <c r="W57" s="192"/>
      <c r="X57" s="192"/>
      <c r="Y57" s="192"/>
      <c r="Z57" s="192"/>
      <c r="AA57" s="192"/>
      <c r="AB57" s="192"/>
      <c r="AC57" s="193"/>
      <c r="AD57" s="194"/>
      <c r="AE57" s="37"/>
      <c r="AF57" s="631"/>
      <c r="AG57" s="632"/>
      <c r="AH57" s="37"/>
    </row>
    <row r="58" spans="1:34">
      <c r="A58" s="37"/>
      <c r="B58" s="182"/>
      <c r="C58" s="183"/>
      <c r="D58" s="183"/>
      <c r="E58" s="183"/>
      <c r="F58" s="183"/>
      <c r="G58" s="184"/>
      <c r="H58" s="39"/>
      <c r="I58" s="182"/>
      <c r="J58" s="183"/>
      <c r="K58" s="183"/>
      <c r="L58" s="183"/>
      <c r="M58" s="183"/>
      <c r="N58" s="184"/>
      <c r="O58" s="37"/>
      <c r="P58" s="188"/>
      <c r="Q58" s="189"/>
      <c r="R58" s="190"/>
      <c r="S58" s="37"/>
      <c r="T58" s="195"/>
      <c r="U58" s="196"/>
      <c r="V58" s="196"/>
      <c r="W58" s="196"/>
      <c r="X58" s="196"/>
      <c r="Y58" s="196"/>
      <c r="Z58" s="196"/>
      <c r="AA58" s="196"/>
      <c r="AB58" s="196"/>
      <c r="AC58" s="197"/>
      <c r="AD58" s="198"/>
      <c r="AE58" s="37"/>
      <c r="AF58" s="631"/>
      <c r="AG58" s="632"/>
      <c r="AH58" s="37"/>
    </row>
    <row r="59" spans="1:34">
      <c r="A59" s="37"/>
      <c r="B59" s="182"/>
      <c r="C59" s="183"/>
      <c r="D59" s="183"/>
      <c r="E59" s="183"/>
      <c r="F59" s="183"/>
      <c r="G59" s="184"/>
      <c r="H59" s="39"/>
      <c r="I59" s="182"/>
      <c r="J59" s="183"/>
      <c r="K59" s="183"/>
      <c r="L59" s="183"/>
      <c r="M59" s="183"/>
      <c r="N59" s="184"/>
      <c r="O59" s="37"/>
      <c r="P59" s="188"/>
      <c r="Q59" s="189"/>
      <c r="R59" s="190"/>
      <c r="S59" s="37"/>
      <c r="T59" s="195"/>
      <c r="U59" s="196"/>
      <c r="V59" s="196"/>
      <c r="W59" s="196"/>
      <c r="X59" s="196"/>
      <c r="Y59" s="196"/>
      <c r="Z59" s="196"/>
      <c r="AA59" s="196"/>
      <c r="AB59" s="196"/>
      <c r="AC59" s="197"/>
      <c r="AD59" s="198"/>
      <c r="AE59" s="37"/>
      <c r="AF59" s="631"/>
      <c r="AG59" s="632"/>
      <c r="AH59" s="37"/>
    </row>
    <row r="60" spans="1:34">
      <c r="A60" s="37"/>
      <c r="B60" s="182"/>
      <c r="C60" s="183"/>
      <c r="D60" s="183"/>
      <c r="E60" s="183"/>
      <c r="F60" s="183"/>
      <c r="G60" s="184"/>
      <c r="H60" s="39"/>
      <c r="I60" s="182"/>
      <c r="J60" s="183"/>
      <c r="K60" s="183"/>
      <c r="L60" s="183"/>
      <c r="M60" s="183"/>
      <c r="N60" s="184"/>
      <c r="O60" s="37"/>
      <c r="P60" s="188"/>
      <c r="Q60" s="189"/>
      <c r="R60" s="190"/>
      <c r="S60" s="37"/>
      <c r="T60" s="195"/>
      <c r="U60" s="196"/>
      <c r="V60" s="196"/>
      <c r="W60" s="196"/>
      <c r="X60" s="196"/>
      <c r="Y60" s="196"/>
      <c r="Z60" s="196"/>
      <c r="AA60" s="196"/>
      <c r="AB60" s="196"/>
      <c r="AC60" s="197"/>
      <c r="AD60" s="198"/>
      <c r="AE60" s="37"/>
      <c r="AF60" s="631"/>
      <c r="AG60" s="632"/>
      <c r="AH60" s="37"/>
    </row>
    <row r="61" spans="1:34">
      <c r="A61" s="37"/>
      <c r="B61" s="182"/>
      <c r="C61" s="183"/>
      <c r="D61" s="183"/>
      <c r="E61" s="183"/>
      <c r="F61" s="183"/>
      <c r="G61" s="184"/>
      <c r="H61" s="39"/>
      <c r="I61" s="182"/>
      <c r="J61" s="183"/>
      <c r="K61" s="183"/>
      <c r="L61" s="183"/>
      <c r="M61" s="183"/>
      <c r="N61" s="184"/>
      <c r="O61" s="37"/>
      <c r="P61" s="188"/>
      <c r="Q61" s="189"/>
      <c r="R61" s="190"/>
      <c r="S61" s="37"/>
      <c r="T61" s="195"/>
      <c r="U61" s="196"/>
      <c r="V61" s="196"/>
      <c r="W61" s="196"/>
      <c r="X61" s="196"/>
      <c r="Y61" s="196"/>
      <c r="Z61" s="196"/>
      <c r="AA61" s="196"/>
      <c r="AB61" s="196"/>
      <c r="AC61" s="197"/>
      <c r="AD61" s="198"/>
      <c r="AE61" s="37"/>
      <c r="AF61" s="631"/>
      <c r="AG61" s="632"/>
      <c r="AH61" s="37"/>
    </row>
    <row r="62" spans="1:34">
      <c r="A62" s="37"/>
      <c r="B62" s="182"/>
      <c r="C62" s="183"/>
      <c r="D62" s="183"/>
      <c r="E62" s="183"/>
      <c r="F62" s="183"/>
      <c r="G62" s="184"/>
      <c r="H62" s="40"/>
      <c r="I62" s="182"/>
      <c r="J62" s="183"/>
      <c r="K62" s="183"/>
      <c r="L62" s="183"/>
      <c r="M62" s="183"/>
      <c r="N62" s="184"/>
      <c r="O62" s="37"/>
      <c r="P62" s="188"/>
      <c r="Q62" s="189"/>
      <c r="R62" s="190"/>
      <c r="S62" s="37"/>
      <c r="T62" s="195"/>
      <c r="U62" s="196"/>
      <c r="V62" s="196"/>
      <c r="W62" s="196"/>
      <c r="X62" s="196"/>
      <c r="Y62" s="196"/>
      <c r="Z62" s="196"/>
      <c r="AA62" s="196"/>
      <c r="AB62" s="196"/>
      <c r="AC62" s="197"/>
      <c r="AD62" s="198"/>
      <c r="AE62" s="37"/>
      <c r="AF62" s="631"/>
      <c r="AG62" s="632"/>
      <c r="AH62" s="37"/>
    </row>
    <row r="63" spans="1:34">
      <c r="A63" s="37"/>
      <c r="B63" s="182"/>
      <c r="C63" s="183"/>
      <c r="D63" s="183"/>
      <c r="E63" s="183"/>
      <c r="F63" s="183"/>
      <c r="G63" s="184"/>
      <c r="H63" s="37"/>
      <c r="I63" s="182"/>
      <c r="J63" s="183"/>
      <c r="K63" s="183"/>
      <c r="L63" s="183"/>
      <c r="M63" s="183"/>
      <c r="N63" s="184"/>
      <c r="O63" s="37"/>
      <c r="P63" s="188"/>
      <c r="Q63" s="189"/>
      <c r="R63" s="190"/>
      <c r="S63" s="37"/>
      <c r="T63" s="195"/>
      <c r="U63" s="196"/>
      <c r="V63" s="196"/>
      <c r="W63" s="196"/>
      <c r="X63" s="196"/>
      <c r="Y63" s="196"/>
      <c r="Z63" s="196"/>
      <c r="AA63" s="196"/>
      <c r="AB63" s="196"/>
      <c r="AC63" s="197"/>
      <c r="AD63" s="198"/>
      <c r="AE63" s="37"/>
      <c r="AF63" s="631"/>
      <c r="AG63" s="632"/>
      <c r="AH63" s="37"/>
    </row>
    <row r="64" spans="1:34" ht="16" thickBot="1">
      <c r="A64" s="37"/>
      <c r="B64" s="182"/>
      <c r="C64" s="183"/>
      <c r="D64" s="183"/>
      <c r="E64" s="183"/>
      <c r="F64" s="183"/>
      <c r="G64" s="184"/>
      <c r="H64" s="37"/>
      <c r="I64" s="182"/>
      <c r="J64" s="183"/>
      <c r="K64" s="183"/>
      <c r="L64" s="183"/>
      <c r="M64" s="183"/>
      <c r="N64" s="184"/>
      <c r="O64" s="37"/>
      <c r="P64" s="188"/>
      <c r="Q64" s="189"/>
      <c r="R64" s="190"/>
      <c r="S64" s="37"/>
      <c r="T64" s="208"/>
      <c r="U64" s="209"/>
      <c r="V64" s="209"/>
      <c r="W64" s="209"/>
      <c r="X64" s="209"/>
      <c r="Y64" s="209"/>
      <c r="Z64" s="209"/>
      <c r="AA64" s="209"/>
      <c r="AB64" s="209"/>
      <c r="AC64" s="210"/>
      <c r="AD64" s="211"/>
      <c r="AE64" s="37"/>
      <c r="AF64" s="631"/>
      <c r="AG64" s="632"/>
      <c r="AH64" s="37"/>
    </row>
    <row r="65" spans="1:34">
      <c r="A65" s="37"/>
      <c r="B65" s="182" t="s">
        <v>226</v>
      </c>
      <c r="C65" s="183"/>
      <c r="D65" s="183"/>
      <c r="E65" s="183"/>
      <c r="F65" s="183"/>
      <c r="G65" s="184"/>
      <c r="H65" s="39"/>
      <c r="I65" s="182" t="s">
        <v>227</v>
      </c>
      <c r="J65" s="183"/>
      <c r="K65" s="183"/>
      <c r="L65" s="183"/>
      <c r="M65" s="183"/>
      <c r="N65" s="184"/>
      <c r="O65" s="37"/>
      <c r="P65" s="188"/>
      <c r="Q65" s="189"/>
      <c r="R65" s="190"/>
      <c r="S65" s="37"/>
      <c r="T65" s="191" t="str">
        <f>IF(P65="","",IF(P65="Fully in place, embedded and evidenced","No further action required",IF(P65="Not relevant to local pathway/context","No further action required","Please outline what support you require from your trust board below")))</f>
        <v/>
      </c>
      <c r="U65" s="192"/>
      <c r="V65" s="192"/>
      <c r="W65" s="192"/>
      <c r="X65" s="192"/>
      <c r="Y65" s="192"/>
      <c r="Z65" s="192"/>
      <c r="AA65" s="192"/>
      <c r="AB65" s="192"/>
      <c r="AC65" s="193"/>
      <c r="AD65" s="194"/>
      <c r="AE65" s="37"/>
      <c r="AF65" s="631"/>
      <c r="AG65" s="632"/>
      <c r="AH65" s="37"/>
    </row>
    <row r="66" spans="1:34">
      <c r="A66" s="37"/>
      <c r="B66" s="182"/>
      <c r="C66" s="183"/>
      <c r="D66" s="183"/>
      <c r="E66" s="183"/>
      <c r="F66" s="183"/>
      <c r="G66" s="184"/>
      <c r="H66" s="39"/>
      <c r="I66" s="182"/>
      <c r="J66" s="183"/>
      <c r="K66" s="183"/>
      <c r="L66" s="183"/>
      <c r="M66" s="183"/>
      <c r="N66" s="184"/>
      <c r="O66" s="37"/>
      <c r="P66" s="188"/>
      <c r="Q66" s="189"/>
      <c r="R66" s="190"/>
      <c r="S66" s="37"/>
      <c r="T66" s="195"/>
      <c r="U66" s="196"/>
      <c r="V66" s="196"/>
      <c r="W66" s="196"/>
      <c r="X66" s="196"/>
      <c r="Y66" s="196"/>
      <c r="Z66" s="196"/>
      <c r="AA66" s="196"/>
      <c r="AB66" s="196"/>
      <c r="AC66" s="197"/>
      <c r="AD66" s="198"/>
      <c r="AE66" s="37"/>
      <c r="AF66" s="631"/>
      <c r="AG66" s="632"/>
      <c r="AH66" s="37"/>
    </row>
    <row r="67" spans="1:34">
      <c r="A67" s="37"/>
      <c r="B67" s="182"/>
      <c r="C67" s="183"/>
      <c r="D67" s="183"/>
      <c r="E67" s="183"/>
      <c r="F67" s="183"/>
      <c r="G67" s="184"/>
      <c r="H67" s="39"/>
      <c r="I67" s="182"/>
      <c r="J67" s="183"/>
      <c r="K67" s="183"/>
      <c r="L67" s="183"/>
      <c r="M67" s="183"/>
      <c r="N67" s="184"/>
      <c r="O67" s="37"/>
      <c r="P67" s="188"/>
      <c r="Q67" s="189"/>
      <c r="R67" s="190"/>
      <c r="S67" s="37"/>
      <c r="T67" s="195"/>
      <c r="U67" s="196"/>
      <c r="V67" s="196"/>
      <c r="W67" s="196"/>
      <c r="X67" s="196"/>
      <c r="Y67" s="196"/>
      <c r="Z67" s="196"/>
      <c r="AA67" s="196"/>
      <c r="AB67" s="196"/>
      <c r="AC67" s="197"/>
      <c r="AD67" s="198"/>
      <c r="AE67" s="37"/>
      <c r="AF67" s="631"/>
      <c r="AG67" s="632"/>
      <c r="AH67" s="37"/>
    </row>
    <row r="68" spans="1:34">
      <c r="A68" s="37"/>
      <c r="B68" s="182"/>
      <c r="C68" s="183"/>
      <c r="D68" s="183"/>
      <c r="E68" s="183"/>
      <c r="F68" s="183"/>
      <c r="G68" s="184"/>
      <c r="H68" s="39"/>
      <c r="I68" s="182"/>
      <c r="J68" s="183"/>
      <c r="K68" s="183"/>
      <c r="L68" s="183"/>
      <c r="M68" s="183"/>
      <c r="N68" s="184"/>
      <c r="O68" s="37"/>
      <c r="P68" s="188"/>
      <c r="Q68" s="189"/>
      <c r="R68" s="190"/>
      <c r="S68" s="37"/>
      <c r="T68" s="195"/>
      <c r="U68" s="196"/>
      <c r="V68" s="196"/>
      <c r="W68" s="196"/>
      <c r="X68" s="196"/>
      <c r="Y68" s="196"/>
      <c r="Z68" s="196"/>
      <c r="AA68" s="196"/>
      <c r="AB68" s="196"/>
      <c r="AC68" s="197"/>
      <c r="AD68" s="198"/>
      <c r="AE68" s="37"/>
      <c r="AF68" s="631"/>
      <c r="AG68" s="632"/>
      <c r="AH68" s="37"/>
    </row>
    <row r="69" spans="1:34">
      <c r="A69" s="37"/>
      <c r="B69" s="182"/>
      <c r="C69" s="183"/>
      <c r="D69" s="183"/>
      <c r="E69" s="183"/>
      <c r="F69" s="183"/>
      <c r="G69" s="184"/>
      <c r="H69" s="39"/>
      <c r="I69" s="182"/>
      <c r="J69" s="183"/>
      <c r="K69" s="183"/>
      <c r="L69" s="183"/>
      <c r="M69" s="183"/>
      <c r="N69" s="184"/>
      <c r="O69" s="37"/>
      <c r="P69" s="188"/>
      <c r="Q69" s="189"/>
      <c r="R69" s="190"/>
      <c r="S69" s="37"/>
      <c r="T69" s="195"/>
      <c r="U69" s="196"/>
      <c r="V69" s="196"/>
      <c r="W69" s="196"/>
      <c r="X69" s="196"/>
      <c r="Y69" s="196"/>
      <c r="Z69" s="196"/>
      <c r="AA69" s="196"/>
      <c r="AB69" s="196"/>
      <c r="AC69" s="197"/>
      <c r="AD69" s="198"/>
      <c r="AE69" s="37"/>
      <c r="AF69" s="631"/>
      <c r="AG69" s="632"/>
      <c r="AH69" s="37"/>
    </row>
    <row r="70" spans="1:34">
      <c r="A70" s="37"/>
      <c r="B70" s="182"/>
      <c r="C70" s="183"/>
      <c r="D70" s="183"/>
      <c r="E70" s="183"/>
      <c r="F70" s="183"/>
      <c r="G70" s="184"/>
      <c r="H70" s="40"/>
      <c r="I70" s="182"/>
      <c r="J70" s="183"/>
      <c r="K70" s="183"/>
      <c r="L70" s="183"/>
      <c r="M70" s="183"/>
      <c r="N70" s="184"/>
      <c r="O70" s="37"/>
      <c r="P70" s="188"/>
      <c r="Q70" s="189"/>
      <c r="R70" s="190"/>
      <c r="S70" s="37"/>
      <c r="T70" s="195"/>
      <c r="U70" s="196"/>
      <c r="V70" s="196"/>
      <c r="W70" s="196"/>
      <c r="X70" s="196"/>
      <c r="Y70" s="196"/>
      <c r="Z70" s="196"/>
      <c r="AA70" s="196"/>
      <c r="AB70" s="196"/>
      <c r="AC70" s="197"/>
      <c r="AD70" s="198"/>
      <c r="AE70" s="37"/>
      <c r="AF70" s="631"/>
      <c r="AG70" s="632"/>
      <c r="AH70" s="37"/>
    </row>
    <row r="71" spans="1:34">
      <c r="A71" s="37"/>
      <c r="B71" s="182"/>
      <c r="C71" s="183"/>
      <c r="D71" s="183"/>
      <c r="E71" s="183"/>
      <c r="F71" s="183"/>
      <c r="G71" s="184"/>
      <c r="H71" s="37"/>
      <c r="I71" s="182"/>
      <c r="J71" s="183"/>
      <c r="K71" s="183"/>
      <c r="L71" s="183"/>
      <c r="M71" s="183"/>
      <c r="N71" s="184"/>
      <c r="O71" s="37"/>
      <c r="P71" s="188"/>
      <c r="Q71" s="189"/>
      <c r="R71" s="190"/>
      <c r="S71" s="37"/>
      <c r="T71" s="195"/>
      <c r="U71" s="196"/>
      <c r="V71" s="196"/>
      <c r="W71" s="196"/>
      <c r="X71" s="196"/>
      <c r="Y71" s="196"/>
      <c r="Z71" s="196"/>
      <c r="AA71" s="196"/>
      <c r="AB71" s="196"/>
      <c r="AC71" s="197"/>
      <c r="AD71" s="198"/>
      <c r="AE71" s="37"/>
      <c r="AF71" s="631"/>
      <c r="AG71" s="632"/>
      <c r="AH71" s="37"/>
    </row>
    <row r="72" spans="1:34" ht="16" thickBot="1">
      <c r="A72" s="37"/>
      <c r="B72" s="182"/>
      <c r="C72" s="183"/>
      <c r="D72" s="183"/>
      <c r="E72" s="183"/>
      <c r="F72" s="183"/>
      <c r="G72" s="184"/>
      <c r="H72" s="37"/>
      <c r="I72" s="182"/>
      <c r="J72" s="183"/>
      <c r="K72" s="183"/>
      <c r="L72" s="183"/>
      <c r="M72" s="183"/>
      <c r="N72" s="184"/>
      <c r="O72" s="37"/>
      <c r="P72" s="188"/>
      <c r="Q72" s="189"/>
      <c r="R72" s="190"/>
      <c r="S72" s="37"/>
      <c r="T72" s="208"/>
      <c r="U72" s="209"/>
      <c r="V72" s="209"/>
      <c r="W72" s="209"/>
      <c r="X72" s="209"/>
      <c r="Y72" s="209"/>
      <c r="Z72" s="209"/>
      <c r="AA72" s="209"/>
      <c r="AB72" s="209"/>
      <c r="AC72" s="210"/>
      <c r="AD72" s="211"/>
      <c r="AE72" s="37"/>
      <c r="AF72" s="631"/>
      <c r="AG72" s="632"/>
      <c r="AH72" s="37"/>
    </row>
    <row r="73" spans="1:34">
      <c r="A73" s="37"/>
      <c r="B73" s="182" t="s">
        <v>228</v>
      </c>
      <c r="C73" s="183"/>
      <c r="D73" s="183"/>
      <c r="E73" s="183"/>
      <c r="F73" s="183"/>
      <c r="G73" s="184"/>
      <c r="H73" s="39"/>
      <c r="I73" s="182" t="s">
        <v>229</v>
      </c>
      <c r="J73" s="183"/>
      <c r="K73" s="183"/>
      <c r="L73" s="183"/>
      <c r="M73" s="183"/>
      <c r="N73" s="184"/>
      <c r="O73" s="37"/>
      <c r="P73" s="188"/>
      <c r="Q73" s="189"/>
      <c r="R73" s="190"/>
      <c r="S73" s="37"/>
      <c r="T73" s="191" t="str">
        <f>IF(P73="","",IF(P73="Fully in place, embedded and evidenced","No further action required",IF(P73="Not relevant to local pathway/context","No further action required","Please outline what support you require from your trust board below")))</f>
        <v/>
      </c>
      <c r="U73" s="192"/>
      <c r="V73" s="192"/>
      <c r="W73" s="192"/>
      <c r="X73" s="192"/>
      <c r="Y73" s="192"/>
      <c r="Z73" s="192"/>
      <c r="AA73" s="192"/>
      <c r="AB73" s="192"/>
      <c r="AC73" s="193"/>
      <c r="AD73" s="194"/>
      <c r="AE73" s="37"/>
      <c r="AF73" s="631"/>
      <c r="AG73" s="632"/>
      <c r="AH73" s="37"/>
    </row>
    <row r="74" spans="1:34">
      <c r="A74" s="37"/>
      <c r="B74" s="182"/>
      <c r="C74" s="183"/>
      <c r="D74" s="183"/>
      <c r="E74" s="183"/>
      <c r="F74" s="183"/>
      <c r="G74" s="184"/>
      <c r="H74" s="39"/>
      <c r="I74" s="182"/>
      <c r="J74" s="183"/>
      <c r="K74" s="183"/>
      <c r="L74" s="183"/>
      <c r="M74" s="183"/>
      <c r="N74" s="184"/>
      <c r="O74" s="37"/>
      <c r="P74" s="188"/>
      <c r="Q74" s="189"/>
      <c r="R74" s="190"/>
      <c r="S74" s="37"/>
      <c r="T74" s="195"/>
      <c r="U74" s="196"/>
      <c r="V74" s="196"/>
      <c r="W74" s="196"/>
      <c r="X74" s="196"/>
      <c r="Y74" s="196"/>
      <c r="Z74" s="196"/>
      <c r="AA74" s="196"/>
      <c r="AB74" s="196"/>
      <c r="AC74" s="197"/>
      <c r="AD74" s="198"/>
      <c r="AE74" s="37"/>
      <c r="AF74" s="631"/>
      <c r="AG74" s="632"/>
      <c r="AH74" s="37"/>
    </row>
    <row r="75" spans="1:34">
      <c r="A75" s="37"/>
      <c r="B75" s="182"/>
      <c r="C75" s="183"/>
      <c r="D75" s="183"/>
      <c r="E75" s="183"/>
      <c r="F75" s="183"/>
      <c r="G75" s="184"/>
      <c r="H75" s="39"/>
      <c r="I75" s="182"/>
      <c r="J75" s="183"/>
      <c r="K75" s="183"/>
      <c r="L75" s="183"/>
      <c r="M75" s="183"/>
      <c r="N75" s="184"/>
      <c r="O75" s="37"/>
      <c r="P75" s="188"/>
      <c r="Q75" s="189"/>
      <c r="R75" s="190"/>
      <c r="S75" s="37"/>
      <c r="T75" s="195"/>
      <c r="U75" s="196"/>
      <c r="V75" s="196"/>
      <c r="W75" s="196"/>
      <c r="X75" s="196"/>
      <c r="Y75" s="196"/>
      <c r="Z75" s="196"/>
      <c r="AA75" s="196"/>
      <c r="AB75" s="196"/>
      <c r="AC75" s="197"/>
      <c r="AD75" s="198"/>
      <c r="AE75" s="37"/>
      <c r="AF75" s="631"/>
      <c r="AG75" s="632"/>
      <c r="AH75" s="37"/>
    </row>
    <row r="76" spans="1:34">
      <c r="A76" s="37"/>
      <c r="B76" s="182"/>
      <c r="C76" s="183"/>
      <c r="D76" s="183"/>
      <c r="E76" s="183"/>
      <c r="F76" s="183"/>
      <c r="G76" s="184"/>
      <c r="H76" s="39"/>
      <c r="I76" s="182"/>
      <c r="J76" s="183"/>
      <c r="K76" s="183"/>
      <c r="L76" s="183"/>
      <c r="M76" s="183"/>
      <c r="N76" s="184"/>
      <c r="O76" s="37"/>
      <c r="P76" s="188"/>
      <c r="Q76" s="189"/>
      <c r="R76" s="190"/>
      <c r="S76" s="37"/>
      <c r="T76" s="195"/>
      <c r="U76" s="196"/>
      <c r="V76" s="196"/>
      <c r="W76" s="196"/>
      <c r="X76" s="196"/>
      <c r="Y76" s="196"/>
      <c r="Z76" s="196"/>
      <c r="AA76" s="196"/>
      <c r="AB76" s="196"/>
      <c r="AC76" s="197"/>
      <c r="AD76" s="198"/>
      <c r="AE76" s="37"/>
      <c r="AF76" s="631"/>
      <c r="AG76" s="632"/>
      <c r="AH76" s="37"/>
    </row>
    <row r="77" spans="1:34">
      <c r="A77" s="37"/>
      <c r="B77" s="182"/>
      <c r="C77" s="183"/>
      <c r="D77" s="183"/>
      <c r="E77" s="183"/>
      <c r="F77" s="183"/>
      <c r="G77" s="184"/>
      <c r="H77" s="39"/>
      <c r="I77" s="182"/>
      <c r="J77" s="183"/>
      <c r="K77" s="183"/>
      <c r="L77" s="183"/>
      <c r="M77" s="183"/>
      <c r="N77" s="184"/>
      <c r="O77" s="37"/>
      <c r="P77" s="188"/>
      <c r="Q77" s="189"/>
      <c r="R77" s="190"/>
      <c r="S77" s="37"/>
      <c r="T77" s="195"/>
      <c r="U77" s="196"/>
      <c r="V77" s="196"/>
      <c r="W77" s="196"/>
      <c r="X77" s="196"/>
      <c r="Y77" s="196"/>
      <c r="Z77" s="196"/>
      <c r="AA77" s="196"/>
      <c r="AB77" s="196"/>
      <c r="AC77" s="197"/>
      <c r="AD77" s="198"/>
      <c r="AE77" s="37"/>
      <c r="AF77" s="631"/>
      <c r="AG77" s="632"/>
      <c r="AH77" s="37"/>
    </row>
    <row r="78" spans="1:34">
      <c r="A78" s="37"/>
      <c r="B78" s="182"/>
      <c r="C78" s="183"/>
      <c r="D78" s="183"/>
      <c r="E78" s="183"/>
      <c r="F78" s="183"/>
      <c r="G78" s="184"/>
      <c r="H78" s="40"/>
      <c r="I78" s="182"/>
      <c r="J78" s="183"/>
      <c r="K78" s="183"/>
      <c r="L78" s="183"/>
      <c r="M78" s="183"/>
      <c r="N78" s="184"/>
      <c r="O78" s="37"/>
      <c r="P78" s="188"/>
      <c r="Q78" s="189"/>
      <c r="R78" s="190"/>
      <c r="S78" s="37"/>
      <c r="T78" s="195"/>
      <c r="U78" s="196"/>
      <c r="V78" s="196"/>
      <c r="W78" s="196"/>
      <c r="X78" s="196"/>
      <c r="Y78" s="196"/>
      <c r="Z78" s="196"/>
      <c r="AA78" s="196"/>
      <c r="AB78" s="196"/>
      <c r="AC78" s="197"/>
      <c r="AD78" s="198"/>
      <c r="AE78" s="37"/>
      <c r="AF78" s="631"/>
      <c r="AG78" s="632"/>
      <c r="AH78" s="37"/>
    </row>
    <row r="79" spans="1:34">
      <c r="A79" s="37"/>
      <c r="B79" s="182"/>
      <c r="C79" s="183"/>
      <c r="D79" s="183"/>
      <c r="E79" s="183"/>
      <c r="F79" s="183"/>
      <c r="G79" s="184"/>
      <c r="H79" s="37"/>
      <c r="I79" s="182"/>
      <c r="J79" s="183"/>
      <c r="K79" s="183"/>
      <c r="L79" s="183"/>
      <c r="M79" s="183"/>
      <c r="N79" s="184"/>
      <c r="O79" s="37"/>
      <c r="P79" s="188"/>
      <c r="Q79" s="189"/>
      <c r="R79" s="190"/>
      <c r="S79" s="37"/>
      <c r="T79" s="195"/>
      <c r="U79" s="196"/>
      <c r="V79" s="196"/>
      <c r="W79" s="196"/>
      <c r="X79" s="196"/>
      <c r="Y79" s="196"/>
      <c r="Z79" s="196"/>
      <c r="AA79" s="196"/>
      <c r="AB79" s="196"/>
      <c r="AC79" s="197"/>
      <c r="AD79" s="198"/>
      <c r="AE79" s="37"/>
      <c r="AF79" s="631"/>
      <c r="AG79" s="632"/>
      <c r="AH79" s="37"/>
    </row>
    <row r="80" spans="1:34" ht="16" thickBot="1">
      <c r="A80" s="37"/>
      <c r="B80" s="182"/>
      <c r="C80" s="183"/>
      <c r="D80" s="183"/>
      <c r="E80" s="183"/>
      <c r="F80" s="183"/>
      <c r="G80" s="184"/>
      <c r="H80" s="37"/>
      <c r="I80" s="182"/>
      <c r="J80" s="183"/>
      <c r="K80" s="183"/>
      <c r="L80" s="183"/>
      <c r="M80" s="183"/>
      <c r="N80" s="184"/>
      <c r="O80" s="37"/>
      <c r="P80" s="188"/>
      <c r="Q80" s="189"/>
      <c r="R80" s="190"/>
      <c r="S80" s="37"/>
      <c r="T80" s="208"/>
      <c r="U80" s="209"/>
      <c r="V80" s="209"/>
      <c r="W80" s="209"/>
      <c r="X80" s="209"/>
      <c r="Y80" s="209"/>
      <c r="Z80" s="209"/>
      <c r="AA80" s="209"/>
      <c r="AB80" s="209"/>
      <c r="AC80" s="210"/>
      <c r="AD80" s="211"/>
      <c r="AE80" s="37"/>
      <c r="AF80" s="631"/>
      <c r="AG80" s="632"/>
      <c r="AH80" s="37"/>
    </row>
    <row r="81" spans="1:34">
      <c r="A81" s="37"/>
      <c r="B81" s="182" t="s">
        <v>230</v>
      </c>
      <c r="C81" s="183"/>
      <c r="D81" s="183"/>
      <c r="E81" s="183"/>
      <c r="F81" s="183"/>
      <c r="G81" s="184"/>
      <c r="H81" s="39"/>
      <c r="I81" s="182" t="s">
        <v>231</v>
      </c>
      <c r="J81" s="183"/>
      <c r="K81" s="183"/>
      <c r="L81" s="183"/>
      <c r="M81" s="183"/>
      <c r="N81" s="184"/>
      <c r="O81" s="37"/>
      <c r="P81" s="188"/>
      <c r="Q81" s="189"/>
      <c r="R81" s="190"/>
      <c r="S81" s="37"/>
      <c r="T81" s="191" t="str">
        <f>IF(P81="","",IF(P81="Fully in place, embedded and evidenced","No further action required",IF(P81="Not relevant to local pathway/context","No further action required","Please outline what support you require from your trust board below")))</f>
        <v/>
      </c>
      <c r="U81" s="192"/>
      <c r="V81" s="192"/>
      <c r="W81" s="192"/>
      <c r="X81" s="192"/>
      <c r="Y81" s="192"/>
      <c r="Z81" s="192"/>
      <c r="AA81" s="192"/>
      <c r="AB81" s="192"/>
      <c r="AC81" s="193"/>
      <c r="AD81" s="194"/>
      <c r="AE81" s="37"/>
      <c r="AF81" s="631"/>
      <c r="AG81" s="632"/>
      <c r="AH81" s="37"/>
    </row>
    <row r="82" spans="1:34">
      <c r="A82" s="37"/>
      <c r="B82" s="182"/>
      <c r="C82" s="183"/>
      <c r="D82" s="183"/>
      <c r="E82" s="183"/>
      <c r="F82" s="183"/>
      <c r="G82" s="184"/>
      <c r="H82" s="39"/>
      <c r="I82" s="182"/>
      <c r="J82" s="183"/>
      <c r="K82" s="183"/>
      <c r="L82" s="183"/>
      <c r="M82" s="183"/>
      <c r="N82" s="184"/>
      <c r="O82" s="37"/>
      <c r="P82" s="188"/>
      <c r="Q82" s="189"/>
      <c r="R82" s="190"/>
      <c r="S82" s="37"/>
      <c r="T82" s="195"/>
      <c r="U82" s="196"/>
      <c r="V82" s="196"/>
      <c r="W82" s="196"/>
      <c r="X82" s="196"/>
      <c r="Y82" s="196"/>
      <c r="Z82" s="196"/>
      <c r="AA82" s="196"/>
      <c r="AB82" s="196"/>
      <c r="AC82" s="197"/>
      <c r="AD82" s="198"/>
      <c r="AE82" s="37"/>
      <c r="AF82" s="631"/>
      <c r="AG82" s="632"/>
      <c r="AH82" s="37"/>
    </row>
    <row r="83" spans="1:34">
      <c r="A83" s="37"/>
      <c r="B83" s="182"/>
      <c r="C83" s="183"/>
      <c r="D83" s="183"/>
      <c r="E83" s="183"/>
      <c r="F83" s="183"/>
      <c r="G83" s="184"/>
      <c r="H83" s="39"/>
      <c r="I83" s="182"/>
      <c r="J83" s="183"/>
      <c r="K83" s="183"/>
      <c r="L83" s="183"/>
      <c r="M83" s="183"/>
      <c r="N83" s="184"/>
      <c r="O83" s="37"/>
      <c r="P83" s="188"/>
      <c r="Q83" s="189"/>
      <c r="R83" s="190"/>
      <c r="S83" s="37"/>
      <c r="T83" s="195"/>
      <c r="U83" s="196"/>
      <c r="V83" s="196"/>
      <c r="W83" s="196"/>
      <c r="X83" s="196"/>
      <c r="Y83" s="196"/>
      <c r="Z83" s="196"/>
      <c r="AA83" s="196"/>
      <c r="AB83" s="196"/>
      <c r="AC83" s="197"/>
      <c r="AD83" s="198"/>
      <c r="AE83" s="37"/>
      <c r="AF83" s="631"/>
      <c r="AG83" s="632"/>
      <c r="AH83" s="37"/>
    </row>
    <row r="84" spans="1:34">
      <c r="A84" s="37"/>
      <c r="B84" s="182"/>
      <c r="C84" s="183"/>
      <c r="D84" s="183"/>
      <c r="E84" s="183"/>
      <c r="F84" s="183"/>
      <c r="G84" s="184"/>
      <c r="H84" s="39"/>
      <c r="I84" s="182"/>
      <c r="J84" s="183"/>
      <c r="K84" s="183"/>
      <c r="L84" s="183"/>
      <c r="M84" s="183"/>
      <c r="N84" s="184"/>
      <c r="O84" s="37"/>
      <c r="P84" s="188"/>
      <c r="Q84" s="189"/>
      <c r="R84" s="190"/>
      <c r="S84" s="37"/>
      <c r="T84" s="195"/>
      <c r="U84" s="196"/>
      <c r="V84" s="196"/>
      <c r="W84" s="196"/>
      <c r="X84" s="196"/>
      <c r="Y84" s="196"/>
      <c r="Z84" s="196"/>
      <c r="AA84" s="196"/>
      <c r="AB84" s="196"/>
      <c r="AC84" s="197"/>
      <c r="AD84" s="198"/>
      <c r="AE84" s="37"/>
      <c r="AF84" s="631"/>
      <c r="AG84" s="632"/>
      <c r="AH84" s="37"/>
    </row>
    <row r="85" spans="1:34">
      <c r="A85" s="37"/>
      <c r="B85" s="182"/>
      <c r="C85" s="183"/>
      <c r="D85" s="183"/>
      <c r="E85" s="183"/>
      <c r="F85" s="183"/>
      <c r="G85" s="184"/>
      <c r="H85" s="39"/>
      <c r="I85" s="182"/>
      <c r="J85" s="183"/>
      <c r="K85" s="183"/>
      <c r="L85" s="183"/>
      <c r="M85" s="183"/>
      <c r="N85" s="184"/>
      <c r="O85" s="37"/>
      <c r="P85" s="188"/>
      <c r="Q85" s="189"/>
      <c r="R85" s="190"/>
      <c r="S85" s="37"/>
      <c r="T85" s="195"/>
      <c r="U85" s="196"/>
      <c r="V85" s="196"/>
      <c r="W85" s="196"/>
      <c r="X85" s="196"/>
      <c r="Y85" s="196"/>
      <c r="Z85" s="196"/>
      <c r="AA85" s="196"/>
      <c r="AB85" s="196"/>
      <c r="AC85" s="197"/>
      <c r="AD85" s="198"/>
      <c r="AE85" s="37"/>
      <c r="AF85" s="631"/>
      <c r="AG85" s="632"/>
      <c r="AH85" s="37"/>
    </row>
    <row r="86" spans="1:34">
      <c r="A86" s="37"/>
      <c r="B86" s="182"/>
      <c r="C86" s="183"/>
      <c r="D86" s="183"/>
      <c r="E86" s="183"/>
      <c r="F86" s="183"/>
      <c r="G86" s="184"/>
      <c r="H86" s="40"/>
      <c r="I86" s="182"/>
      <c r="J86" s="183"/>
      <c r="K86" s="183"/>
      <c r="L86" s="183"/>
      <c r="M86" s="183"/>
      <c r="N86" s="184"/>
      <c r="O86" s="37"/>
      <c r="P86" s="188"/>
      <c r="Q86" s="189"/>
      <c r="R86" s="190"/>
      <c r="S86" s="37"/>
      <c r="T86" s="195"/>
      <c r="U86" s="196"/>
      <c r="V86" s="196"/>
      <c r="W86" s="196"/>
      <c r="X86" s="196"/>
      <c r="Y86" s="196"/>
      <c r="Z86" s="196"/>
      <c r="AA86" s="196"/>
      <c r="AB86" s="196"/>
      <c r="AC86" s="197"/>
      <c r="AD86" s="198"/>
      <c r="AE86" s="37"/>
      <c r="AF86" s="631"/>
      <c r="AG86" s="632"/>
      <c r="AH86" s="37"/>
    </row>
    <row r="87" spans="1:34">
      <c r="A87" s="37"/>
      <c r="B87" s="182"/>
      <c r="C87" s="183"/>
      <c r="D87" s="183"/>
      <c r="E87" s="183"/>
      <c r="F87" s="183"/>
      <c r="G87" s="184"/>
      <c r="H87" s="37"/>
      <c r="I87" s="182"/>
      <c r="J87" s="183"/>
      <c r="K87" s="183"/>
      <c r="L87" s="183"/>
      <c r="M87" s="183"/>
      <c r="N87" s="184"/>
      <c r="O87" s="37"/>
      <c r="P87" s="188"/>
      <c r="Q87" s="189"/>
      <c r="R87" s="190"/>
      <c r="S87" s="37"/>
      <c r="T87" s="195"/>
      <c r="U87" s="196"/>
      <c r="V87" s="196"/>
      <c r="W87" s="196"/>
      <c r="X87" s="196"/>
      <c r="Y87" s="196"/>
      <c r="Z87" s="196"/>
      <c r="AA87" s="196"/>
      <c r="AB87" s="196"/>
      <c r="AC87" s="197"/>
      <c r="AD87" s="198"/>
      <c r="AE87" s="37"/>
      <c r="AF87" s="631"/>
      <c r="AG87" s="632"/>
      <c r="AH87" s="37"/>
    </row>
    <row r="88" spans="1:34">
      <c r="A88" s="37"/>
      <c r="B88" s="182"/>
      <c r="C88" s="183"/>
      <c r="D88" s="183"/>
      <c r="E88" s="183"/>
      <c r="F88" s="183"/>
      <c r="G88" s="184"/>
      <c r="H88" s="37"/>
      <c r="I88" s="182"/>
      <c r="J88" s="183"/>
      <c r="K88" s="183"/>
      <c r="L88" s="183"/>
      <c r="M88" s="183"/>
      <c r="N88" s="184"/>
      <c r="O88" s="37"/>
      <c r="P88" s="188"/>
      <c r="Q88" s="189"/>
      <c r="R88" s="190"/>
      <c r="S88" s="37"/>
      <c r="T88" s="199"/>
      <c r="U88" s="200"/>
      <c r="V88" s="200"/>
      <c r="W88" s="200"/>
      <c r="X88" s="200"/>
      <c r="Y88" s="200"/>
      <c r="Z88" s="200"/>
      <c r="AA88" s="200"/>
      <c r="AB88" s="200"/>
      <c r="AC88" s="201"/>
      <c r="AD88" s="202"/>
      <c r="AE88" s="37"/>
      <c r="AF88" s="631"/>
      <c r="AG88" s="632"/>
      <c r="AH88" s="37"/>
    </row>
    <row r="89" spans="1:34">
      <c r="A89" s="37"/>
      <c r="B89" s="516" t="s">
        <v>232</v>
      </c>
      <c r="C89" s="517"/>
      <c r="D89" s="517"/>
      <c r="E89" s="517"/>
      <c r="F89" s="517"/>
      <c r="G89" s="518"/>
      <c r="H89" s="37"/>
      <c r="I89" s="516" t="s">
        <v>233</v>
      </c>
      <c r="J89" s="517"/>
      <c r="K89" s="517"/>
      <c r="L89" s="517"/>
      <c r="M89" s="517"/>
      <c r="N89" s="518"/>
      <c r="O89" s="37"/>
      <c r="P89" s="626"/>
      <c r="Q89" s="627"/>
      <c r="R89" s="628"/>
      <c r="S89" s="37"/>
      <c r="T89" s="629" t="str">
        <f>IF(P89="","",IF(P89="Fully in place, embedded and evidenced","No further action required",IF(P89="Not relevant to local pathway/context","No further action required","Please outline what support you require from your trust board below")))</f>
        <v/>
      </c>
      <c r="U89" s="358"/>
      <c r="V89" s="358"/>
      <c r="W89" s="358"/>
      <c r="X89" s="358"/>
      <c r="Y89" s="358"/>
      <c r="Z89" s="358"/>
      <c r="AA89" s="358"/>
      <c r="AB89" s="358"/>
      <c r="AC89" s="630"/>
      <c r="AD89" s="359"/>
      <c r="AE89" s="37"/>
      <c r="AF89" s="631"/>
      <c r="AG89" s="632"/>
      <c r="AH89" s="37"/>
    </row>
    <row r="90" spans="1:34">
      <c r="A90" s="37"/>
      <c r="B90" s="519"/>
      <c r="C90" s="520"/>
      <c r="D90" s="520"/>
      <c r="E90" s="520"/>
      <c r="F90" s="520"/>
      <c r="G90" s="521"/>
      <c r="H90" s="37"/>
      <c r="I90" s="519"/>
      <c r="J90" s="520"/>
      <c r="K90" s="520"/>
      <c r="L90" s="520"/>
      <c r="M90" s="520"/>
      <c r="N90" s="521"/>
      <c r="O90" s="37"/>
      <c r="P90" s="528"/>
      <c r="Q90" s="529"/>
      <c r="R90" s="530"/>
      <c r="S90" s="37"/>
      <c r="T90" s="195"/>
      <c r="U90" s="196"/>
      <c r="V90" s="196"/>
      <c r="W90" s="196"/>
      <c r="X90" s="196"/>
      <c r="Y90" s="196"/>
      <c r="Z90" s="196"/>
      <c r="AA90" s="196"/>
      <c r="AB90" s="196"/>
      <c r="AC90" s="196"/>
      <c r="AD90" s="198"/>
      <c r="AE90" s="37"/>
      <c r="AF90" s="631"/>
      <c r="AG90" s="632"/>
      <c r="AH90" s="37"/>
    </row>
    <row r="91" spans="1:34">
      <c r="A91" s="37"/>
      <c r="B91" s="519"/>
      <c r="C91" s="520"/>
      <c r="D91" s="520"/>
      <c r="E91" s="520"/>
      <c r="F91" s="520"/>
      <c r="G91" s="521"/>
      <c r="H91" s="37"/>
      <c r="I91" s="519"/>
      <c r="J91" s="520"/>
      <c r="K91" s="520"/>
      <c r="L91" s="520"/>
      <c r="M91" s="520"/>
      <c r="N91" s="521"/>
      <c r="O91" s="37"/>
      <c r="P91" s="528"/>
      <c r="Q91" s="529"/>
      <c r="R91" s="530"/>
      <c r="S91" s="37"/>
      <c r="T91" s="195"/>
      <c r="U91" s="196"/>
      <c r="V91" s="196"/>
      <c r="W91" s="196"/>
      <c r="X91" s="196"/>
      <c r="Y91" s="196"/>
      <c r="Z91" s="196"/>
      <c r="AA91" s="196"/>
      <c r="AB91" s="196"/>
      <c r="AC91" s="196"/>
      <c r="AD91" s="198"/>
      <c r="AE91" s="37"/>
      <c r="AF91" s="631"/>
      <c r="AG91" s="632"/>
      <c r="AH91" s="37"/>
    </row>
    <row r="92" spans="1:34">
      <c r="A92" s="37"/>
      <c r="B92" s="519"/>
      <c r="C92" s="520"/>
      <c r="D92" s="520"/>
      <c r="E92" s="520"/>
      <c r="F92" s="520"/>
      <c r="G92" s="521"/>
      <c r="H92" s="37"/>
      <c r="I92" s="519"/>
      <c r="J92" s="520"/>
      <c r="K92" s="520"/>
      <c r="L92" s="520"/>
      <c r="M92" s="520"/>
      <c r="N92" s="521"/>
      <c r="O92" s="37"/>
      <c r="P92" s="528"/>
      <c r="Q92" s="529"/>
      <c r="R92" s="530"/>
      <c r="S92" s="37"/>
      <c r="T92" s="195"/>
      <c r="U92" s="196"/>
      <c r="V92" s="196"/>
      <c r="W92" s="196"/>
      <c r="X92" s="196"/>
      <c r="Y92" s="196"/>
      <c r="Z92" s="196"/>
      <c r="AA92" s="196"/>
      <c r="AB92" s="196"/>
      <c r="AC92" s="196"/>
      <c r="AD92" s="198"/>
      <c r="AE92" s="37"/>
      <c r="AF92" s="631"/>
      <c r="AG92" s="632"/>
      <c r="AH92" s="37"/>
    </row>
    <row r="93" spans="1:34">
      <c r="A93" s="37"/>
      <c r="B93" s="519"/>
      <c r="C93" s="520"/>
      <c r="D93" s="520"/>
      <c r="E93" s="520"/>
      <c r="F93" s="520"/>
      <c r="G93" s="521"/>
      <c r="H93" s="37"/>
      <c r="I93" s="519"/>
      <c r="J93" s="520"/>
      <c r="K93" s="520"/>
      <c r="L93" s="520"/>
      <c r="M93" s="520"/>
      <c r="N93" s="521"/>
      <c r="O93" s="37"/>
      <c r="P93" s="528"/>
      <c r="Q93" s="529"/>
      <c r="R93" s="530"/>
      <c r="S93" s="37"/>
      <c r="T93" s="195"/>
      <c r="U93" s="196"/>
      <c r="V93" s="196"/>
      <c r="W93" s="196"/>
      <c r="X93" s="196"/>
      <c r="Y93" s="196"/>
      <c r="Z93" s="196"/>
      <c r="AA93" s="196"/>
      <c r="AB93" s="196"/>
      <c r="AC93" s="196"/>
      <c r="AD93" s="198"/>
      <c r="AE93" s="37"/>
      <c r="AF93" s="631"/>
      <c r="AG93" s="632"/>
      <c r="AH93" s="37"/>
    </row>
    <row r="94" spans="1:34">
      <c r="A94" s="37"/>
      <c r="B94" s="519"/>
      <c r="C94" s="520"/>
      <c r="D94" s="520"/>
      <c r="E94" s="520"/>
      <c r="F94" s="520"/>
      <c r="G94" s="521"/>
      <c r="H94" s="37"/>
      <c r="I94" s="519"/>
      <c r="J94" s="520"/>
      <c r="K94" s="520"/>
      <c r="L94" s="520"/>
      <c r="M94" s="520"/>
      <c r="N94" s="521"/>
      <c r="O94" s="37"/>
      <c r="P94" s="528"/>
      <c r="Q94" s="529"/>
      <c r="R94" s="530"/>
      <c r="S94" s="37"/>
      <c r="T94" s="195"/>
      <c r="U94" s="196"/>
      <c r="V94" s="196"/>
      <c r="W94" s="196"/>
      <c r="X94" s="196"/>
      <c r="Y94" s="196"/>
      <c r="Z94" s="196"/>
      <c r="AA94" s="196"/>
      <c r="AB94" s="196"/>
      <c r="AC94" s="196"/>
      <c r="AD94" s="198"/>
      <c r="AE94" s="37"/>
      <c r="AF94" s="631"/>
      <c r="AG94" s="632"/>
      <c r="AH94" s="37"/>
    </row>
    <row r="95" spans="1:34">
      <c r="A95" s="37"/>
      <c r="B95" s="519"/>
      <c r="C95" s="520"/>
      <c r="D95" s="520"/>
      <c r="E95" s="520"/>
      <c r="F95" s="520"/>
      <c r="G95" s="521"/>
      <c r="H95" s="37"/>
      <c r="I95" s="519"/>
      <c r="J95" s="520"/>
      <c r="K95" s="520"/>
      <c r="L95" s="520"/>
      <c r="M95" s="520"/>
      <c r="N95" s="521"/>
      <c r="O95" s="37"/>
      <c r="P95" s="528"/>
      <c r="Q95" s="529"/>
      <c r="R95" s="530"/>
      <c r="S95" s="37"/>
      <c r="T95" s="195"/>
      <c r="U95" s="196"/>
      <c r="V95" s="196"/>
      <c r="W95" s="196"/>
      <c r="X95" s="196"/>
      <c r="Y95" s="196"/>
      <c r="Z95" s="196"/>
      <c r="AA95" s="196"/>
      <c r="AB95" s="196"/>
      <c r="AC95" s="196"/>
      <c r="AD95" s="198"/>
      <c r="AE95" s="37"/>
      <c r="AF95" s="631"/>
      <c r="AG95" s="632"/>
      <c r="AH95" s="37"/>
    </row>
    <row r="96" spans="1:34" ht="16" thickBot="1">
      <c r="A96" s="37"/>
      <c r="B96" s="623"/>
      <c r="C96" s="624"/>
      <c r="D96" s="624"/>
      <c r="E96" s="624"/>
      <c r="F96" s="624"/>
      <c r="G96" s="625"/>
      <c r="H96" s="37"/>
      <c r="I96" s="623"/>
      <c r="J96" s="624"/>
      <c r="K96" s="624"/>
      <c r="L96" s="624"/>
      <c r="M96" s="624"/>
      <c r="N96" s="625"/>
      <c r="O96" s="37"/>
      <c r="P96" s="531"/>
      <c r="Q96" s="532"/>
      <c r="R96" s="533"/>
      <c r="S96" s="37"/>
      <c r="T96" s="208"/>
      <c r="U96" s="209"/>
      <c r="V96" s="209"/>
      <c r="W96" s="209"/>
      <c r="X96" s="209"/>
      <c r="Y96" s="209"/>
      <c r="Z96" s="209"/>
      <c r="AA96" s="209"/>
      <c r="AB96" s="209"/>
      <c r="AC96" s="209"/>
      <c r="AD96" s="211"/>
      <c r="AE96" s="37"/>
      <c r="AF96" s="631"/>
      <c r="AG96" s="632"/>
      <c r="AH96" s="37"/>
    </row>
    <row r="97" spans="1:34">
      <c r="A97" s="37"/>
      <c r="B97" s="182" t="s">
        <v>234</v>
      </c>
      <c r="C97" s="183"/>
      <c r="D97" s="183"/>
      <c r="E97" s="183"/>
      <c r="F97" s="183"/>
      <c r="G97" s="184"/>
      <c r="H97" s="39"/>
      <c r="I97" s="182" t="s">
        <v>235</v>
      </c>
      <c r="J97" s="183"/>
      <c r="K97" s="183"/>
      <c r="L97" s="183"/>
      <c r="M97" s="183"/>
      <c r="N97" s="184"/>
      <c r="O97" s="37"/>
      <c r="P97" s="188"/>
      <c r="Q97" s="189"/>
      <c r="R97" s="190"/>
      <c r="S97" s="37"/>
      <c r="T97" s="612" t="str">
        <f>IF(P97="","",IF(P97="Fully in place, embedded and evidenced","No further action required",IF(P97="Not relevant to local pathway/context","No further action required","Please outline what support you require from your trust board below")))</f>
        <v/>
      </c>
      <c r="U97" s="613"/>
      <c r="V97" s="613"/>
      <c r="W97" s="613"/>
      <c r="X97" s="613"/>
      <c r="Y97" s="613"/>
      <c r="Z97" s="613"/>
      <c r="AA97" s="613"/>
      <c r="AB97" s="613"/>
      <c r="AC97" s="614"/>
      <c r="AD97" s="615"/>
      <c r="AE97" s="37"/>
      <c r="AF97" s="631"/>
      <c r="AG97" s="632"/>
      <c r="AH97" s="37"/>
    </row>
    <row r="98" spans="1:34">
      <c r="A98" s="37"/>
      <c r="B98" s="182"/>
      <c r="C98" s="183"/>
      <c r="D98" s="183"/>
      <c r="E98" s="183"/>
      <c r="F98" s="183"/>
      <c r="G98" s="184"/>
      <c r="H98" s="39"/>
      <c r="I98" s="182"/>
      <c r="J98" s="183"/>
      <c r="K98" s="183"/>
      <c r="L98" s="183"/>
      <c r="M98" s="183"/>
      <c r="N98" s="184"/>
      <c r="O98" s="37"/>
      <c r="P98" s="188"/>
      <c r="Q98" s="189"/>
      <c r="R98" s="190"/>
      <c r="S98" s="37"/>
      <c r="T98" s="195"/>
      <c r="U98" s="196"/>
      <c r="V98" s="196"/>
      <c r="W98" s="196"/>
      <c r="X98" s="196"/>
      <c r="Y98" s="196"/>
      <c r="Z98" s="196"/>
      <c r="AA98" s="196"/>
      <c r="AB98" s="196"/>
      <c r="AC98" s="197"/>
      <c r="AD98" s="198"/>
      <c r="AE98" s="37"/>
      <c r="AF98" s="631"/>
      <c r="AG98" s="632"/>
      <c r="AH98" s="37"/>
    </row>
    <row r="99" spans="1:34">
      <c r="A99" s="37"/>
      <c r="B99" s="182"/>
      <c r="C99" s="183"/>
      <c r="D99" s="183"/>
      <c r="E99" s="183"/>
      <c r="F99" s="183"/>
      <c r="G99" s="184"/>
      <c r="H99" s="39"/>
      <c r="I99" s="182"/>
      <c r="J99" s="183"/>
      <c r="K99" s="183"/>
      <c r="L99" s="183"/>
      <c r="M99" s="183"/>
      <c r="N99" s="184"/>
      <c r="O99" s="37"/>
      <c r="P99" s="188"/>
      <c r="Q99" s="189"/>
      <c r="R99" s="190"/>
      <c r="S99" s="37"/>
      <c r="T99" s="195"/>
      <c r="U99" s="196"/>
      <c r="V99" s="196"/>
      <c r="W99" s="196"/>
      <c r="X99" s="196"/>
      <c r="Y99" s="196"/>
      <c r="Z99" s="196"/>
      <c r="AA99" s="196"/>
      <c r="AB99" s="196"/>
      <c r="AC99" s="197"/>
      <c r="AD99" s="198"/>
      <c r="AE99" s="37"/>
      <c r="AF99" s="631"/>
      <c r="AG99" s="632"/>
      <c r="AH99" s="37"/>
    </row>
    <row r="100" spans="1:34">
      <c r="A100" s="37"/>
      <c r="B100" s="182"/>
      <c r="C100" s="183"/>
      <c r="D100" s="183"/>
      <c r="E100" s="183"/>
      <c r="F100" s="183"/>
      <c r="G100" s="184"/>
      <c r="H100" s="39"/>
      <c r="I100" s="182"/>
      <c r="J100" s="183"/>
      <c r="K100" s="183"/>
      <c r="L100" s="183"/>
      <c r="M100" s="183"/>
      <c r="N100" s="184"/>
      <c r="O100" s="37"/>
      <c r="P100" s="188"/>
      <c r="Q100" s="189"/>
      <c r="R100" s="190"/>
      <c r="S100" s="37"/>
      <c r="T100" s="195"/>
      <c r="U100" s="196"/>
      <c r="V100" s="196"/>
      <c r="W100" s="196"/>
      <c r="X100" s="196"/>
      <c r="Y100" s="196"/>
      <c r="Z100" s="196"/>
      <c r="AA100" s="196"/>
      <c r="AB100" s="196"/>
      <c r="AC100" s="197"/>
      <c r="AD100" s="198"/>
      <c r="AE100" s="37"/>
      <c r="AF100" s="631"/>
      <c r="AG100" s="632"/>
      <c r="AH100" s="37"/>
    </row>
    <row r="101" spans="1:34">
      <c r="A101" s="37"/>
      <c r="B101" s="182"/>
      <c r="C101" s="183"/>
      <c r="D101" s="183"/>
      <c r="E101" s="183"/>
      <c r="F101" s="183"/>
      <c r="G101" s="184"/>
      <c r="H101" s="39"/>
      <c r="I101" s="182"/>
      <c r="J101" s="183"/>
      <c r="K101" s="183"/>
      <c r="L101" s="183"/>
      <c r="M101" s="183"/>
      <c r="N101" s="184"/>
      <c r="O101" s="37"/>
      <c r="P101" s="188"/>
      <c r="Q101" s="189"/>
      <c r="R101" s="190"/>
      <c r="S101" s="37"/>
      <c r="T101" s="195"/>
      <c r="U101" s="196"/>
      <c r="V101" s="196"/>
      <c r="W101" s="196"/>
      <c r="X101" s="196"/>
      <c r="Y101" s="196"/>
      <c r="Z101" s="196"/>
      <c r="AA101" s="196"/>
      <c r="AB101" s="196"/>
      <c r="AC101" s="197"/>
      <c r="AD101" s="198"/>
      <c r="AE101" s="37"/>
      <c r="AF101" s="631"/>
      <c r="AG101" s="632"/>
      <c r="AH101" s="37"/>
    </row>
    <row r="102" spans="1:34">
      <c r="A102" s="37"/>
      <c r="B102" s="182"/>
      <c r="C102" s="183"/>
      <c r="D102" s="183"/>
      <c r="E102" s="183"/>
      <c r="F102" s="183"/>
      <c r="G102" s="184"/>
      <c r="H102" s="40"/>
      <c r="I102" s="182"/>
      <c r="J102" s="183"/>
      <c r="K102" s="183"/>
      <c r="L102" s="183"/>
      <c r="M102" s="183"/>
      <c r="N102" s="184"/>
      <c r="O102" s="37"/>
      <c r="P102" s="188"/>
      <c r="Q102" s="189"/>
      <c r="R102" s="190"/>
      <c r="S102" s="37"/>
      <c r="T102" s="195"/>
      <c r="U102" s="196"/>
      <c r="V102" s="196"/>
      <c r="W102" s="196"/>
      <c r="X102" s="196"/>
      <c r="Y102" s="196"/>
      <c r="Z102" s="196"/>
      <c r="AA102" s="196"/>
      <c r="AB102" s="196"/>
      <c r="AC102" s="197"/>
      <c r="AD102" s="198"/>
      <c r="AE102" s="37"/>
      <c r="AF102" s="631"/>
      <c r="AG102" s="632"/>
      <c r="AH102" s="37"/>
    </row>
    <row r="103" spans="1:34">
      <c r="A103" s="37"/>
      <c r="B103" s="182"/>
      <c r="C103" s="183"/>
      <c r="D103" s="183"/>
      <c r="E103" s="183"/>
      <c r="F103" s="183"/>
      <c r="G103" s="184"/>
      <c r="H103" s="37"/>
      <c r="I103" s="182"/>
      <c r="J103" s="183"/>
      <c r="K103" s="183"/>
      <c r="L103" s="183"/>
      <c r="M103" s="183"/>
      <c r="N103" s="184"/>
      <c r="O103" s="37"/>
      <c r="P103" s="188"/>
      <c r="Q103" s="189"/>
      <c r="R103" s="190"/>
      <c r="S103" s="37"/>
      <c r="T103" s="195"/>
      <c r="U103" s="196"/>
      <c r="V103" s="196"/>
      <c r="W103" s="196"/>
      <c r="X103" s="196"/>
      <c r="Y103" s="196"/>
      <c r="Z103" s="196"/>
      <c r="AA103" s="196"/>
      <c r="AB103" s="196"/>
      <c r="AC103" s="197"/>
      <c r="AD103" s="198"/>
      <c r="AE103" s="37"/>
      <c r="AF103" s="631"/>
      <c r="AG103" s="632"/>
      <c r="AH103" s="37"/>
    </row>
    <row r="104" spans="1:34" ht="16" thickBot="1">
      <c r="A104" s="37"/>
      <c r="B104" s="182"/>
      <c r="C104" s="183"/>
      <c r="D104" s="183"/>
      <c r="E104" s="183"/>
      <c r="F104" s="183"/>
      <c r="G104" s="184"/>
      <c r="H104" s="37"/>
      <c r="I104" s="231"/>
      <c r="J104" s="232"/>
      <c r="K104" s="232"/>
      <c r="L104" s="232"/>
      <c r="M104" s="232"/>
      <c r="N104" s="233"/>
      <c r="O104" s="37"/>
      <c r="P104" s="234"/>
      <c r="Q104" s="235"/>
      <c r="R104" s="236"/>
      <c r="S104" s="37"/>
      <c r="T104" s="208"/>
      <c r="U104" s="209"/>
      <c r="V104" s="209"/>
      <c r="W104" s="209"/>
      <c r="X104" s="209"/>
      <c r="Y104" s="209"/>
      <c r="Z104" s="209"/>
      <c r="AA104" s="209"/>
      <c r="AB104" s="209"/>
      <c r="AC104" s="210"/>
      <c r="AD104" s="211"/>
      <c r="AE104" s="37"/>
      <c r="AF104" s="633"/>
      <c r="AG104" s="634"/>
      <c r="AH104" s="37"/>
    </row>
    <row r="105" spans="1:34" ht="10" customHeight="1" thickBot="1">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row>
    <row r="106" spans="1:34" ht="16" thickBot="1">
      <c r="A106" s="37"/>
      <c r="B106" s="616" t="s">
        <v>24</v>
      </c>
      <c r="C106" s="617"/>
      <c r="D106" s="617"/>
      <c r="E106" s="617"/>
      <c r="F106" s="617"/>
      <c r="G106" s="618"/>
      <c r="H106" s="37"/>
      <c r="I106" s="616" t="s">
        <v>26</v>
      </c>
      <c r="J106" s="617"/>
      <c r="K106" s="617"/>
      <c r="L106" s="617"/>
      <c r="M106" s="617"/>
      <c r="N106" s="618"/>
      <c r="O106" s="37"/>
      <c r="P106" s="619" t="s">
        <v>94</v>
      </c>
      <c r="Q106" s="619"/>
      <c r="R106" s="619"/>
      <c r="S106" s="619"/>
      <c r="T106" s="619"/>
      <c r="U106" s="619"/>
      <c r="V106" s="619"/>
      <c r="W106" s="619"/>
      <c r="X106" s="619"/>
      <c r="Y106" s="619"/>
      <c r="Z106" s="619"/>
      <c r="AA106" s="619"/>
      <c r="AB106" s="619"/>
      <c r="AC106" s="619"/>
      <c r="AD106" s="620"/>
      <c r="AE106" s="37"/>
      <c r="AF106" s="635" t="s">
        <v>120</v>
      </c>
      <c r="AG106" s="636"/>
      <c r="AH106" s="37"/>
    </row>
    <row r="107" spans="1:34" ht="5.15" customHeight="1" thickBot="1">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637"/>
      <c r="AG107" s="638"/>
      <c r="AH107" s="37"/>
    </row>
    <row r="108" spans="1:34" ht="16" thickBot="1">
      <c r="A108" s="37"/>
      <c r="B108" s="179" t="s">
        <v>236</v>
      </c>
      <c r="C108" s="180"/>
      <c r="D108" s="180"/>
      <c r="E108" s="180"/>
      <c r="F108" s="180"/>
      <c r="G108" s="181"/>
      <c r="H108" s="39"/>
      <c r="I108" s="185"/>
      <c r="J108" s="186"/>
      <c r="K108" s="186"/>
      <c r="L108" s="186"/>
      <c r="M108" s="186"/>
      <c r="N108" s="187"/>
      <c r="O108" s="37"/>
      <c r="P108" s="216" t="str">
        <f>IF(I108="","",IF(I108="Trust captures this data","No further action required","Please outline what support you require from your trust board below"))</f>
        <v/>
      </c>
      <c r="Q108" s="217"/>
      <c r="R108" s="217"/>
      <c r="S108" s="217"/>
      <c r="T108" s="217"/>
      <c r="U108" s="217"/>
      <c r="V108" s="217"/>
      <c r="W108" s="217"/>
      <c r="X108" s="217"/>
      <c r="Y108" s="217"/>
      <c r="Z108" s="217"/>
      <c r="AA108" s="217"/>
      <c r="AB108" s="217"/>
      <c r="AC108" s="217"/>
      <c r="AD108" s="218"/>
      <c r="AE108" s="37"/>
      <c r="AF108" s="639"/>
      <c r="AG108" s="640"/>
      <c r="AH108" s="37"/>
    </row>
    <row r="109" spans="1:34">
      <c r="A109" s="37"/>
      <c r="B109" s="182"/>
      <c r="C109" s="183"/>
      <c r="D109" s="183"/>
      <c r="E109" s="183"/>
      <c r="F109" s="183"/>
      <c r="G109" s="184"/>
      <c r="H109" s="39"/>
      <c r="I109" s="188"/>
      <c r="J109" s="189"/>
      <c r="K109" s="189"/>
      <c r="L109" s="189"/>
      <c r="M109" s="189"/>
      <c r="N109" s="190"/>
      <c r="O109" s="37"/>
      <c r="P109" s="219"/>
      <c r="Q109" s="220"/>
      <c r="R109" s="220"/>
      <c r="S109" s="220"/>
      <c r="T109" s="220"/>
      <c r="U109" s="220"/>
      <c r="V109" s="220"/>
      <c r="W109" s="220"/>
      <c r="X109" s="220"/>
      <c r="Y109" s="220"/>
      <c r="Z109" s="220"/>
      <c r="AA109" s="220"/>
      <c r="AB109" s="220"/>
      <c r="AC109" s="220"/>
      <c r="AD109" s="221"/>
      <c r="AE109" s="37"/>
      <c r="AF109" s="315">
        <f>SUM(AF9:AG104)</f>
        <v>0</v>
      </c>
      <c r="AG109" s="316"/>
      <c r="AH109" s="37"/>
    </row>
    <row r="110" spans="1:34">
      <c r="A110" s="37"/>
      <c r="B110" s="182"/>
      <c r="C110" s="183"/>
      <c r="D110" s="183"/>
      <c r="E110" s="183"/>
      <c r="F110" s="183"/>
      <c r="G110" s="184"/>
      <c r="H110" s="39"/>
      <c r="I110" s="188"/>
      <c r="J110" s="189"/>
      <c r="K110" s="189"/>
      <c r="L110" s="189"/>
      <c r="M110" s="189"/>
      <c r="N110" s="190"/>
      <c r="O110" s="37"/>
      <c r="P110" s="222"/>
      <c r="Q110" s="223"/>
      <c r="R110" s="223"/>
      <c r="S110" s="223"/>
      <c r="T110" s="223"/>
      <c r="U110" s="223"/>
      <c r="V110" s="223"/>
      <c r="W110" s="223"/>
      <c r="X110" s="223"/>
      <c r="Y110" s="223"/>
      <c r="Z110" s="223"/>
      <c r="AA110" s="223"/>
      <c r="AB110" s="223"/>
      <c r="AC110" s="223"/>
      <c r="AD110" s="224"/>
      <c r="AE110" s="37"/>
      <c r="AF110" s="317"/>
      <c r="AG110" s="318"/>
      <c r="AH110" s="37"/>
    </row>
    <row r="111" spans="1:34" ht="16" thickBot="1">
      <c r="A111" s="37"/>
      <c r="B111" s="182"/>
      <c r="C111" s="183"/>
      <c r="D111" s="183"/>
      <c r="E111" s="183"/>
      <c r="F111" s="183"/>
      <c r="G111" s="184"/>
      <c r="H111" s="39"/>
      <c r="I111" s="188"/>
      <c r="J111" s="189"/>
      <c r="K111" s="189"/>
      <c r="L111" s="189"/>
      <c r="M111" s="189"/>
      <c r="N111" s="190"/>
      <c r="O111" s="37"/>
      <c r="P111" s="222"/>
      <c r="Q111" s="223"/>
      <c r="R111" s="223"/>
      <c r="S111" s="223"/>
      <c r="T111" s="223"/>
      <c r="U111" s="223"/>
      <c r="V111" s="223"/>
      <c r="W111" s="223"/>
      <c r="X111" s="223"/>
      <c r="Y111" s="223"/>
      <c r="Z111" s="223"/>
      <c r="AA111" s="223"/>
      <c r="AB111" s="223"/>
      <c r="AC111" s="223"/>
      <c r="AD111" s="224"/>
      <c r="AE111" s="37"/>
      <c r="AF111" s="319"/>
      <c r="AG111" s="320"/>
      <c r="AH111" s="37"/>
    </row>
    <row r="112" spans="1:34">
      <c r="A112" s="37"/>
      <c r="B112" s="182"/>
      <c r="C112" s="183"/>
      <c r="D112" s="183"/>
      <c r="E112" s="183"/>
      <c r="F112" s="183"/>
      <c r="G112" s="184"/>
      <c r="H112" s="39"/>
      <c r="I112" s="188"/>
      <c r="J112" s="189"/>
      <c r="K112" s="189"/>
      <c r="L112" s="189"/>
      <c r="M112" s="189"/>
      <c r="N112" s="190"/>
      <c r="O112" s="37"/>
      <c r="P112" s="222"/>
      <c r="Q112" s="223"/>
      <c r="R112" s="223"/>
      <c r="S112" s="223"/>
      <c r="T112" s="223"/>
      <c r="U112" s="223"/>
      <c r="V112" s="223"/>
      <c r="W112" s="223"/>
      <c r="X112" s="223"/>
      <c r="Y112" s="223"/>
      <c r="Z112" s="223"/>
      <c r="AA112" s="223"/>
      <c r="AB112" s="223"/>
      <c r="AC112" s="223"/>
      <c r="AD112" s="224"/>
      <c r="AE112" s="37"/>
      <c r="AF112" s="37"/>
      <c r="AG112" s="37"/>
      <c r="AH112" s="37"/>
    </row>
    <row r="113" spans="1:34">
      <c r="A113" s="37"/>
      <c r="B113" s="182"/>
      <c r="C113" s="183"/>
      <c r="D113" s="183"/>
      <c r="E113" s="183"/>
      <c r="F113" s="183"/>
      <c r="G113" s="184"/>
      <c r="H113" s="40"/>
      <c r="I113" s="188"/>
      <c r="J113" s="189"/>
      <c r="K113" s="189"/>
      <c r="L113" s="189"/>
      <c r="M113" s="189"/>
      <c r="N113" s="190"/>
      <c r="O113" s="37"/>
      <c r="P113" s="222"/>
      <c r="Q113" s="223"/>
      <c r="R113" s="223"/>
      <c r="S113" s="223"/>
      <c r="T113" s="223"/>
      <c r="U113" s="223"/>
      <c r="V113" s="223"/>
      <c r="W113" s="223"/>
      <c r="X113" s="223"/>
      <c r="Y113" s="223"/>
      <c r="Z113" s="223"/>
      <c r="AA113" s="223"/>
      <c r="AB113" s="223"/>
      <c r="AC113" s="223"/>
      <c r="AD113" s="224"/>
      <c r="AE113" s="37"/>
      <c r="AF113" s="37"/>
      <c r="AG113" s="37"/>
      <c r="AH113" s="37"/>
    </row>
    <row r="114" spans="1:34">
      <c r="A114" s="37"/>
      <c r="B114" s="182"/>
      <c r="C114" s="183"/>
      <c r="D114" s="183"/>
      <c r="E114" s="183"/>
      <c r="F114" s="183"/>
      <c r="G114" s="184"/>
      <c r="H114" s="37"/>
      <c r="I114" s="188"/>
      <c r="J114" s="189"/>
      <c r="K114" s="189"/>
      <c r="L114" s="189"/>
      <c r="M114" s="189"/>
      <c r="N114" s="190"/>
      <c r="O114" s="37"/>
      <c r="P114" s="222"/>
      <c r="Q114" s="223"/>
      <c r="R114" s="223"/>
      <c r="S114" s="223"/>
      <c r="T114" s="223"/>
      <c r="U114" s="223"/>
      <c r="V114" s="223"/>
      <c r="W114" s="223"/>
      <c r="X114" s="223"/>
      <c r="Y114" s="223"/>
      <c r="Z114" s="223"/>
      <c r="AA114" s="223"/>
      <c r="AB114" s="223"/>
      <c r="AC114" s="223"/>
      <c r="AD114" s="224"/>
      <c r="AE114" s="37"/>
      <c r="AF114" s="37"/>
      <c r="AG114" s="37"/>
      <c r="AH114" s="37"/>
    </row>
    <row r="115" spans="1:34" ht="16" thickBot="1">
      <c r="A115" s="37"/>
      <c r="B115" s="182"/>
      <c r="C115" s="183"/>
      <c r="D115" s="183"/>
      <c r="E115" s="183"/>
      <c r="F115" s="183"/>
      <c r="G115" s="184"/>
      <c r="H115" s="37"/>
      <c r="I115" s="188"/>
      <c r="J115" s="189"/>
      <c r="K115" s="189"/>
      <c r="L115" s="189"/>
      <c r="M115" s="189"/>
      <c r="N115" s="190"/>
      <c r="O115" s="37"/>
      <c r="P115" s="225"/>
      <c r="Q115" s="226"/>
      <c r="R115" s="226"/>
      <c r="S115" s="226"/>
      <c r="T115" s="226"/>
      <c r="U115" s="226"/>
      <c r="V115" s="226"/>
      <c r="W115" s="226"/>
      <c r="X115" s="226"/>
      <c r="Y115" s="226"/>
      <c r="Z115" s="226"/>
      <c r="AA115" s="226"/>
      <c r="AB115" s="226"/>
      <c r="AC115" s="226"/>
      <c r="AD115" s="227"/>
      <c r="AE115" s="37"/>
      <c r="AF115" s="37"/>
      <c r="AG115" s="37"/>
      <c r="AH115" s="37"/>
    </row>
    <row r="116" spans="1:34">
      <c r="A116" s="37"/>
      <c r="B116" s="182" t="s">
        <v>237</v>
      </c>
      <c r="C116" s="183"/>
      <c r="D116" s="183"/>
      <c r="E116" s="183"/>
      <c r="F116" s="183"/>
      <c r="G116" s="184"/>
      <c r="H116" s="39"/>
      <c r="I116" s="185"/>
      <c r="J116" s="186"/>
      <c r="K116" s="186"/>
      <c r="L116" s="186"/>
      <c r="M116" s="186"/>
      <c r="N116" s="187"/>
      <c r="O116" s="37"/>
      <c r="P116" s="216" t="str">
        <f>IF(I116="","",IF(I116="Trust captures this data","No further action required","Please outline what support you require from your trust board below"))</f>
        <v/>
      </c>
      <c r="Q116" s="217"/>
      <c r="R116" s="217"/>
      <c r="S116" s="217"/>
      <c r="T116" s="217"/>
      <c r="U116" s="217"/>
      <c r="V116" s="217"/>
      <c r="W116" s="217"/>
      <c r="X116" s="217"/>
      <c r="Y116" s="217"/>
      <c r="Z116" s="217"/>
      <c r="AA116" s="217"/>
      <c r="AB116" s="217"/>
      <c r="AC116" s="217"/>
      <c r="AD116" s="218"/>
      <c r="AE116" s="37"/>
      <c r="AF116" s="37"/>
      <c r="AG116" s="37"/>
      <c r="AH116" s="37"/>
    </row>
    <row r="117" spans="1:34">
      <c r="A117" s="37"/>
      <c r="B117" s="182"/>
      <c r="C117" s="183"/>
      <c r="D117" s="183"/>
      <c r="E117" s="183"/>
      <c r="F117" s="183"/>
      <c r="G117" s="184"/>
      <c r="H117" s="39"/>
      <c r="I117" s="188"/>
      <c r="J117" s="189"/>
      <c r="K117" s="189"/>
      <c r="L117" s="189"/>
      <c r="M117" s="189"/>
      <c r="N117" s="190"/>
      <c r="O117" s="37"/>
      <c r="P117" s="219"/>
      <c r="Q117" s="220"/>
      <c r="R117" s="220"/>
      <c r="S117" s="220"/>
      <c r="T117" s="220"/>
      <c r="U117" s="220"/>
      <c r="V117" s="220"/>
      <c r="W117" s="220"/>
      <c r="X117" s="220"/>
      <c r="Y117" s="220"/>
      <c r="Z117" s="220"/>
      <c r="AA117" s="220"/>
      <c r="AB117" s="220"/>
      <c r="AC117" s="220"/>
      <c r="AD117" s="221"/>
      <c r="AE117" s="37"/>
      <c r="AF117" s="37"/>
      <c r="AG117" s="37"/>
      <c r="AH117" s="37"/>
    </row>
    <row r="118" spans="1:34">
      <c r="A118" s="37"/>
      <c r="B118" s="182"/>
      <c r="C118" s="183"/>
      <c r="D118" s="183"/>
      <c r="E118" s="183"/>
      <c r="F118" s="183"/>
      <c r="G118" s="184"/>
      <c r="H118" s="39"/>
      <c r="I118" s="188"/>
      <c r="J118" s="189"/>
      <c r="K118" s="189"/>
      <c r="L118" s="189"/>
      <c r="M118" s="189"/>
      <c r="N118" s="190"/>
      <c r="O118" s="37"/>
      <c r="P118" s="222"/>
      <c r="Q118" s="223"/>
      <c r="R118" s="223"/>
      <c r="S118" s="223"/>
      <c r="T118" s="223"/>
      <c r="U118" s="223"/>
      <c r="V118" s="223"/>
      <c r="W118" s="223"/>
      <c r="X118" s="223"/>
      <c r="Y118" s="223"/>
      <c r="Z118" s="223"/>
      <c r="AA118" s="223"/>
      <c r="AB118" s="223"/>
      <c r="AC118" s="223"/>
      <c r="AD118" s="224"/>
      <c r="AE118" s="37"/>
      <c r="AF118" s="37"/>
      <c r="AG118" s="37"/>
      <c r="AH118" s="37"/>
    </row>
    <row r="119" spans="1:34">
      <c r="A119" s="37"/>
      <c r="B119" s="182"/>
      <c r="C119" s="183"/>
      <c r="D119" s="183"/>
      <c r="E119" s="183"/>
      <c r="F119" s="183"/>
      <c r="G119" s="184"/>
      <c r="H119" s="39"/>
      <c r="I119" s="188"/>
      <c r="J119" s="189"/>
      <c r="K119" s="189"/>
      <c r="L119" s="189"/>
      <c r="M119" s="189"/>
      <c r="N119" s="190"/>
      <c r="O119" s="37"/>
      <c r="P119" s="222"/>
      <c r="Q119" s="223"/>
      <c r="R119" s="223"/>
      <c r="S119" s="223"/>
      <c r="T119" s="223"/>
      <c r="U119" s="223"/>
      <c r="V119" s="223"/>
      <c r="W119" s="223"/>
      <c r="X119" s="223"/>
      <c r="Y119" s="223"/>
      <c r="Z119" s="223"/>
      <c r="AA119" s="223"/>
      <c r="AB119" s="223"/>
      <c r="AC119" s="223"/>
      <c r="AD119" s="224"/>
      <c r="AE119" s="37"/>
      <c r="AF119" s="37"/>
      <c r="AG119" s="37"/>
      <c r="AH119" s="37"/>
    </row>
    <row r="120" spans="1:34">
      <c r="A120" s="37"/>
      <c r="B120" s="182"/>
      <c r="C120" s="183"/>
      <c r="D120" s="183"/>
      <c r="E120" s="183"/>
      <c r="F120" s="183"/>
      <c r="G120" s="184"/>
      <c r="H120" s="39"/>
      <c r="I120" s="188"/>
      <c r="J120" s="189"/>
      <c r="K120" s="189"/>
      <c r="L120" s="189"/>
      <c r="M120" s="189"/>
      <c r="N120" s="190"/>
      <c r="O120" s="37"/>
      <c r="P120" s="222"/>
      <c r="Q120" s="223"/>
      <c r="R120" s="223"/>
      <c r="S120" s="223"/>
      <c r="T120" s="223"/>
      <c r="U120" s="223"/>
      <c r="V120" s="223"/>
      <c r="W120" s="223"/>
      <c r="X120" s="223"/>
      <c r="Y120" s="223"/>
      <c r="Z120" s="223"/>
      <c r="AA120" s="223"/>
      <c r="AB120" s="223"/>
      <c r="AC120" s="223"/>
      <c r="AD120" s="224"/>
      <c r="AE120" s="37"/>
      <c r="AF120" s="37"/>
      <c r="AG120" s="37"/>
      <c r="AH120" s="37"/>
    </row>
    <row r="121" spans="1:34">
      <c r="A121" s="37"/>
      <c r="B121" s="182"/>
      <c r="C121" s="183"/>
      <c r="D121" s="183"/>
      <c r="E121" s="183"/>
      <c r="F121" s="183"/>
      <c r="G121" s="184"/>
      <c r="H121" s="40"/>
      <c r="I121" s="188"/>
      <c r="J121" s="189"/>
      <c r="K121" s="189"/>
      <c r="L121" s="189"/>
      <c r="M121" s="189"/>
      <c r="N121" s="190"/>
      <c r="O121" s="37"/>
      <c r="P121" s="222"/>
      <c r="Q121" s="223"/>
      <c r="R121" s="223"/>
      <c r="S121" s="223"/>
      <c r="T121" s="223"/>
      <c r="U121" s="223"/>
      <c r="V121" s="223"/>
      <c r="W121" s="223"/>
      <c r="X121" s="223"/>
      <c r="Y121" s="223"/>
      <c r="Z121" s="223"/>
      <c r="AA121" s="223"/>
      <c r="AB121" s="223"/>
      <c r="AC121" s="223"/>
      <c r="AD121" s="224"/>
      <c r="AE121" s="37"/>
      <c r="AF121" s="37"/>
      <c r="AG121" s="37"/>
      <c r="AH121" s="37"/>
    </row>
    <row r="122" spans="1:34">
      <c r="A122" s="37"/>
      <c r="B122" s="182"/>
      <c r="C122" s="183"/>
      <c r="D122" s="183"/>
      <c r="E122" s="183"/>
      <c r="F122" s="183"/>
      <c r="G122" s="184"/>
      <c r="H122" s="37"/>
      <c r="I122" s="188"/>
      <c r="J122" s="189"/>
      <c r="K122" s="189"/>
      <c r="L122" s="189"/>
      <c r="M122" s="189"/>
      <c r="N122" s="190"/>
      <c r="O122" s="37"/>
      <c r="P122" s="222"/>
      <c r="Q122" s="223"/>
      <c r="R122" s="223"/>
      <c r="S122" s="223"/>
      <c r="T122" s="223"/>
      <c r="U122" s="223"/>
      <c r="V122" s="223"/>
      <c r="W122" s="223"/>
      <c r="X122" s="223"/>
      <c r="Y122" s="223"/>
      <c r="Z122" s="223"/>
      <c r="AA122" s="223"/>
      <c r="AB122" s="223"/>
      <c r="AC122" s="223"/>
      <c r="AD122" s="224"/>
      <c r="AE122" s="37"/>
      <c r="AF122" s="37"/>
      <c r="AG122" s="37"/>
      <c r="AH122" s="37"/>
    </row>
    <row r="123" spans="1:34" ht="16" thickBot="1">
      <c r="A123" s="37"/>
      <c r="B123" s="182"/>
      <c r="C123" s="183"/>
      <c r="D123" s="183"/>
      <c r="E123" s="183"/>
      <c r="F123" s="183"/>
      <c r="G123" s="184"/>
      <c r="H123" s="37"/>
      <c r="I123" s="188"/>
      <c r="J123" s="189"/>
      <c r="K123" s="189"/>
      <c r="L123" s="189"/>
      <c r="M123" s="189"/>
      <c r="N123" s="190"/>
      <c r="O123" s="37"/>
      <c r="P123" s="225"/>
      <c r="Q123" s="226"/>
      <c r="R123" s="226"/>
      <c r="S123" s="226"/>
      <c r="T123" s="226"/>
      <c r="U123" s="226"/>
      <c r="V123" s="226"/>
      <c r="W123" s="226"/>
      <c r="X123" s="226"/>
      <c r="Y123" s="226"/>
      <c r="Z123" s="226"/>
      <c r="AA123" s="226"/>
      <c r="AB123" s="226"/>
      <c r="AC123" s="226"/>
      <c r="AD123" s="227"/>
      <c r="AE123" s="37"/>
      <c r="AF123" s="37"/>
      <c r="AG123" s="37"/>
      <c r="AH123" s="37"/>
    </row>
    <row r="124" spans="1:34">
      <c r="A124" s="37"/>
      <c r="B124" s="182"/>
      <c r="C124" s="183"/>
      <c r="D124" s="183"/>
      <c r="E124" s="183"/>
      <c r="F124" s="183"/>
      <c r="G124" s="184"/>
      <c r="H124" s="39"/>
      <c r="I124" s="185"/>
      <c r="J124" s="186"/>
      <c r="K124" s="186"/>
      <c r="L124" s="186"/>
      <c r="M124" s="186"/>
      <c r="N124" s="187"/>
      <c r="O124" s="37"/>
      <c r="P124" s="216" t="str">
        <f>IF(I124="","",IF(I124="Trust captures this data","No further action required","Please outline what support you require from your trust board below"))</f>
        <v/>
      </c>
      <c r="Q124" s="217"/>
      <c r="R124" s="217"/>
      <c r="S124" s="217"/>
      <c r="T124" s="217"/>
      <c r="U124" s="217"/>
      <c r="V124" s="217"/>
      <c r="W124" s="217"/>
      <c r="X124" s="217"/>
      <c r="Y124" s="217"/>
      <c r="Z124" s="217"/>
      <c r="AA124" s="217"/>
      <c r="AB124" s="217"/>
      <c r="AC124" s="217"/>
      <c r="AD124" s="218"/>
      <c r="AE124" s="37"/>
      <c r="AF124" s="37"/>
      <c r="AG124" s="37"/>
      <c r="AH124" s="37"/>
    </row>
    <row r="125" spans="1:34">
      <c r="A125" s="37"/>
      <c r="B125" s="182"/>
      <c r="C125" s="183"/>
      <c r="D125" s="183"/>
      <c r="E125" s="183"/>
      <c r="F125" s="183"/>
      <c r="G125" s="184"/>
      <c r="H125" s="39"/>
      <c r="I125" s="188"/>
      <c r="J125" s="189"/>
      <c r="K125" s="189"/>
      <c r="L125" s="189"/>
      <c r="M125" s="189"/>
      <c r="N125" s="190"/>
      <c r="O125" s="37"/>
      <c r="P125" s="219"/>
      <c r="Q125" s="220"/>
      <c r="R125" s="220"/>
      <c r="S125" s="220"/>
      <c r="T125" s="220"/>
      <c r="U125" s="220"/>
      <c r="V125" s="220"/>
      <c r="W125" s="220"/>
      <c r="X125" s="220"/>
      <c r="Y125" s="220"/>
      <c r="Z125" s="220"/>
      <c r="AA125" s="220"/>
      <c r="AB125" s="220"/>
      <c r="AC125" s="220"/>
      <c r="AD125" s="221"/>
      <c r="AE125" s="37"/>
      <c r="AF125" s="37"/>
      <c r="AG125" s="37"/>
      <c r="AH125" s="37"/>
    </row>
    <row r="126" spans="1:34">
      <c r="A126" s="37"/>
      <c r="B126" s="182"/>
      <c r="C126" s="183"/>
      <c r="D126" s="183"/>
      <c r="E126" s="183"/>
      <c r="F126" s="183"/>
      <c r="G126" s="184"/>
      <c r="H126" s="39"/>
      <c r="I126" s="188"/>
      <c r="J126" s="189"/>
      <c r="K126" s="189"/>
      <c r="L126" s="189"/>
      <c r="M126" s="189"/>
      <c r="N126" s="190"/>
      <c r="O126" s="37"/>
      <c r="P126" s="222"/>
      <c r="Q126" s="223"/>
      <c r="R126" s="223"/>
      <c r="S126" s="223"/>
      <c r="T126" s="223"/>
      <c r="U126" s="223"/>
      <c r="V126" s="223"/>
      <c r="W126" s="223"/>
      <c r="X126" s="223"/>
      <c r="Y126" s="223"/>
      <c r="Z126" s="223"/>
      <c r="AA126" s="223"/>
      <c r="AB126" s="223"/>
      <c r="AC126" s="223"/>
      <c r="AD126" s="224"/>
      <c r="AE126" s="37"/>
      <c r="AF126" s="37"/>
      <c r="AG126" s="37"/>
      <c r="AH126" s="37"/>
    </row>
    <row r="127" spans="1:34">
      <c r="A127" s="37"/>
      <c r="B127" s="182"/>
      <c r="C127" s="183"/>
      <c r="D127" s="183"/>
      <c r="E127" s="183"/>
      <c r="F127" s="183"/>
      <c r="G127" s="184"/>
      <c r="H127" s="39"/>
      <c r="I127" s="188"/>
      <c r="J127" s="189"/>
      <c r="K127" s="189"/>
      <c r="L127" s="189"/>
      <c r="M127" s="189"/>
      <c r="N127" s="190"/>
      <c r="O127" s="37"/>
      <c r="P127" s="222"/>
      <c r="Q127" s="223"/>
      <c r="R127" s="223"/>
      <c r="S127" s="223"/>
      <c r="T127" s="223"/>
      <c r="U127" s="223"/>
      <c r="V127" s="223"/>
      <c r="W127" s="223"/>
      <c r="X127" s="223"/>
      <c r="Y127" s="223"/>
      <c r="Z127" s="223"/>
      <c r="AA127" s="223"/>
      <c r="AB127" s="223"/>
      <c r="AC127" s="223"/>
      <c r="AD127" s="224"/>
      <c r="AE127" s="37"/>
      <c r="AF127" s="37"/>
      <c r="AG127" s="37"/>
      <c r="AH127" s="37"/>
    </row>
    <row r="128" spans="1:34">
      <c r="A128" s="37"/>
      <c r="B128" s="182"/>
      <c r="C128" s="183"/>
      <c r="D128" s="183"/>
      <c r="E128" s="183"/>
      <c r="F128" s="183"/>
      <c r="G128" s="184"/>
      <c r="H128" s="39"/>
      <c r="I128" s="188"/>
      <c r="J128" s="189"/>
      <c r="K128" s="189"/>
      <c r="L128" s="189"/>
      <c r="M128" s="189"/>
      <c r="N128" s="190"/>
      <c r="O128" s="37"/>
      <c r="P128" s="222"/>
      <c r="Q128" s="223"/>
      <c r="R128" s="223"/>
      <c r="S128" s="223"/>
      <c r="T128" s="223"/>
      <c r="U128" s="223"/>
      <c r="V128" s="223"/>
      <c r="W128" s="223"/>
      <c r="X128" s="223"/>
      <c r="Y128" s="223"/>
      <c r="Z128" s="223"/>
      <c r="AA128" s="223"/>
      <c r="AB128" s="223"/>
      <c r="AC128" s="223"/>
      <c r="AD128" s="224"/>
      <c r="AE128" s="37"/>
      <c r="AF128" s="37"/>
      <c r="AG128" s="37"/>
      <c r="AH128" s="37"/>
    </row>
    <row r="129" spans="1:34">
      <c r="A129" s="37"/>
      <c r="B129" s="182"/>
      <c r="C129" s="183"/>
      <c r="D129" s="183"/>
      <c r="E129" s="183"/>
      <c r="F129" s="183"/>
      <c r="G129" s="184"/>
      <c r="H129" s="40"/>
      <c r="I129" s="188"/>
      <c r="J129" s="189"/>
      <c r="K129" s="189"/>
      <c r="L129" s="189"/>
      <c r="M129" s="189"/>
      <c r="N129" s="190"/>
      <c r="O129" s="37"/>
      <c r="P129" s="222"/>
      <c r="Q129" s="223"/>
      <c r="R129" s="223"/>
      <c r="S129" s="223"/>
      <c r="T129" s="223"/>
      <c r="U129" s="223"/>
      <c r="V129" s="223"/>
      <c r="W129" s="223"/>
      <c r="X129" s="223"/>
      <c r="Y129" s="223"/>
      <c r="Z129" s="223"/>
      <c r="AA129" s="223"/>
      <c r="AB129" s="223"/>
      <c r="AC129" s="223"/>
      <c r="AD129" s="224"/>
      <c r="AE129" s="37"/>
      <c r="AF129" s="37"/>
      <c r="AG129" s="37"/>
      <c r="AH129" s="37"/>
    </row>
    <row r="130" spans="1:34">
      <c r="A130" s="37"/>
      <c r="B130" s="182"/>
      <c r="C130" s="183"/>
      <c r="D130" s="183"/>
      <c r="E130" s="183"/>
      <c r="F130" s="183"/>
      <c r="G130" s="184"/>
      <c r="H130" s="37"/>
      <c r="I130" s="188"/>
      <c r="J130" s="189"/>
      <c r="K130" s="189"/>
      <c r="L130" s="189"/>
      <c r="M130" s="189"/>
      <c r="N130" s="190"/>
      <c r="O130" s="37"/>
      <c r="P130" s="222"/>
      <c r="Q130" s="223"/>
      <c r="R130" s="223"/>
      <c r="S130" s="223"/>
      <c r="T130" s="223"/>
      <c r="U130" s="223"/>
      <c r="V130" s="223"/>
      <c r="W130" s="223"/>
      <c r="X130" s="223"/>
      <c r="Y130" s="223"/>
      <c r="Z130" s="223"/>
      <c r="AA130" s="223"/>
      <c r="AB130" s="223"/>
      <c r="AC130" s="223"/>
      <c r="AD130" s="224"/>
      <c r="AE130" s="37"/>
      <c r="AF130" s="37"/>
      <c r="AG130" s="37"/>
      <c r="AH130" s="37"/>
    </row>
    <row r="131" spans="1:34" ht="16" thickBot="1">
      <c r="A131" s="37"/>
      <c r="B131" s="182"/>
      <c r="C131" s="183"/>
      <c r="D131" s="183"/>
      <c r="E131" s="183"/>
      <c r="F131" s="183"/>
      <c r="G131" s="184"/>
      <c r="H131" s="37"/>
      <c r="I131" s="188"/>
      <c r="J131" s="189"/>
      <c r="K131" s="189"/>
      <c r="L131" s="189"/>
      <c r="M131" s="189"/>
      <c r="N131" s="190"/>
      <c r="O131" s="37"/>
      <c r="P131" s="225"/>
      <c r="Q131" s="226"/>
      <c r="R131" s="226"/>
      <c r="S131" s="226"/>
      <c r="T131" s="226"/>
      <c r="U131" s="226"/>
      <c r="V131" s="226"/>
      <c r="W131" s="226"/>
      <c r="X131" s="226"/>
      <c r="Y131" s="226"/>
      <c r="Z131" s="226"/>
      <c r="AA131" s="226"/>
      <c r="AB131" s="226"/>
      <c r="AC131" s="226"/>
      <c r="AD131" s="227"/>
      <c r="AE131" s="37"/>
      <c r="AF131" s="37"/>
      <c r="AG131" s="37"/>
      <c r="AH131" s="37"/>
    </row>
    <row r="132" spans="1:34">
      <c r="A132" s="37"/>
      <c r="B132" s="182"/>
      <c r="C132" s="183"/>
      <c r="D132" s="183"/>
      <c r="E132" s="183"/>
      <c r="F132" s="183"/>
      <c r="G132" s="184"/>
      <c r="H132" s="39"/>
      <c r="I132" s="185"/>
      <c r="J132" s="186"/>
      <c r="K132" s="186"/>
      <c r="L132" s="186"/>
      <c r="M132" s="186"/>
      <c r="N132" s="187"/>
      <c r="O132" s="37"/>
      <c r="P132" s="216" t="str">
        <f>IF(I132="","",IF(I132="Trust captures this data","No further action required","Please outline what support you require from your trust board below"))</f>
        <v/>
      </c>
      <c r="Q132" s="217"/>
      <c r="R132" s="217"/>
      <c r="S132" s="217"/>
      <c r="T132" s="217"/>
      <c r="U132" s="217"/>
      <c r="V132" s="217"/>
      <c r="W132" s="217"/>
      <c r="X132" s="217"/>
      <c r="Y132" s="217"/>
      <c r="Z132" s="217"/>
      <c r="AA132" s="217"/>
      <c r="AB132" s="217"/>
      <c r="AC132" s="217"/>
      <c r="AD132" s="218"/>
      <c r="AE132" s="37"/>
      <c r="AF132" s="37"/>
      <c r="AG132" s="37"/>
      <c r="AH132" s="37"/>
    </row>
    <row r="133" spans="1:34">
      <c r="A133" s="37"/>
      <c r="B133" s="182"/>
      <c r="C133" s="183"/>
      <c r="D133" s="183"/>
      <c r="E133" s="183"/>
      <c r="F133" s="183"/>
      <c r="G133" s="184"/>
      <c r="H133" s="39"/>
      <c r="I133" s="188"/>
      <c r="J133" s="189"/>
      <c r="K133" s="189"/>
      <c r="L133" s="189"/>
      <c r="M133" s="189"/>
      <c r="N133" s="190"/>
      <c r="O133" s="37"/>
      <c r="P133" s="219"/>
      <c r="Q133" s="220"/>
      <c r="R133" s="220"/>
      <c r="S133" s="220"/>
      <c r="T133" s="220"/>
      <c r="U133" s="220"/>
      <c r="V133" s="220"/>
      <c r="W133" s="220"/>
      <c r="X133" s="220"/>
      <c r="Y133" s="220"/>
      <c r="Z133" s="220"/>
      <c r="AA133" s="220"/>
      <c r="AB133" s="220"/>
      <c r="AC133" s="220"/>
      <c r="AD133" s="221"/>
      <c r="AE133" s="37"/>
      <c r="AF133" s="37"/>
      <c r="AG133" s="37"/>
      <c r="AH133" s="37"/>
    </row>
    <row r="134" spans="1:34">
      <c r="A134" s="37"/>
      <c r="B134" s="182"/>
      <c r="C134" s="183"/>
      <c r="D134" s="183"/>
      <c r="E134" s="183"/>
      <c r="F134" s="183"/>
      <c r="G134" s="184"/>
      <c r="H134" s="39"/>
      <c r="I134" s="188"/>
      <c r="J134" s="189"/>
      <c r="K134" s="189"/>
      <c r="L134" s="189"/>
      <c r="M134" s="189"/>
      <c r="N134" s="190"/>
      <c r="O134" s="37"/>
      <c r="P134" s="222"/>
      <c r="Q134" s="223"/>
      <c r="R134" s="223"/>
      <c r="S134" s="223"/>
      <c r="T134" s="223"/>
      <c r="U134" s="223"/>
      <c r="V134" s="223"/>
      <c r="W134" s="223"/>
      <c r="X134" s="223"/>
      <c r="Y134" s="223"/>
      <c r="Z134" s="223"/>
      <c r="AA134" s="223"/>
      <c r="AB134" s="223"/>
      <c r="AC134" s="223"/>
      <c r="AD134" s="224"/>
      <c r="AE134" s="37"/>
      <c r="AF134" s="37"/>
      <c r="AG134" s="37"/>
      <c r="AH134" s="37"/>
    </row>
    <row r="135" spans="1:34">
      <c r="A135" s="37"/>
      <c r="B135" s="182"/>
      <c r="C135" s="183"/>
      <c r="D135" s="183"/>
      <c r="E135" s="183"/>
      <c r="F135" s="183"/>
      <c r="G135" s="184"/>
      <c r="H135" s="39"/>
      <c r="I135" s="188"/>
      <c r="J135" s="189"/>
      <c r="K135" s="189"/>
      <c r="L135" s="189"/>
      <c r="M135" s="189"/>
      <c r="N135" s="190"/>
      <c r="O135" s="37"/>
      <c r="P135" s="222"/>
      <c r="Q135" s="223"/>
      <c r="R135" s="223"/>
      <c r="S135" s="223"/>
      <c r="T135" s="223"/>
      <c r="U135" s="223"/>
      <c r="V135" s="223"/>
      <c r="W135" s="223"/>
      <c r="X135" s="223"/>
      <c r="Y135" s="223"/>
      <c r="Z135" s="223"/>
      <c r="AA135" s="223"/>
      <c r="AB135" s="223"/>
      <c r="AC135" s="223"/>
      <c r="AD135" s="224"/>
      <c r="AE135" s="37"/>
      <c r="AF135" s="37"/>
      <c r="AG135" s="37"/>
      <c r="AH135" s="37"/>
    </row>
    <row r="136" spans="1:34">
      <c r="A136" s="37"/>
      <c r="B136" s="182"/>
      <c r="C136" s="183"/>
      <c r="D136" s="183"/>
      <c r="E136" s="183"/>
      <c r="F136" s="183"/>
      <c r="G136" s="184"/>
      <c r="H136" s="39"/>
      <c r="I136" s="188"/>
      <c r="J136" s="189"/>
      <c r="K136" s="189"/>
      <c r="L136" s="189"/>
      <c r="M136" s="189"/>
      <c r="N136" s="190"/>
      <c r="O136" s="37"/>
      <c r="P136" s="222"/>
      <c r="Q136" s="223"/>
      <c r="R136" s="223"/>
      <c r="S136" s="223"/>
      <c r="T136" s="223"/>
      <c r="U136" s="223"/>
      <c r="V136" s="223"/>
      <c r="W136" s="223"/>
      <c r="X136" s="223"/>
      <c r="Y136" s="223"/>
      <c r="Z136" s="223"/>
      <c r="AA136" s="223"/>
      <c r="AB136" s="223"/>
      <c r="AC136" s="223"/>
      <c r="AD136" s="224"/>
      <c r="AE136" s="37"/>
      <c r="AF136" s="37"/>
      <c r="AG136" s="37"/>
      <c r="AH136" s="37"/>
    </row>
    <row r="137" spans="1:34">
      <c r="A137" s="37"/>
      <c r="B137" s="182"/>
      <c r="C137" s="183"/>
      <c r="D137" s="183"/>
      <c r="E137" s="183"/>
      <c r="F137" s="183"/>
      <c r="G137" s="184"/>
      <c r="H137" s="40"/>
      <c r="I137" s="188"/>
      <c r="J137" s="189"/>
      <c r="K137" s="189"/>
      <c r="L137" s="189"/>
      <c r="M137" s="189"/>
      <c r="N137" s="190"/>
      <c r="O137" s="37"/>
      <c r="P137" s="222"/>
      <c r="Q137" s="223"/>
      <c r="R137" s="223"/>
      <c r="S137" s="223"/>
      <c r="T137" s="223"/>
      <c r="U137" s="223"/>
      <c r="V137" s="223"/>
      <c r="W137" s="223"/>
      <c r="X137" s="223"/>
      <c r="Y137" s="223"/>
      <c r="Z137" s="223"/>
      <c r="AA137" s="223"/>
      <c r="AB137" s="223"/>
      <c r="AC137" s="223"/>
      <c r="AD137" s="224"/>
      <c r="AE137" s="37"/>
      <c r="AF137" s="37"/>
      <c r="AG137" s="37"/>
      <c r="AH137" s="37"/>
    </row>
    <row r="138" spans="1:34">
      <c r="A138" s="37"/>
      <c r="B138" s="182"/>
      <c r="C138" s="183"/>
      <c r="D138" s="183"/>
      <c r="E138" s="183"/>
      <c r="F138" s="183"/>
      <c r="G138" s="184"/>
      <c r="H138" s="37"/>
      <c r="I138" s="188"/>
      <c r="J138" s="189"/>
      <c r="K138" s="189"/>
      <c r="L138" s="189"/>
      <c r="M138" s="189"/>
      <c r="N138" s="190"/>
      <c r="O138" s="37"/>
      <c r="P138" s="222"/>
      <c r="Q138" s="223"/>
      <c r="R138" s="223"/>
      <c r="S138" s="223"/>
      <c r="T138" s="223"/>
      <c r="U138" s="223"/>
      <c r="V138" s="223"/>
      <c r="W138" s="223"/>
      <c r="X138" s="223"/>
      <c r="Y138" s="223"/>
      <c r="Z138" s="223"/>
      <c r="AA138" s="223"/>
      <c r="AB138" s="223"/>
      <c r="AC138" s="223"/>
      <c r="AD138" s="224"/>
      <c r="AE138" s="37"/>
      <c r="AF138" s="37"/>
      <c r="AG138" s="37"/>
      <c r="AH138" s="37"/>
    </row>
    <row r="139" spans="1:34" ht="16" thickBot="1">
      <c r="A139" s="37"/>
      <c r="B139" s="231"/>
      <c r="C139" s="232"/>
      <c r="D139" s="232"/>
      <c r="E139" s="232"/>
      <c r="F139" s="232"/>
      <c r="G139" s="233"/>
      <c r="H139" s="37"/>
      <c r="I139" s="188"/>
      <c r="J139" s="189"/>
      <c r="K139" s="189"/>
      <c r="L139" s="189"/>
      <c r="M139" s="189"/>
      <c r="N139" s="190"/>
      <c r="O139" s="37"/>
      <c r="P139" s="228"/>
      <c r="Q139" s="229"/>
      <c r="R139" s="229"/>
      <c r="S139" s="229"/>
      <c r="T139" s="229"/>
      <c r="U139" s="229"/>
      <c r="V139" s="229"/>
      <c r="W139" s="229"/>
      <c r="X139" s="229"/>
      <c r="Y139" s="229"/>
      <c r="Z139" s="229"/>
      <c r="AA139" s="229"/>
      <c r="AB139" s="229"/>
      <c r="AC139" s="229"/>
      <c r="AD139" s="230"/>
      <c r="AE139" s="37"/>
      <c r="AF139" s="37"/>
      <c r="AG139" s="37"/>
      <c r="AH139" s="37"/>
    </row>
    <row r="140" spans="1:34" ht="16" thickBot="1">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row>
    <row r="141" spans="1:34" ht="16" customHeight="1">
      <c r="A141" s="37"/>
      <c r="B141" s="37"/>
      <c r="C141" s="37"/>
      <c r="D141" s="37"/>
      <c r="E141" s="37"/>
      <c r="F141" s="37"/>
      <c r="G141" s="37"/>
      <c r="H141" s="37"/>
      <c r="I141" s="37"/>
      <c r="J141" s="37"/>
      <c r="K141" s="37"/>
      <c r="L141" s="37"/>
      <c r="M141" s="37"/>
      <c r="N141" s="37"/>
      <c r="O141" s="37"/>
      <c r="P141" s="37"/>
      <c r="Q141" s="37"/>
      <c r="R141" s="37"/>
      <c r="S141" s="37"/>
      <c r="T141" s="589" t="s">
        <v>66</v>
      </c>
      <c r="U141" s="590"/>
      <c r="V141" s="590"/>
      <c r="W141" s="590"/>
      <c r="X141" s="590"/>
      <c r="Y141" s="590"/>
      <c r="Z141" s="590"/>
      <c r="AA141" s="590"/>
      <c r="AB141" s="590"/>
      <c r="AC141" s="590"/>
      <c r="AD141" s="591"/>
      <c r="AE141" s="37"/>
      <c r="AF141" s="37"/>
      <c r="AG141" s="37"/>
      <c r="AH141" s="37"/>
    </row>
    <row r="142" spans="1:34" ht="17.149999999999999" customHeight="1" thickBot="1">
      <c r="A142" s="37"/>
      <c r="B142" s="37"/>
      <c r="C142" s="37"/>
      <c r="D142" s="37"/>
      <c r="E142" s="37"/>
      <c r="F142" s="37"/>
      <c r="G142" s="37"/>
      <c r="H142" s="37"/>
      <c r="I142" s="37"/>
      <c r="J142" s="37"/>
      <c r="K142" s="37"/>
      <c r="L142" s="37"/>
      <c r="M142" s="37"/>
      <c r="N142" s="37"/>
      <c r="O142" s="37"/>
      <c r="P142" s="37"/>
      <c r="Q142" s="37"/>
      <c r="R142" s="37"/>
      <c r="S142" s="37"/>
      <c r="T142" s="592"/>
      <c r="U142" s="593"/>
      <c r="V142" s="593"/>
      <c r="W142" s="593"/>
      <c r="X142" s="593"/>
      <c r="Y142" s="593"/>
      <c r="Z142" s="593"/>
      <c r="AA142" s="593"/>
      <c r="AB142" s="593"/>
      <c r="AC142" s="593"/>
      <c r="AD142" s="594"/>
      <c r="AE142" s="37"/>
      <c r="AF142" s="37"/>
      <c r="AG142" s="37"/>
      <c r="AH142" s="37"/>
    </row>
    <row r="143" spans="1:34">
      <c r="A143" s="37"/>
      <c r="B143" s="37"/>
      <c r="C143" s="37"/>
      <c r="D143" s="37"/>
      <c r="E143" s="37"/>
      <c r="F143" s="37"/>
      <c r="G143" s="37"/>
      <c r="H143" s="37"/>
      <c r="I143" s="37"/>
      <c r="J143" s="37"/>
      <c r="K143" s="37"/>
      <c r="L143" s="37"/>
      <c r="M143" s="37"/>
      <c r="N143" s="37"/>
      <c r="O143" s="37"/>
      <c r="P143" s="595" t="s">
        <v>67</v>
      </c>
      <c r="Q143" s="596"/>
      <c r="R143" s="597"/>
      <c r="S143" s="90"/>
      <c r="T143" s="601" t="s">
        <v>68</v>
      </c>
      <c r="U143" s="603">
        <v>1</v>
      </c>
      <c r="V143" s="603">
        <v>2</v>
      </c>
      <c r="W143" s="603">
        <v>3</v>
      </c>
      <c r="X143" s="603">
        <v>4</v>
      </c>
      <c r="Y143" s="603">
        <v>5</v>
      </c>
      <c r="Z143" s="603">
        <v>6</v>
      </c>
      <c r="AA143" s="603">
        <v>7</v>
      </c>
      <c r="AB143" s="603">
        <v>9</v>
      </c>
      <c r="AC143" s="621">
        <v>10</v>
      </c>
      <c r="AD143" s="605" t="s">
        <v>69</v>
      </c>
      <c r="AE143" s="37"/>
      <c r="AF143" s="37"/>
      <c r="AG143" s="37"/>
      <c r="AH143" s="37"/>
    </row>
    <row r="144" spans="1:34" ht="16" thickBot="1">
      <c r="A144" s="37"/>
      <c r="B144" s="37"/>
      <c r="C144" s="37"/>
      <c r="D144" s="37"/>
      <c r="E144" s="37"/>
      <c r="F144" s="37"/>
      <c r="G144" s="37"/>
      <c r="H144" s="37"/>
      <c r="I144" s="37"/>
      <c r="J144" s="37"/>
      <c r="K144" s="37"/>
      <c r="L144" s="37"/>
      <c r="M144" s="37"/>
      <c r="N144" s="37"/>
      <c r="O144" s="37"/>
      <c r="P144" s="598"/>
      <c r="Q144" s="599"/>
      <c r="R144" s="600"/>
      <c r="S144" s="90"/>
      <c r="T144" s="602"/>
      <c r="U144" s="604"/>
      <c r="V144" s="604"/>
      <c r="W144" s="604"/>
      <c r="X144" s="604"/>
      <c r="Y144" s="604"/>
      <c r="Z144" s="604"/>
      <c r="AA144" s="604"/>
      <c r="AB144" s="604"/>
      <c r="AC144" s="622"/>
      <c r="AD144" s="606"/>
      <c r="AE144" s="37"/>
      <c r="AF144" s="37"/>
      <c r="AG144" s="37"/>
      <c r="AH144" s="37"/>
    </row>
    <row r="145" spans="1:34">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row>
    <row r="146" spans="1:34">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row>
    <row r="147" spans="1:34">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row>
    <row r="148" spans="1:34">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row>
    <row r="149" spans="1:34">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row>
    <row r="150" spans="1:34">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row>
    <row r="151" spans="1:34">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row>
    <row r="152" spans="1:34">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row>
    <row r="153" spans="1:34">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row>
    <row r="154" spans="1:34">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sheetData>
  <mergeCells count="126">
    <mergeCell ref="AF81:AG88"/>
    <mergeCell ref="AF89:AG96"/>
    <mergeCell ref="AF97:AG104"/>
    <mergeCell ref="AF106:AG108"/>
    <mergeCell ref="AF109:AG111"/>
    <mergeCell ref="AF9:AG16"/>
    <mergeCell ref="AF17:AG24"/>
    <mergeCell ref="AF25:AG32"/>
    <mergeCell ref="AF33:AG40"/>
    <mergeCell ref="AF41:AG48"/>
    <mergeCell ref="AF49:AG56"/>
    <mergeCell ref="AF57:AG64"/>
    <mergeCell ref="AF65:AG72"/>
    <mergeCell ref="AF73:AG80"/>
    <mergeCell ref="AB143:AB144"/>
    <mergeCell ref="AD143:AD144"/>
    <mergeCell ref="AC4:AC5"/>
    <mergeCell ref="AC143:AC144"/>
    <mergeCell ref="B89:G96"/>
    <mergeCell ref="I89:N96"/>
    <mergeCell ref="P89:R96"/>
    <mergeCell ref="T89:AD89"/>
    <mergeCell ref="T90:AD96"/>
    <mergeCell ref="T141:AD142"/>
    <mergeCell ref="P143:R144"/>
    <mergeCell ref="T143:T144"/>
    <mergeCell ref="U143:U144"/>
    <mergeCell ref="V143:V144"/>
    <mergeCell ref="W143:W144"/>
    <mergeCell ref="X143:X144"/>
    <mergeCell ref="Y143:Y144"/>
    <mergeCell ref="Z143:Z144"/>
    <mergeCell ref="AA143:AA144"/>
    <mergeCell ref="B124:G131"/>
    <mergeCell ref="I124:N131"/>
    <mergeCell ref="P124:AD124"/>
    <mergeCell ref="P125:AD131"/>
    <mergeCell ref="B132:G139"/>
    <mergeCell ref="I132:N139"/>
    <mergeCell ref="P132:AD132"/>
    <mergeCell ref="P133:AD139"/>
    <mergeCell ref="B108:G115"/>
    <mergeCell ref="I108:N115"/>
    <mergeCell ref="P108:AD108"/>
    <mergeCell ref="P109:AD115"/>
    <mergeCell ref="B116:G123"/>
    <mergeCell ref="I116:N123"/>
    <mergeCell ref="P116:AD116"/>
    <mergeCell ref="P117:AD123"/>
    <mergeCell ref="B97:G104"/>
    <mergeCell ref="I97:N104"/>
    <mergeCell ref="P97:R104"/>
    <mergeCell ref="T97:AD97"/>
    <mergeCell ref="T98:AD104"/>
    <mergeCell ref="B106:G106"/>
    <mergeCell ref="I106:N106"/>
    <mergeCell ref="P106:AD106"/>
    <mergeCell ref="B73:G80"/>
    <mergeCell ref="I73:N80"/>
    <mergeCell ref="P73:R80"/>
    <mergeCell ref="T73:AD73"/>
    <mergeCell ref="T74:AD80"/>
    <mergeCell ref="B81:G88"/>
    <mergeCell ref="I81:N88"/>
    <mergeCell ref="P81:R88"/>
    <mergeCell ref="T81:AD81"/>
    <mergeCell ref="T82:AD88"/>
    <mergeCell ref="B57:G64"/>
    <mergeCell ref="I57:N64"/>
    <mergeCell ref="P57:R64"/>
    <mergeCell ref="T57:AD57"/>
    <mergeCell ref="T58:AD64"/>
    <mergeCell ref="B65:G72"/>
    <mergeCell ref="I65:N72"/>
    <mergeCell ref="P65:R72"/>
    <mergeCell ref="T65:AD65"/>
    <mergeCell ref="T66:AD72"/>
    <mergeCell ref="B41:G48"/>
    <mergeCell ref="I41:N48"/>
    <mergeCell ref="P41:R48"/>
    <mergeCell ref="T41:AD41"/>
    <mergeCell ref="T42:AD48"/>
    <mergeCell ref="B49:G56"/>
    <mergeCell ref="I49:N56"/>
    <mergeCell ref="P49:R56"/>
    <mergeCell ref="T49:AD49"/>
    <mergeCell ref="T50:AD56"/>
    <mergeCell ref="B25:G32"/>
    <mergeCell ref="I25:N32"/>
    <mergeCell ref="P25:R32"/>
    <mergeCell ref="T25:AD25"/>
    <mergeCell ref="T26:AD32"/>
    <mergeCell ref="B33:G40"/>
    <mergeCell ref="I33:N40"/>
    <mergeCell ref="P33:R40"/>
    <mergeCell ref="T33:AD33"/>
    <mergeCell ref="T34:AD40"/>
    <mergeCell ref="B9:G16"/>
    <mergeCell ref="I9:N16"/>
    <mergeCell ref="P9:R16"/>
    <mergeCell ref="T9:AD9"/>
    <mergeCell ref="T10:AD16"/>
    <mergeCell ref="B17:G24"/>
    <mergeCell ref="I17:N24"/>
    <mergeCell ref="P17:R24"/>
    <mergeCell ref="T17:AD17"/>
    <mergeCell ref="T18:AD24"/>
    <mergeCell ref="AF5:AG7"/>
    <mergeCell ref="B2:I3"/>
    <mergeCell ref="T2:AD3"/>
    <mergeCell ref="B4:I5"/>
    <mergeCell ref="P4:R5"/>
    <mergeCell ref="T4:T5"/>
    <mergeCell ref="U4:U5"/>
    <mergeCell ref="V4:V5"/>
    <mergeCell ref="W4:W5"/>
    <mergeCell ref="X4:X5"/>
    <mergeCell ref="Y4:Y5"/>
    <mergeCell ref="Z4:Z5"/>
    <mergeCell ref="AA4:AA5"/>
    <mergeCell ref="AB4:AB5"/>
    <mergeCell ref="AD4:AD5"/>
    <mergeCell ref="B7:G7"/>
    <mergeCell ref="I7:N7"/>
    <mergeCell ref="P7:R7"/>
    <mergeCell ref="T7:AD7"/>
  </mergeCells>
  <hyperlinks>
    <hyperlink ref="AD4:AD5" location="'Principle 9'!A1" display="Next" xr:uid="{8DCB80E6-5848-CA4C-B92B-6AB1C7BC1090}"/>
    <hyperlink ref="T4:T5" location="'Principle 7'!A1" display="Previous" xr:uid="{CA747B95-3A44-DE49-8067-C7CB445B2FBB}"/>
    <hyperlink ref="P4:R5" location="Dashboard!A1" display="Dashboard" xr:uid="{25FB400B-1987-0C4C-A1E0-0028320C2333}"/>
    <hyperlink ref="U4:U5" location="'Principle 1'!A1" display="'Principle 1'!A1" xr:uid="{74F807ED-4E47-6449-89A2-80CFB12D8223}"/>
    <hyperlink ref="V4:V5" location="'Principle 2'!A1" display="'Principle 2'!A1" xr:uid="{BEC1F7AC-8323-F14C-9912-EB5DBBBA1A57}"/>
    <hyperlink ref="W4:W5" location="'Principle 3'!A1" display="'Principle 3'!A1" xr:uid="{27001A6F-E89D-084D-B6D2-160681B0DE25}"/>
    <hyperlink ref="X4:X5" location="'Principle 4'!A1" display="'Principle 4'!A1" xr:uid="{40420085-45BE-8E48-B0F4-9A89D06D73B8}"/>
    <hyperlink ref="Y4:Y5" location="'Principle 5'!A1" display="'Principle 5'!A1" xr:uid="{4574DD58-CFD9-4643-95EC-0479077C6BA7}"/>
    <hyperlink ref="Z4:Z5" location="'Principle 6'!A1" display="'Principle 6'!A1" xr:uid="{B64566A9-82E1-9342-89FB-F4BA27F845DC}"/>
    <hyperlink ref="AA4:AA5" location="'Principle 7'!A1" display="'Principle 7'!A1" xr:uid="{1E906F31-3F21-B843-97D2-E3B0856A1F86}"/>
    <hyperlink ref="AB4:AB5" location="'Principle 9'!A1" display="'Principle 9'!A1" xr:uid="{E1F2E6A5-D714-FB42-AC59-DCA9510A3AE7}"/>
    <hyperlink ref="AC4:AC5" location="'Principle 10'!A1" display="'Principle 10'!A1" xr:uid="{C9D8D5CE-B8BA-794F-B4DB-AF06D85CFCBC}"/>
    <hyperlink ref="AD143:AD144" location="'Principle 9'!A1" display="Next" xr:uid="{7ABABF7D-21D3-7D4A-8A6F-6A3C6C671D34}"/>
    <hyperlink ref="T143:T144" location="'Principle 7'!A1" display="Previous" xr:uid="{6D8CE70F-B583-0D4F-B165-0499C8699E3B}"/>
    <hyperlink ref="P143:R144" location="Dashboard!A1" display="Dashboard" xr:uid="{03CAB5A0-05E6-3F40-8049-08CC92CA6C19}"/>
    <hyperlink ref="U143:U144" location="'Principle 1'!A1" display="'Principle 1'!A1" xr:uid="{54A7B189-1B3A-2A46-882C-A191CE17C7D8}"/>
    <hyperlink ref="V143:V144" location="'Principle 2'!A1" display="'Principle 2'!A1" xr:uid="{BB7A603C-A41D-F843-B61D-00710C7BDDF6}"/>
    <hyperlink ref="W143:W144" location="'Principle 3'!A1" display="'Principle 3'!A1" xr:uid="{642B0CEE-26F0-9347-B17D-9092913EF2B6}"/>
    <hyperlink ref="X143:X144" location="'Principle 4'!A1" display="'Principle 4'!A1" xr:uid="{989F7BC6-8D00-894B-AF26-777FCA5F8361}"/>
    <hyperlink ref="Y143:Y144" location="'Principle 5'!A1" display="'Principle 5'!A1" xr:uid="{2CF65E63-7591-7044-B47F-BC05F1CDB047}"/>
    <hyperlink ref="Z143:Z144" location="'Principle 6'!A1" display="'Principle 6'!A1" xr:uid="{4E198C8F-AE85-554E-8FBE-2458C62399CE}"/>
    <hyperlink ref="AA143:AA144" location="'Principle 7'!A1" display="'Principle 7'!A1" xr:uid="{AD9EAD08-A9BA-C24A-A15B-1EF47981EB73}"/>
    <hyperlink ref="AB143:AB144" location="'Principle 9'!A1" display="'Principle 9'!A1" xr:uid="{575201FD-957E-084E-B0DD-A8686FD989F5}"/>
    <hyperlink ref="AC143:AC144" location="'Principle 10'!A1" display="'Principle 10'!A1" xr:uid="{A61C453E-8AB9-2348-AB1F-5F446E8D36E3}"/>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9" operator="equal" id="{0B72A24C-A949-F349-B11E-9F2FC87CB23F}">
            <xm:f>List!$D$3</xm:f>
            <x14:dxf>
              <font>
                <color rgb="FF006100"/>
              </font>
              <fill>
                <patternFill>
                  <bgColor rgb="FFC6EFCE"/>
                </patternFill>
              </fill>
            </x14:dxf>
          </x14:cfRule>
          <x14:cfRule type="cellIs" priority="10" operator="equal" id="{2339014D-C11F-B54F-922D-CEB47A542AF9}">
            <xm:f>List!$D$4</xm:f>
            <x14:dxf>
              <font>
                <color rgb="FF9C5700"/>
              </font>
              <fill>
                <patternFill>
                  <bgColor rgb="FFFFEB9C"/>
                </patternFill>
              </fill>
            </x14:dxf>
          </x14:cfRule>
          <x14:cfRule type="cellIs" priority="11" operator="equal" id="{AA3930BB-0AC1-F34E-BBDC-913A8DF55A42}">
            <xm:f>List!$D$5</xm:f>
            <x14:dxf>
              <font>
                <color rgb="FF9C0006"/>
              </font>
              <fill>
                <patternFill>
                  <bgColor rgb="FFFFC7CE"/>
                </patternFill>
              </fill>
            </x14:dxf>
          </x14:cfRule>
          <x14:cfRule type="cellIs" priority="12" operator="equal" id="{26E4B549-AE82-F84D-9F4C-351BE14701EC}">
            <xm:f>List!$B$6</xm:f>
            <x14:dxf>
              <font>
                <color theme="1"/>
              </font>
              <fill>
                <patternFill patternType="darkUp">
                  <fgColor theme="0" tint="-0.24994659260841701"/>
                </patternFill>
              </fill>
            </x14:dxf>
          </x14:cfRule>
          <x14:cfRule type="cellIs" priority="13" operator="equal" id="{FC8C0FAF-6CE9-D14B-9EA0-CC54B32AAC94}">
            <xm:f>List!$B$5</xm:f>
            <x14:dxf>
              <font>
                <color rgb="FF9C0006"/>
              </font>
              <fill>
                <patternFill>
                  <bgColor rgb="FFFFC7CE"/>
                </patternFill>
              </fill>
            </x14:dxf>
          </x14:cfRule>
          <x14:cfRule type="cellIs" priority="14" operator="equal" id="{8483E611-1DC7-1B46-882B-F4531CFF166E}">
            <xm:f>List!$B$3</xm:f>
            <x14:dxf>
              <font>
                <color rgb="FF006100"/>
              </font>
              <fill>
                <patternFill>
                  <bgColor rgb="FFC6EFCE"/>
                </patternFill>
              </fill>
            </x14:dxf>
          </x14:cfRule>
          <x14:cfRule type="cellIs" priority="15" operator="equal" id="{F6C7DA60-2B55-2D40-A5A3-35C202B32D96}">
            <xm:f>List!$B$4</xm:f>
            <x14:dxf>
              <font>
                <color rgb="FF9C5700"/>
              </font>
              <fill>
                <patternFill>
                  <bgColor rgb="FFFFEB9C"/>
                </patternFill>
              </fill>
            </x14:dxf>
          </x14:cfRule>
          <xm:sqref>A1:XFD1 A2:T2 AE2:XFD3 A3:S3 A4:P4 S4:XFD4 A5:O5 S5 AE5:AF5 AH5:XFD7 A6:AE6 A7:B7 H7:T7 AE7 P8:XFD8 A8:N88 O8:O141 T9 AE9:AF9 P9:S88 AH9:XFD104 AE10:AE16 T17 AE17:AF17 AE18:AE24 T25 AE25:AF25 AE26:AE32 T33 AE33:AF33 AE34:AE40 T41 AE41:AF41 AE42:AE48 T49 AE49:AF49 AE50:AE56 T57 AE57:AF57 AE58:AE64 T65 AE65:AF65 AE66:AE72 T73 AE73:AF73 AE74:AE80 T81 AE81:AF81 AE82:AE88 A89:B89 H89:I89 P89 AE89:AF89 S89:S96 A90:A96 H90:H96 AE90:AE96 T97 AE97:AF97 P97:S104 A97:N105 AE98:AE104 P105:XFD105 A106:B106 H106:I106 AE106:AF106 AH106:XFD111 P107:AE107 A107:N141 AE108 AE109:AF109 AE110:AE111 AE112:XFD139 P140:XFD140 P141:T141 AE141:XFD144 P142:S142 A142:O144 P143 S143:AD143 S144 A145:XFD1048576</xm:sqref>
        </x14:conditionalFormatting>
        <x14:conditionalFormatting xmlns:xm="http://schemas.microsoft.com/office/excel/2006/main">
          <x14:cfRule type="cellIs" priority="1" operator="equal" id="{3FA3E1AB-C181-D44F-B86E-31BA3BC5B9F8}">
            <xm:f>List!$D$3</xm:f>
            <x14:dxf>
              <font>
                <color rgb="FF006100"/>
              </font>
              <fill>
                <patternFill>
                  <bgColor rgb="FFC6EFCE"/>
                </patternFill>
              </fill>
            </x14:dxf>
          </x14:cfRule>
          <x14:cfRule type="cellIs" priority="2" operator="equal" id="{3153978B-110D-C04C-AD3A-E257B7F97960}">
            <xm:f>List!$D$4</xm:f>
            <x14:dxf>
              <font>
                <color rgb="FF9C5700"/>
              </font>
              <fill>
                <patternFill>
                  <bgColor rgb="FFFFEB9C"/>
                </patternFill>
              </fill>
            </x14:dxf>
          </x14:cfRule>
          <x14:cfRule type="cellIs" priority="3" operator="equal" id="{43493418-63E6-8742-A23A-B9B0DCE67B46}">
            <xm:f>List!$D$5</xm:f>
            <x14:dxf>
              <font>
                <color rgb="FF9C0006"/>
              </font>
              <fill>
                <patternFill>
                  <bgColor rgb="FFFFC7CE"/>
                </patternFill>
              </fill>
            </x14:dxf>
          </x14:cfRule>
          <x14:cfRule type="cellIs" priority="4" operator="equal" id="{A0004142-08A5-4043-AA1A-47C923C1B29D}">
            <xm:f>List!$B$6</xm:f>
            <x14:dxf>
              <font>
                <color theme="1"/>
              </font>
              <fill>
                <patternFill patternType="darkUp">
                  <fgColor theme="0" tint="-0.24994659260841701"/>
                </patternFill>
              </fill>
            </x14:dxf>
          </x14:cfRule>
          <x14:cfRule type="cellIs" priority="5" operator="equal" id="{B0A5EE0D-26CE-3F48-B99E-20997AD9BD11}">
            <xm:f>List!$B$5</xm:f>
            <x14:dxf>
              <font>
                <color rgb="FF9C0006"/>
              </font>
              <fill>
                <patternFill>
                  <bgColor rgb="FFFFC7CE"/>
                </patternFill>
              </fill>
            </x14:dxf>
          </x14:cfRule>
          <x14:cfRule type="cellIs" priority="6" operator="equal" id="{A2C21197-DC7B-2A4D-BC96-04F822477DA8}">
            <xm:f>List!$B$3</xm:f>
            <x14:dxf>
              <font>
                <color rgb="FF006100"/>
              </font>
              <fill>
                <patternFill>
                  <bgColor rgb="FFC6EFCE"/>
                </patternFill>
              </fill>
            </x14:dxf>
          </x14:cfRule>
          <x14:cfRule type="cellIs" priority="7" operator="equal" id="{E3FAF8B6-0936-4D4E-813E-73CF4C791565}">
            <xm:f>List!$B$4</xm:f>
            <x14:dxf>
              <font>
                <color rgb="FF9C5700"/>
              </font>
              <fill>
                <patternFill>
                  <bgColor rgb="FFFFEB9C"/>
                </patternFill>
              </fill>
            </x14:dxf>
          </x14:cfRule>
          <xm:sqref>T89</xm:sqref>
        </x14:conditionalFormatting>
        <x14:conditionalFormatting xmlns:xm="http://schemas.microsoft.com/office/excel/2006/main">
          <x14:cfRule type="cellIs" priority="8" stopIfTrue="1" operator="equal" id="{B241701B-BDAB-AE42-93FA-2870BF8E99CE}">
            <xm:f>List!$E$3</xm:f>
            <x14:dxf>
              <fill>
                <patternFill patternType="darkUp">
                  <fgColor theme="0" tint="-0.34998626667073579"/>
                </patternFill>
              </fill>
            </x14:dxf>
          </x14:cfRule>
          <xm:sqref>T10:AD16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E7AB4A2-FF4B-204E-8630-8B346AC82279}">
          <x14:formula1>
            <xm:f>List!$D$3:$D$5</xm:f>
          </x14:formula1>
          <xm:sqref>I108:N139</xm:sqref>
        </x14:dataValidation>
        <x14:dataValidation type="list" allowBlank="1" showInputMessage="1" showErrorMessage="1" xr:uid="{720A423A-6FDC-8C4F-A48B-768725AB39A1}">
          <x14:formula1>
            <xm:f>List!$B$3:$B$6</xm:f>
          </x14:formula1>
          <xm:sqref>Q9:R88 P9:P89 P97:R104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45721-C866-754F-8B7E-4977E59D46BB}">
  <dimension ref="A1:AH98"/>
  <sheetViews>
    <sheetView zoomScale="130" zoomScaleNormal="130" workbookViewId="0"/>
  </sheetViews>
  <sheetFormatPr defaultColWidth="8.81640625" defaultRowHeight="15.5"/>
  <cols>
    <col min="1" max="1" width="2.453125" style="2" customWidth="1"/>
    <col min="2" max="7" width="8.453125" style="2" customWidth="1"/>
    <col min="8" max="8" width="0.81640625" style="2" customWidth="1"/>
    <col min="9" max="14" width="12.453125" style="2" customWidth="1"/>
    <col min="15" max="15" width="0.81640625" style="2" customWidth="1"/>
    <col min="16" max="17" width="8.453125" style="2" customWidth="1"/>
    <col min="18" max="18" width="8.1796875" style="2" customWidth="1"/>
    <col min="19" max="19" width="1.54296875" style="2" customWidth="1"/>
    <col min="20" max="30" width="8.81640625" style="2"/>
    <col min="31" max="31" width="1.54296875" style="2" customWidth="1"/>
    <col min="32" max="33" width="12.453125" style="2" customWidth="1"/>
    <col min="34" max="16384" width="8.81640625" style="2"/>
  </cols>
  <sheetData>
    <row r="1" spans="1:34" ht="16" thickBot="1">
      <c r="A1" s="41"/>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4.15" customHeight="1">
      <c r="A2" s="41"/>
      <c r="B2" s="151" t="s">
        <v>238</v>
      </c>
      <c r="C2" s="152"/>
      <c r="D2" s="152"/>
      <c r="E2" s="152"/>
      <c r="F2" s="152"/>
      <c r="G2" s="152"/>
      <c r="H2" s="152"/>
      <c r="I2" s="153"/>
      <c r="J2" s="41"/>
      <c r="K2" s="41"/>
      <c r="L2" s="41"/>
      <c r="M2" s="41"/>
      <c r="N2" s="41"/>
      <c r="O2" s="41"/>
      <c r="P2" s="41"/>
      <c r="Q2" s="41"/>
      <c r="R2" s="41"/>
      <c r="S2" s="41"/>
      <c r="T2" s="654" t="s">
        <v>66</v>
      </c>
      <c r="U2" s="655"/>
      <c r="V2" s="655"/>
      <c r="W2" s="655"/>
      <c r="X2" s="655"/>
      <c r="Y2" s="655"/>
      <c r="Z2" s="655"/>
      <c r="AA2" s="655"/>
      <c r="AB2" s="655"/>
      <c r="AC2" s="655"/>
      <c r="AD2" s="656"/>
      <c r="AE2" s="41"/>
      <c r="AF2" s="41"/>
      <c r="AG2" s="41"/>
      <c r="AH2" s="41"/>
    </row>
    <row r="3" spans="1:34" ht="14.15" customHeight="1" thickBot="1">
      <c r="A3" s="41"/>
      <c r="B3" s="154"/>
      <c r="C3" s="155"/>
      <c r="D3" s="155"/>
      <c r="E3" s="155"/>
      <c r="F3" s="155"/>
      <c r="G3" s="155"/>
      <c r="H3" s="155"/>
      <c r="I3" s="156"/>
      <c r="J3" s="41"/>
      <c r="K3" s="41"/>
      <c r="L3" s="41"/>
      <c r="M3" s="41"/>
      <c r="N3" s="41"/>
      <c r="O3" s="41"/>
      <c r="P3" s="41"/>
      <c r="Q3" s="41"/>
      <c r="R3" s="41"/>
      <c r="S3" s="41"/>
      <c r="T3" s="657"/>
      <c r="U3" s="658"/>
      <c r="V3" s="658"/>
      <c r="W3" s="658"/>
      <c r="X3" s="658"/>
      <c r="Y3" s="658"/>
      <c r="Z3" s="658"/>
      <c r="AA3" s="658"/>
      <c r="AB3" s="658"/>
      <c r="AC3" s="658"/>
      <c r="AD3" s="659"/>
      <c r="AE3" s="41"/>
      <c r="AF3" s="41"/>
      <c r="AG3" s="41"/>
      <c r="AH3" s="41"/>
    </row>
    <row r="4" spans="1:34" ht="16" thickBot="1">
      <c r="A4" s="41"/>
      <c r="B4" s="163" t="s">
        <v>62</v>
      </c>
      <c r="C4" s="164"/>
      <c r="D4" s="164"/>
      <c r="E4" s="164"/>
      <c r="F4" s="164"/>
      <c r="G4" s="164"/>
      <c r="H4" s="164"/>
      <c r="I4" s="165"/>
      <c r="J4" s="41"/>
      <c r="K4" s="82"/>
      <c r="L4" s="41"/>
      <c r="M4" s="41"/>
      <c r="N4" s="41"/>
      <c r="O4" s="41"/>
      <c r="P4" s="660" t="s">
        <v>67</v>
      </c>
      <c r="Q4" s="661"/>
      <c r="R4" s="662"/>
      <c r="S4" s="91"/>
      <c r="T4" s="666" t="s">
        <v>68</v>
      </c>
      <c r="U4" s="668">
        <v>1</v>
      </c>
      <c r="V4" s="668">
        <v>2</v>
      </c>
      <c r="W4" s="668">
        <v>3</v>
      </c>
      <c r="X4" s="668">
        <v>4</v>
      </c>
      <c r="Y4" s="668">
        <v>5</v>
      </c>
      <c r="Z4" s="668">
        <v>6</v>
      </c>
      <c r="AA4" s="668">
        <v>7</v>
      </c>
      <c r="AB4" s="668">
        <v>8</v>
      </c>
      <c r="AC4" s="676">
        <v>10</v>
      </c>
      <c r="AD4" s="678" t="s">
        <v>69</v>
      </c>
      <c r="AE4" s="41"/>
      <c r="AF4" s="41"/>
      <c r="AG4" s="41"/>
      <c r="AH4" s="41"/>
    </row>
    <row r="5" spans="1:34" ht="16" thickBot="1">
      <c r="A5" s="41"/>
      <c r="B5" s="166"/>
      <c r="C5" s="167"/>
      <c r="D5" s="167"/>
      <c r="E5" s="167"/>
      <c r="F5" s="167"/>
      <c r="G5" s="167"/>
      <c r="H5" s="167"/>
      <c r="I5" s="168"/>
      <c r="J5" s="41"/>
      <c r="K5" s="41"/>
      <c r="L5" s="41"/>
      <c r="M5" s="41"/>
      <c r="N5" s="41"/>
      <c r="O5" s="41"/>
      <c r="P5" s="663"/>
      <c r="Q5" s="664"/>
      <c r="R5" s="665"/>
      <c r="S5" s="91"/>
      <c r="T5" s="667"/>
      <c r="U5" s="669"/>
      <c r="V5" s="669"/>
      <c r="W5" s="669"/>
      <c r="X5" s="669"/>
      <c r="Y5" s="669"/>
      <c r="Z5" s="669"/>
      <c r="AA5" s="669"/>
      <c r="AB5" s="669"/>
      <c r="AC5" s="677"/>
      <c r="AD5" s="679"/>
      <c r="AE5" s="41"/>
      <c r="AF5" s="643" t="s">
        <v>44</v>
      </c>
      <c r="AG5" s="644"/>
      <c r="AH5" s="41"/>
    </row>
    <row r="6" spans="1:34" ht="16" thickBot="1">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645"/>
      <c r="AG6" s="646"/>
      <c r="AH6" s="41"/>
    </row>
    <row r="7" spans="1:34" ht="16" thickBot="1">
      <c r="A7" s="41"/>
      <c r="B7" s="649" t="s">
        <v>11</v>
      </c>
      <c r="C7" s="650"/>
      <c r="D7" s="650"/>
      <c r="E7" s="650"/>
      <c r="F7" s="650"/>
      <c r="G7" s="651"/>
      <c r="H7" s="42"/>
      <c r="I7" s="649" t="s">
        <v>13</v>
      </c>
      <c r="J7" s="650"/>
      <c r="K7" s="650"/>
      <c r="L7" s="650"/>
      <c r="M7" s="650"/>
      <c r="N7" s="651"/>
      <c r="O7" s="41"/>
      <c r="P7" s="652" t="s">
        <v>70</v>
      </c>
      <c r="Q7" s="652"/>
      <c r="R7" s="653"/>
      <c r="S7" s="41"/>
      <c r="T7" s="649" t="s">
        <v>71</v>
      </c>
      <c r="U7" s="650"/>
      <c r="V7" s="650"/>
      <c r="W7" s="650"/>
      <c r="X7" s="650"/>
      <c r="Y7" s="650"/>
      <c r="Z7" s="650"/>
      <c r="AA7" s="650"/>
      <c r="AB7" s="650"/>
      <c r="AC7" s="650"/>
      <c r="AD7" s="651"/>
      <c r="AE7" s="41"/>
      <c r="AF7" s="647"/>
      <c r="AG7" s="648"/>
      <c r="AH7" s="41"/>
    </row>
    <row r="8" spans="1:34" ht="5.15" customHeight="1" thickBot="1">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row>
    <row r="9" spans="1:34" ht="18" customHeight="1">
      <c r="A9" s="41"/>
      <c r="B9" s="179" t="s">
        <v>239</v>
      </c>
      <c r="C9" s="180"/>
      <c r="D9" s="180"/>
      <c r="E9" s="180"/>
      <c r="F9" s="180"/>
      <c r="G9" s="181"/>
      <c r="H9" s="43"/>
      <c r="I9" s="179" t="s">
        <v>240</v>
      </c>
      <c r="J9" s="180"/>
      <c r="K9" s="180"/>
      <c r="L9" s="180"/>
      <c r="M9" s="180"/>
      <c r="N9" s="181"/>
      <c r="O9" s="41"/>
      <c r="P9" s="185"/>
      <c r="Q9" s="186"/>
      <c r="R9" s="187"/>
      <c r="S9" s="41"/>
      <c r="T9" s="191" t="str">
        <f>IF(P9="","",IF(P9="Fully in place, embedded and evidenced","No further action required",IF(P9="Not relevant to local pathway/context","No further action required","Please outline what support you require from your trust board below")))</f>
        <v/>
      </c>
      <c r="U9" s="192"/>
      <c r="V9" s="192"/>
      <c r="W9" s="192"/>
      <c r="X9" s="192"/>
      <c r="Y9" s="192"/>
      <c r="Z9" s="192"/>
      <c r="AA9" s="192"/>
      <c r="AB9" s="192"/>
      <c r="AC9" s="193"/>
      <c r="AD9" s="194"/>
      <c r="AE9" s="41"/>
      <c r="AF9" s="475"/>
      <c r="AG9" s="476"/>
      <c r="AH9" s="41"/>
    </row>
    <row r="10" spans="1:34" ht="18" customHeight="1">
      <c r="A10" s="41"/>
      <c r="B10" s="182"/>
      <c r="C10" s="183"/>
      <c r="D10" s="183"/>
      <c r="E10" s="183"/>
      <c r="F10" s="183"/>
      <c r="G10" s="184"/>
      <c r="H10" s="43"/>
      <c r="I10" s="182"/>
      <c r="J10" s="183"/>
      <c r="K10" s="183"/>
      <c r="L10" s="183"/>
      <c r="M10" s="183"/>
      <c r="N10" s="184"/>
      <c r="O10" s="41"/>
      <c r="P10" s="188"/>
      <c r="Q10" s="189"/>
      <c r="R10" s="190"/>
      <c r="S10" s="41"/>
      <c r="T10" s="195"/>
      <c r="U10" s="196"/>
      <c r="V10" s="196"/>
      <c r="W10" s="196"/>
      <c r="X10" s="196"/>
      <c r="Y10" s="196"/>
      <c r="Z10" s="196"/>
      <c r="AA10" s="196"/>
      <c r="AB10" s="196"/>
      <c r="AC10" s="197"/>
      <c r="AD10" s="198"/>
      <c r="AE10" s="41"/>
      <c r="AF10" s="477"/>
      <c r="AG10" s="478"/>
      <c r="AH10" s="41"/>
    </row>
    <row r="11" spans="1:34" ht="18" customHeight="1">
      <c r="A11" s="41"/>
      <c r="B11" s="182"/>
      <c r="C11" s="183"/>
      <c r="D11" s="183"/>
      <c r="E11" s="183"/>
      <c r="F11" s="183"/>
      <c r="G11" s="184"/>
      <c r="H11" s="43"/>
      <c r="I11" s="182"/>
      <c r="J11" s="183"/>
      <c r="K11" s="183"/>
      <c r="L11" s="183"/>
      <c r="M11" s="183"/>
      <c r="N11" s="184"/>
      <c r="O11" s="41"/>
      <c r="P11" s="188"/>
      <c r="Q11" s="189"/>
      <c r="R11" s="190"/>
      <c r="S11" s="41"/>
      <c r="T11" s="195"/>
      <c r="U11" s="196"/>
      <c r="V11" s="196"/>
      <c r="W11" s="196"/>
      <c r="X11" s="196"/>
      <c r="Y11" s="196"/>
      <c r="Z11" s="196"/>
      <c r="AA11" s="196"/>
      <c r="AB11" s="196"/>
      <c r="AC11" s="197"/>
      <c r="AD11" s="198"/>
      <c r="AE11" s="41"/>
      <c r="AF11" s="477"/>
      <c r="AG11" s="478"/>
      <c r="AH11" s="41"/>
    </row>
    <row r="12" spans="1:34" ht="18" customHeight="1">
      <c r="A12" s="41"/>
      <c r="B12" s="182"/>
      <c r="C12" s="183"/>
      <c r="D12" s="183"/>
      <c r="E12" s="183"/>
      <c r="F12" s="183"/>
      <c r="G12" s="184"/>
      <c r="H12" s="43"/>
      <c r="I12" s="182"/>
      <c r="J12" s="183"/>
      <c r="K12" s="183"/>
      <c r="L12" s="183"/>
      <c r="M12" s="183"/>
      <c r="N12" s="184"/>
      <c r="O12" s="41"/>
      <c r="P12" s="188"/>
      <c r="Q12" s="189"/>
      <c r="R12" s="190"/>
      <c r="S12" s="41"/>
      <c r="T12" s="195"/>
      <c r="U12" s="196"/>
      <c r="V12" s="196"/>
      <c r="W12" s="196"/>
      <c r="X12" s="196"/>
      <c r="Y12" s="196"/>
      <c r="Z12" s="196"/>
      <c r="AA12" s="196"/>
      <c r="AB12" s="196"/>
      <c r="AC12" s="197"/>
      <c r="AD12" s="198"/>
      <c r="AE12" s="41"/>
      <c r="AF12" s="477"/>
      <c r="AG12" s="478"/>
      <c r="AH12" s="41"/>
    </row>
    <row r="13" spans="1:34" ht="18" customHeight="1">
      <c r="A13" s="41"/>
      <c r="B13" s="182"/>
      <c r="C13" s="183"/>
      <c r="D13" s="183"/>
      <c r="E13" s="183"/>
      <c r="F13" s="183"/>
      <c r="G13" s="184"/>
      <c r="H13" s="43"/>
      <c r="I13" s="182"/>
      <c r="J13" s="183"/>
      <c r="K13" s="183"/>
      <c r="L13" s="183"/>
      <c r="M13" s="183"/>
      <c r="N13" s="184"/>
      <c r="O13" s="41"/>
      <c r="P13" s="188"/>
      <c r="Q13" s="189"/>
      <c r="R13" s="190"/>
      <c r="S13" s="41"/>
      <c r="T13" s="195"/>
      <c r="U13" s="196"/>
      <c r="V13" s="196"/>
      <c r="W13" s="196"/>
      <c r="X13" s="196"/>
      <c r="Y13" s="196"/>
      <c r="Z13" s="196"/>
      <c r="AA13" s="196"/>
      <c r="AB13" s="196"/>
      <c r="AC13" s="197"/>
      <c r="AD13" s="198"/>
      <c r="AE13" s="41"/>
      <c r="AF13" s="477"/>
      <c r="AG13" s="478"/>
      <c r="AH13" s="41"/>
    </row>
    <row r="14" spans="1:34" ht="18" customHeight="1">
      <c r="A14" s="41"/>
      <c r="B14" s="182"/>
      <c r="C14" s="183"/>
      <c r="D14" s="183"/>
      <c r="E14" s="183"/>
      <c r="F14" s="183"/>
      <c r="G14" s="184"/>
      <c r="H14" s="44"/>
      <c r="I14" s="182"/>
      <c r="J14" s="183"/>
      <c r="K14" s="183"/>
      <c r="L14" s="183"/>
      <c r="M14" s="183"/>
      <c r="N14" s="184"/>
      <c r="O14" s="41"/>
      <c r="P14" s="188"/>
      <c r="Q14" s="189"/>
      <c r="R14" s="190"/>
      <c r="S14" s="41"/>
      <c r="T14" s="195"/>
      <c r="U14" s="196"/>
      <c r="V14" s="196"/>
      <c r="W14" s="196"/>
      <c r="X14" s="196"/>
      <c r="Y14" s="196"/>
      <c r="Z14" s="196"/>
      <c r="AA14" s="196"/>
      <c r="AB14" s="196"/>
      <c r="AC14" s="197"/>
      <c r="AD14" s="198"/>
      <c r="AE14" s="41"/>
      <c r="AF14" s="477"/>
      <c r="AG14" s="478"/>
      <c r="AH14" s="41"/>
    </row>
    <row r="15" spans="1:34" ht="18" customHeight="1">
      <c r="A15" s="41"/>
      <c r="B15" s="182"/>
      <c r="C15" s="183"/>
      <c r="D15" s="183"/>
      <c r="E15" s="183"/>
      <c r="F15" s="183"/>
      <c r="G15" s="184"/>
      <c r="H15" s="41"/>
      <c r="I15" s="182"/>
      <c r="J15" s="183"/>
      <c r="K15" s="183"/>
      <c r="L15" s="183"/>
      <c r="M15" s="183"/>
      <c r="N15" s="184"/>
      <c r="O15" s="41"/>
      <c r="P15" s="188"/>
      <c r="Q15" s="189"/>
      <c r="R15" s="190"/>
      <c r="S15" s="41"/>
      <c r="T15" s="195"/>
      <c r="U15" s="196"/>
      <c r="V15" s="196"/>
      <c r="W15" s="196"/>
      <c r="X15" s="196"/>
      <c r="Y15" s="196"/>
      <c r="Z15" s="196"/>
      <c r="AA15" s="196"/>
      <c r="AB15" s="196"/>
      <c r="AC15" s="197"/>
      <c r="AD15" s="198"/>
      <c r="AE15" s="41"/>
      <c r="AF15" s="477"/>
      <c r="AG15" s="478"/>
      <c r="AH15" s="41"/>
    </row>
    <row r="16" spans="1:34" ht="18" customHeight="1" thickBot="1">
      <c r="A16" s="41"/>
      <c r="B16" s="182"/>
      <c r="C16" s="183"/>
      <c r="D16" s="183"/>
      <c r="E16" s="183"/>
      <c r="F16" s="183"/>
      <c r="G16" s="184"/>
      <c r="H16" s="41"/>
      <c r="I16" s="182"/>
      <c r="J16" s="183"/>
      <c r="K16" s="183"/>
      <c r="L16" s="183"/>
      <c r="M16" s="183"/>
      <c r="N16" s="184"/>
      <c r="O16" s="41"/>
      <c r="P16" s="188"/>
      <c r="Q16" s="189"/>
      <c r="R16" s="190"/>
      <c r="S16" s="41"/>
      <c r="T16" s="199"/>
      <c r="U16" s="200"/>
      <c r="V16" s="200"/>
      <c r="W16" s="200"/>
      <c r="X16" s="200"/>
      <c r="Y16" s="200"/>
      <c r="Z16" s="200"/>
      <c r="AA16" s="200"/>
      <c r="AB16" s="200"/>
      <c r="AC16" s="201"/>
      <c r="AD16" s="202"/>
      <c r="AE16" s="41"/>
      <c r="AF16" s="477"/>
      <c r="AG16" s="478"/>
      <c r="AH16" s="41"/>
    </row>
    <row r="17" spans="1:34" ht="16" thickBot="1">
      <c r="A17" s="41"/>
      <c r="B17" s="182" t="s">
        <v>241</v>
      </c>
      <c r="C17" s="183"/>
      <c r="D17" s="183"/>
      <c r="E17" s="183"/>
      <c r="F17" s="183"/>
      <c r="G17" s="184"/>
      <c r="H17" s="43"/>
      <c r="I17" s="182" t="s">
        <v>242</v>
      </c>
      <c r="J17" s="183"/>
      <c r="K17" s="183"/>
      <c r="L17" s="183"/>
      <c r="M17" s="183"/>
      <c r="N17" s="184"/>
      <c r="O17" s="41"/>
      <c r="P17" s="188"/>
      <c r="Q17" s="189"/>
      <c r="R17" s="190"/>
      <c r="S17" s="41"/>
      <c r="T17" s="191" t="str">
        <f>IF(P17="","",IF(P17="Fully in place, embedded and evidenced","No further action required",IF(P17="Not relevant to local pathway/context","No further action required","Please outline what support you require from your trust board below")))</f>
        <v/>
      </c>
      <c r="U17" s="192"/>
      <c r="V17" s="192"/>
      <c r="W17" s="192"/>
      <c r="X17" s="192"/>
      <c r="Y17" s="192"/>
      <c r="Z17" s="192"/>
      <c r="AA17" s="192"/>
      <c r="AB17" s="192"/>
      <c r="AC17" s="193"/>
      <c r="AD17" s="194"/>
      <c r="AE17" s="41"/>
      <c r="AF17" s="477"/>
      <c r="AG17" s="478"/>
      <c r="AH17" s="41"/>
    </row>
    <row r="18" spans="1:34">
      <c r="A18" s="41"/>
      <c r="B18" s="182"/>
      <c r="C18" s="183"/>
      <c r="D18" s="183"/>
      <c r="E18" s="183"/>
      <c r="F18" s="183"/>
      <c r="G18" s="184"/>
      <c r="H18" s="43"/>
      <c r="I18" s="182"/>
      <c r="J18" s="183"/>
      <c r="K18" s="183"/>
      <c r="L18" s="183"/>
      <c r="M18" s="183"/>
      <c r="N18" s="184"/>
      <c r="O18" s="41"/>
      <c r="P18" s="188"/>
      <c r="Q18" s="189"/>
      <c r="R18" s="190"/>
      <c r="S18" s="41"/>
      <c r="T18" s="203"/>
      <c r="U18" s="204"/>
      <c r="V18" s="204"/>
      <c r="W18" s="204"/>
      <c r="X18" s="204"/>
      <c r="Y18" s="204"/>
      <c r="Z18" s="204"/>
      <c r="AA18" s="204"/>
      <c r="AB18" s="204"/>
      <c r="AC18" s="205"/>
      <c r="AD18" s="206"/>
      <c r="AE18" s="41"/>
      <c r="AF18" s="477"/>
      <c r="AG18" s="478"/>
      <c r="AH18" s="41"/>
    </row>
    <row r="19" spans="1:34">
      <c r="A19" s="41"/>
      <c r="B19" s="182"/>
      <c r="C19" s="183"/>
      <c r="D19" s="183"/>
      <c r="E19" s="183"/>
      <c r="F19" s="183"/>
      <c r="G19" s="184"/>
      <c r="H19" s="43"/>
      <c r="I19" s="182"/>
      <c r="J19" s="183"/>
      <c r="K19" s="183"/>
      <c r="L19" s="183"/>
      <c r="M19" s="183"/>
      <c r="N19" s="184"/>
      <c r="O19" s="41"/>
      <c r="P19" s="188"/>
      <c r="Q19" s="189"/>
      <c r="R19" s="190"/>
      <c r="S19" s="41"/>
      <c r="T19" s="195"/>
      <c r="U19" s="196"/>
      <c r="V19" s="196"/>
      <c r="W19" s="196"/>
      <c r="X19" s="196"/>
      <c r="Y19" s="196"/>
      <c r="Z19" s="196"/>
      <c r="AA19" s="196"/>
      <c r="AB19" s="196"/>
      <c r="AC19" s="197"/>
      <c r="AD19" s="198"/>
      <c r="AE19" s="41"/>
      <c r="AF19" s="477"/>
      <c r="AG19" s="478"/>
      <c r="AH19" s="41"/>
    </row>
    <row r="20" spans="1:34">
      <c r="A20" s="41"/>
      <c r="B20" s="182"/>
      <c r="C20" s="183"/>
      <c r="D20" s="183"/>
      <c r="E20" s="183"/>
      <c r="F20" s="183"/>
      <c r="G20" s="184"/>
      <c r="H20" s="43"/>
      <c r="I20" s="182"/>
      <c r="J20" s="183"/>
      <c r="K20" s="183"/>
      <c r="L20" s="183"/>
      <c r="M20" s="183"/>
      <c r="N20" s="184"/>
      <c r="O20" s="41"/>
      <c r="P20" s="188"/>
      <c r="Q20" s="189"/>
      <c r="R20" s="190"/>
      <c r="S20" s="41"/>
      <c r="T20" s="195"/>
      <c r="U20" s="196"/>
      <c r="V20" s="196"/>
      <c r="W20" s="196"/>
      <c r="X20" s="196"/>
      <c r="Y20" s="196"/>
      <c r="Z20" s="196"/>
      <c r="AA20" s="196"/>
      <c r="AB20" s="196"/>
      <c r="AC20" s="197"/>
      <c r="AD20" s="198"/>
      <c r="AE20" s="41"/>
      <c r="AF20" s="477"/>
      <c r="AG20" s="478"/>
      <c r="AH20" s="41"/>
    </row>
    <row r="21" spans="1:34">
      <c r="A21" s="41"/>
      <c r="B21" s="182"/>
      <c r="C21" s="183"/>
      <c r="D21" s="183"/>
      <c r="E21" s="183"/>
      <c r="F21" s="183"/>
      <c r="G21" s="184"/>
      <c r="H21" s="43"/>
      <c r="I21" s="182"/>
      <c r="J21" s="183"/>
      <c r="K21" s="183"/>
      <c r="L21" s="183"/>
      <c r="M21" s="183"/>
      <c r="N21" s="184"/>
      <c r="O21" s="41"/>
      <c r="P21" s="188"/>
      <c r="Q21" s="189"/>
      <c r="R21" s="190"/>
      <c r="S21" s="41"/>
      <c r="T21" s="195"/>
      <c r="U21" s="196"/>
      <c r="V21" s="196"/>
      <c r="W21" s="196"/>
      <c r="X21" s="196"/>
      <c r="Y21" s="196"/>
      <c r="Z21" s="196"/>
      <c r="AA21" s="196"/>
      <c r="AB21" s="196"/>
      <c r="AC21" s="197"/>
      <c r="AD21" s="198"/>
      <c r="AE21" s="41"/>
      <c r="AF21" s="477"/>
      <c r="AG21" s="478"/>
      <c r="AH21" s="41"/>
    </row>
    <row r="22" spans="1:34">
      <c r="A22" s="41"/>
      <c r="B22" s="182"/>
      <c r="C22" s="183"/>
      <c r="D22" s="183"/>
      <c r="E22" s="183"/>
      <c r="F22" s="183"/>
      <c r="G22" s="184"/>
      <c r="H22" s="44"/>
      <c r="I22" s="182"/>
      <c r="J22" s="183"/>
      <c r="K22" s="183"/>
      <c r="L22" s="183"/>
      <c r="M22" s="183"/>
      <c r="N22" s="184"/>
      <c r="O22" s="41"/>
      <c r="P22" s="188"/>
      <c r="Q22" s="189"/>
      <c r="R22" s="190"/>
      <c r="S22" s="41"/>
      <c r="T22" s="195"/>
      <c r="U22" s="196"/>
      <c r="V22" s="196"/>
      <c r="W22" s="196"/>
      <c r="X22" s="196"/>
      <c r="Y22" s="196"/>
      <c r="Z22" s="196"/>
      <c r="AA22" s="196"/>
      <c r="AB22" s="196"/>
      <c r="AC22" s="197"/>
      <c r="AD22" s="198"/>
      <c r="AE22" s="41"/>
      <c r="AF22" s="477"/>
      <c r="AG22" s="478"/>
      <c r="AH22" s="41"/>
    </row>
    <row r="23" spans="1:34">
      <c r="A23" s="41"/>
      <c r="B23" s="182"/>
      <c r="C23" s="183"/>
      <c r="D23" s="183"/>
      <c r="E23" s="183"/>
      <c r="F23" s="183"/>
      <c r="G23" s="184"/>
      <c r="H23" s="41"/>
      <c r="I23" s="182"/>
      <c r="J23" s="183"/>
      <c r="K23" s="183"/>
      <c r="L23" s="183"/>
      <c r="M23" s="183"/>
      <c r="N23" s="184"/>
      <c r="O23" s="41"/>
      <c r="P23" s="188"/>
      <c r="Q23" s="189"/>
      <c r="R23" s="190"/>
      <c r="S23" s="41"/>
      <c r="T23" s="195"/>
      <c r="U23" s="196"/>
      <c r="V23" s="196"/>
      <c r="W23" s="196"/>
      <c r="X23" s="196"/>
      <c r="Y23" s="196"/>
      <c r="Z23" s="196"/>
      <c r="AA23" s="196"/>
      <c r="AB23" s="196"/>
      <c r="AC23" s="197"/>
      <c r="AD23" s="198"/>
      <c r="AE23" s="41"/>
      <c r="AF23" s="477"/>
      <c r="AG23" s="478"/>
      <c r="AH23" s="41"/>
    </row>
    <row r="24" spans="1:34" ht="16" thickBot="1">
      <c r="A24" s="41"/>
      <c r="B24" s="182"/>
      <c r="C24" s="183"/>
      <c r="D24" s="183"/>
      <c r="E24" s="183"/>
      <c r="F24" s="183"/>
      <c r="G24" s="184"/>
      <c r="H24" s="41"/>
      <c r="I24" s="182"/>
      <c r="J24" s="183"/>
      <c r="K24" s="183"/>
      <c r="L24" s="183"/>
      <c r="M24" s="183"/>
      <c r="N24" s="184"/>
      <c r="O24" s="41"/>
      <c r="P24" s="188"/>
      <c r="Q24" s="189"/>
      <c r="R24" s="190"/>
      <c r="S24" s="41"/>
      <c r="T24" s="199"/>
      <c r="U24" s="200"/>
      <c r="V24" s="200"/>
      <c r="W24" s="200"/>
      <c r="X24" s="200"/>
      <c r="Y24" s="200"/>
      <c r="Z24" s="200"/>
      <c r="AA24" s="200"/>
      <c r="AB24" s="200"/>
      <c r="AC24" s="201"/>
      <c r="AD24" s="202"/>
      <c r="AE24" s="41"/>
      <c r="AF24" s="477"/>
      <c r="AG24" s="478"/>
      <c r="AH24" s="41"/>
    </row>
    <row r="25" spans="1:34">
      <c r="A25" s="41"/>
      <c r="B25" s="182" t="s">
        <v>243</v>
      </c>
      <c r="C25" s="183"/>
      <c r="D25" s="183"/>
      <c r="E25" s="183"/>
      <c r="F25" s="183"/>
      <c r="G25" s="184"/>
      <c r="H25" s="43"/>
      <c r="I25" s="182" t="s">
        <v>244</v>
      </c>
      <c r="J25" s="183"/>
      <c r="K25" s="183"/>
      <c r="L25" s="183"/>
      <c r="M25" s="183"/>
      <c r="N25" s="184"/>
      <c r="O25" s="41"/>
      <c r="P25" s="188"/>
      <c r="Q25" s="189"/>
      <c r="R25" s="190"/>
      <c r="S25" s="41"/>
      <c r="T25" s="191" t="str">
        <f>IF(P25="","",IF(P25="Fully in place, embedded and evidenced","No further action required",IF(P25="Not relevant to local pathway/context","No further action required","Please outline what support you require from your trust board below")))</f>
        <v/>
      </c>
      <c r="U25" s="192"/>
      <c r="V25" s="192"/>
      <c r="W25" s="192"/>
      <c r="X25" s="192"/>
      <c r="Y25" s="192"/>
      <c r="Z25" s="192"/>
      <c r="AA25" s="192"/>
      <c r="AB25" s="192"/>
      <c r="AC25" s="193"/>
      <c r="AD25" s="194"/>
      <c r="AE25" s="41"/>
      <c r="AF25" s="477"/>
      <c r="AG25" s="478"/>
      <c r="AH25" s="41"/>
    </row>
    <row r="26" spans="1:34">
      <c r="A26" s="41"/>
      <c r="B26" s="182"/>
      <c r="C26" s="183"/>
      <c r="D26" s="183"/>
      <c r="E26" s="183"/>
      <c r="F26" s="183"/>
      <c r="G26" s="184"/>
      <c r="H26" s="43"/>
      <c r="I26" s="182"/>
      <c r="J26" s="183"/>
      <c r="K26" s="183"/>
      <c r="L26" s="183"/>
      <c r="M26" s="183"/>
      <c r="N26" s="184"/>
      <c r="O26" s="41"/>
      <c r="P26" s="188"/>
      <c r="Q26" s="189"/>
      <c r="R26" s="190"/>
      <c r="S26" s="41"/>
      <c r="T26" s="195"/>
      <c r="U26" s="196"/>
      <c r="V26" s="196"/>
      <c r="W26" s="196"/>
      <c r="X26" s="196"/>
      <c r="Y26" s="196"/>
      <c r="Z26" s="196"/>
      <c r="AA26" s="196"/>
      <c r="AB26" s="196"/>
      <c r="AC26" s="197"/>
      <c r="AD26" s="198"/>
      <c r="AE26" s="41"/>
      <c r="AF26" s="477"/>
      <c r="AG26" s="478"/>
      <c r="AH26" s="41"/>
    </row>
    <row r="27" spans="1:34">
      <c r="A27" s="41"/>
      <c r="B27" s="182"/>
      <c r="C27" s="183"/>
      <c r="D27" s="183"/>
      <c r="E27" s="183"/>
      <c r="F27" s="183"/>
      <c r="G27" s="184"/>
      <c r="H27" s="43"/>
      <c r="I27" s="182"/>
      <c r="J27" s="183"/>
      <c r="K27" s="183"/>
      <c r="L27" s="183"/>
      <c r="M27" s="183"/>
      <c r="N27" s="184"/>
      <c r="O27" s="41"/>
      <c r="P27" s="188"/>
      <c r="Q27" s="189"/>
      <c r="R27" s="190"/>
      <c r="S27" s="41"/>
      <c r="T27" s="195"/>
      <c r="U27" s="196"/>
      <c r="V27" s="196"/>
      <c r="W27" s="196"/>
      <c r="X27" s="196"/>
      <c r="Y27" s="196"/>
      <c r="Z27" s="196"/>
      <c r="AA27" s="196"/>
      <c r="AB27" s="196"/>
      <c r="AC27" s="197"/>
      <c r="AD27" s="198"/>
      <c r="AE27" s="41"/>
      <c r="AF27" s="477"/>
      <c r="AG27" s="478"/>
      <c r="AH27" s="41"/>
    </row>
    <row r="28" spans="1:34">
      <c r="A28" s="41"/>
      <c r="B28" s="182"/>
      <c r="C28" s="183"/>
      <c r="D28" s="183"/>
      <c r="E28" s="183"/>
      <c r="F28" s="183"/>
      <c r="G28" s="184"/>
      <c r="H28" s="43"/>
      <c r="I28" s="182"/>
      <c r="J28" s="183"/>
      <c r="K28" s="183"/>
      <c r="L28" s="183"/>
      <c r="M28" s="183"/>
      <c r="N28" s="184"/>
      <c r="O28" s="41"/>
      <c r="P28" s="188"/>
      <c r="Q28" s="189"/>
      <c r="R28" s="190"/>
      <c r="S28" s="41"/>
      <c r="T28" s="195"/>
      <c r="U28" s="196"/>
      <c r="V28" s="196"/>
      <c r="W28" s="196"/>
      <c r="X28" s="196"/>
      <c r="Y28" s="196"/>
      <c r="Z28" s="196"/>
      <c r="AA28" s="196"/>
      <c r="AB28" s="196"/>
      <c r="AC28" s="197"/>
      <c r="AD28" s="198"/>
      <c r="AE28" s="41"/>
      <c r="AF28" s="477"/>
      <c r="AG28" s="478"/>
      <c r="AH28" s="41"/>
    </row>
    <row r="29" spans="1:34">
      <c r="A29" s="41"/>
      <c r="B29" s="182"/>
      <c r="C29" s="183"/>
      <c r="D29" s="183"/>
      <c r="E29" s="183"/>
      <c r="F29" s="183"/>
      <c r="G29" s="184"/>
      <c r="H29" s="43"/>
      <c r="I29" s="182"/>
      <c r="J29" s="183"/>
      <c r="K29" s="183"/>
      <c r="L29" s="183"/>
      <c r="M29" s="183"/>
      <c r="N29" s="184"/>
      <c r="O29" s="41"/>
      <c r="P29" s="188"/>
      <c r="Q29" s="189"/>
      <c r="R29" s="190"/>
      <c r="S29" s="41"/>
      <c r="T29" s="195"/>
      <c r="U29" s="196"/>
      <c r="V29" s="196"/>
      <c r="W29" s="196"/>
      <c r="X29" s="196"/>
      <c r="Y29" s="196"/>
      <c r="Z29" s="196"/>
      <c r="AA29" s="196"/>
      <c r="AB29" s="196"/>
      <c r="AC29" s="197"/>
      <c r="AD29" s="198"/>
      <c r="AE29" s="41"/>
      <c r="AF29" s="477"/>
      <c r="AG29" s="478"/>
      <c r="AH29" s="41"/>
    </row>
    <row r="30" spans="1:34">
      <c r="A30" s="41"/>
      <c r="B30" s="182"/>
      <c r="C30" s="183"/>
      <c r="D30" s="183"/>
      <c r="E30" s="183"/>
      <c r="F30" s="183"/>
      <c r="G30" s="184"/>
      <c r="H30" s="44"/>
      <c r="I30" s="182"/>
      <c r="J30" s="183"/>
      <c r="K30" s="183"/>
      <c r="L30" s="183"/>
      <c r="M30" s="183"/>
      <c r="N30" s="184"/>
      <c r="O30" s="41"/>
      <c r="P30" s="188"/>
      <c r="Q30" s="189"/>
      <c r="R30" s="190"/>
      <c r="S30" s="41"/>
      <c r="T30" s="195"/>
      <c r="U30" s="196"/>
      <c r="V30" s="196"/>
      <c r="W30" s="196"/>
      <c r="X30" s="196"/>
      <c r="Y30" s="196"/>
      <c r="Z30" s="196"/>
      <c r="AA30" s="196"/>
      <c r="AB30" s="196"/>
      <c r="AC30" s="197"/>
      <c r="AD30" s="198"/>
      <c r="AE30" s="41"/>
      <c r="AF30" s="477"/>
      <c r="AG30" s="478"/>
      <c r="AH30" s="41"/>
    </row>
    <row r="31" spans="1:34">
      <c r="A31" s="41"/>
      <c r="B31" s="182"/>
      <c r="C31" s="183"/>
      <c r="D31" s="183"/>
      <c r="E31" s="183"/>
      <c r="F31" s="183"/>
      <c r="G31" s="184"/>
      <c r="H31" s="41"/>
      <c r="I31" s="182"/>
      <c r="J31" s="183"/>
      <c r="K31" s="183"/>
      <c r="L31" s="183"/>
      <c r="M31" s="183"/>
      <c r="N31" s="184"/>
      <c r="O31" s="41"/>
      <c r="P31" s="188"/>
      <c r="Q31" s="189"/>
      <c r="R31" s="190"/>
      <c r="S31" s="41"/>
      <c r="T31" s="195"/>
      <c r="U31" s="196"/>
      <c r="V31" s="196"/>
      <c r="W31" s="196"/>
      <c r="X31" s="196"/>
      <c r="Y31" s="196"/>
      <c r="Z31" s="196"/>
      <c r="AA31" s="196"/>
      <c r="AB31" s="196"/>
      <c r="AC31" s="197"/>
      <c r="AD31" s="198"/>
      <c r="AE31" s="41"/>
      <c r="AF31" s="477"/>
      <c r="AG31" s="478"/>
      <c r="AH31" s="41"/>
    </row>
    <row r="32" spans="1:34" ht="16" thickBot="1">
      <c r="A32" s="41"/>
      <c r="B32" s="182"/>
      <c r="C32" s="183"/>
      <c r="D32" s="183"/>
      <c r="E32" s="183"/>
      <c r="F32" s="183"/>
      <c r="G32" s="184"/>
      <c r="H32" s="41"/>
      <c r="I32" s="182"/>
      <c r="J32" s="183"/>
      <c r="K32" s="183"/>
      <c r="L32" s="183"/>
      <c r="M32" s="183"/>
      <c r="N32" s="184"/>
      <c r="O32" s="41"/>
      <c r="P32" s="188"/>
      <c r="Q32" s="189"/>
      <c r="R32" s="190"/>
      <c r="S32" s="41"/>
      <c r="T32" s="208"/>
      <c r="U32" s="209"/>
      <c r="V32" s="209"/>
      <c r="W32" s="209"/>
      <c r="X32" s="209"/>
      <c r="Y32" s="209"/>
      <c r="Z32" s="209"/>
      <c r="AA32" s="209"/>
      <c r="AB32" s="209"/>
      <c r="AC32" s="210"/>
      <c r="AD32" s="211"/>
      <c r="AE32" s="41"/>
      <c r="AF32" s="477"/>
      <c r="AG32" s="478"/>
      <c r="AH32" s="41"/>
    </row>
    <row r="33" spans="1:34">
      <c r="A33" s="41"/>
      <c r="B33" s="182" t="s">
        <v>245</v>
      </c>
      <c r="C33" s="183"/>
      <c r="D33" s="183"/>
      <c r="E33" s="183"/>
      <c r="F33" s="183"/>
      <c r="G33" s="184"/>
      <c r="H33" s="43"/>
      <c r="I33" s="182" t="s">
        <v>246</v>
      </c>
      <c r="J33" s="183"/>
      <c r="K33" s="183"/>
      <c r="L33" s="183"/>
      <c r="M33" s="183"/>
      <c r="N33" s="184"/>
      <c r="O33" s="41"/>
      <c r="P33" s="188"/>
      <c r="Q33" s="189"/>
      <c r="R33" s="190"/>
      <c r="S33" s="41"/>
      <c r="T33" s="191" t="str">
        <f>IF(P33="","",IF(P33="Fully in place, embedded and evidenced","No further action required",IF(P33="Not relevant to local pathway/context","No further action required","Please outline what support you require from your trust board below")))</f>
        <v/>
      </c>
      <c r="U33" s="192"/>
      <c r="V33" s="192"/>
      <c r="W33" s="192"/>
      <c r="X33" s="192"/>
      <c r="Y33" s="192"/>
      <c r="Z33" s="192"/>
      <c r="AA33" s="192"/>
      <c r="AB33" s="192"/>
      <c r="AC33" s="193"/>
      <c r="AD33" s="194"/>
      <c r="AE33" s="41"/>
      <c r="AF33" s="477"/>
      <c r="AG33" s="478"/>
      <c r="AH33" s="41"/>
    </row>
    <row r="34" spans="1:34">
      <c r="A34" s="41"/>
      <c r="B34" s="182"/>
      <c r="C34" s="183"/>
      <c r="D34" s="183"/>
      <c r="E34" s="183"/>
      <c r="F34" s="183"/>
      <c r="G34" s="184"/>
      <c r="H34" s="43"/>
      <c r="I34" s="182"/>
      <c r="J34" s="183"/>
      <c r="K34" s="183"/>
      <c r="L34" s="183"/>
      <c r="M34" s="183"/>
      <c r="N34" s="184"/>
      <c r="O34" s="41"/>
      <c r="P34" s="188"/>
      <c r="Q34" s="189"/>
      <c r="R34" s="190"/>
      <c r="S34" s="41"/>
      <c r="T34" s="195"/>
      <c r="U34" s="196"/>
      <c r="V34" s="196"/>
      <c r="W34" s="196"/>
      <c r="X34" s="196"/>
      <c r="Y34" s="196"/>
      <c r="Z34" s="196"/>
      <c r="AA34" s="196"/>
      <c r="AB34" s="196"/>
      <c r="AC34" s="197"/>
      <c r="AD34" s="198"/>
      <c r="AE34" s="41"/>
      <c r="AF34" s="477"/>
      <c r="AG34" s="478"/>
      <c r="AH34" s="41"/>
    </row>
    <row r="35" spans="1:34">
      <c r="A35" s="41"/>
      <c r="B35" s="182"/>
      <c r="C35" s="183"/>
      <c r="D35" s="183"/>
      <c r="E35" s="183"/>
      <c r="F35" s="183"/>
      <c r="G35" s="184"/>
      <c r="H35" s="43"/>
      <c r="I35" s="182"/>
      <c r="J35" s="183"/>
      <c r="K35" s="183"/>
      <c r="L35" s="183"/>
      <c r="M35" s="183"/>
      <c r="N35" s="184"/>
      <c r="O35" s="41"/>
      <c r="P35" s="188"/>
      <c r="Q35" s="189"/>
      <c r="R35" s="190"/>
      <c r="S35" s="41"/>
      <c r="T35" s="195"/>
      <c r="U35" s="196"/>
      <c r="V35" s="196"/>
      <c r="W35" s="196"/>
      <c r="X35" s="196"/>
      <c r="Y35" s="196"/>
      <c r="Z35" s="196"/>
      <c r="AA35" s="196"/>
      <c r="AB35" s="196"/>
      <c r="AC35" s="197"/>
      <c r="AD35" s="198"/>
      <c r="AE35" s="41"/>
      <c r="AF35" s="477"/>
      <c r="AG35" s="478"/>
      <c r="AH35" s="41"/>
    </row>
    <row r="36" spans="1:34">
      <c r="A36" s="41"/>
      <c r="B36" s="182"/>
      <c r="C36" s="183"/>
      <c r="D36" s="183"/>
      <c r="E36" s="183"/>
      <c r="F36" s="183"/>
      <c r="G36" s="184"/>
      <c r="H36" s="43"/>
      <c r="I36" s="182"/>
      <c r="J36" s="183"/>
      <c r="K36" s="183"/>
      <c r="L36" s="183"/>
      <c r="M36" s="183"/>
      <c r="N36" s="184"/>
      <c r="O36" s="41"/>
      <c r="P36" s="188"/>
      <c r="Q36" s="189"/>
      <c r="R36" s="190"/>
      <c r="S36" s="41"/>
      <c r="T36" s="195"/>
      <c r="U36" s="196"/>
      <c r="V36" s="196"/>
      <c r="W36" s="196"/>
      <c r="X36" s="196"/>
      <c r="Y36" s="196"/>
      <c r="Z36" s="196"/>
      <c r="AA36" s="196"/>
      <c r="AB36" s="196"/>
      <c r="AC36" s="197"/>
      <c r="AD36" s="198"/>
      <c r="AE36" s="41"/>
      <c r="AF36" s="477"/>
      <c r="AG36" s="478"/>
      <c r="AH36" s="41"/>
    </row>
    <row r="37" spans="1:34">
      <c r="A37" s="41"/>
      <c r="B37" s="182"/>
      <c r="C37" s="183"/>
      <c r="D37" s="183"/>
      <c r="E37" s="183"/>
      <c r="F37" s="183"/>
      <c r="G37" s="184"/>
      <c r="H37" s="43"/>
      <c r="I37" s="182"/>
      <c r="J37" s="183"/>
      <c r="K37" s="183"/>
      <c r="L37" s="183"/>
      <c r="M37" s="183"/>
      <c r="N37" s="184"/>
      <c r="O37" s="41"/>
      <c r="P37" s="188"/>
      <c r="Q37" s="189"/>
      <c r="R37" s="190"/>
      <c r="S37" s="41"/>
      <c r="T37" s="195"/>
      <c r="U37" s="196"/>
      <c r="V37" s="196"/>
      <c r="W37" s="196"/>
      <c r="X37" s="196"/>
      <c r="Y37" s="196"/>
      <c r="Z37" s="196"/>
      <c r="AA37" s="196"/>
      <c r="AB37" s="196"/>
      <c r="AC37" s="197"/>
      <c r="AD37" s="198"/>
      <c r="AE37" s="41"/>
      <c r="AF37" s="477"/>
      <c r="AG37" s="478"/>
      <c r="AH37" s="41"/>
    </row>
    <row r="38" spans="1:34">
      <c r="A38" s="41"/>
      <c r="B38" s="182"/>
      <c r="C38" s="183"/>
      <c r="D38" s="183"/>
      <c r="E38" s="183"/>
      <c r="F38" s="183"/>
      <c r="G38" s="184"/>
      <c r="H38" s="44"/>
      <c r="I38" s="182"/>
      <c r="J38" s="183"/>
      <c r="K38" s="183"/>
      <c r="L38" s="183"/>
      <c r="M38" s="183"/>
      <c r="N38" s="184"/>
      <c r="O38" s="41"/>
      <c r="P38" s="188"/>
      <c r="Q38" s="189"/>
      <c r="R38" s="190"/>
      <c r="S38" s="41"/>
      <c r="T38" s="195"/>
      <c r="U38" s="196"/>
      <c r="V38" s="196"/>
      <c r="W38" s="196"/>
      <c r="X38" s="196"/>
      <c r="Y38" s="196"/>
      <c r="Z38" s="196"/>
      <c r="AA38" s="196"/>
      <c r="AB38" s="196"/>
      <c r="AC38" s="197"/>
      <c r="AD38" s="198"/>
      <c r="AE38" s="41"/>
      <c r="AF38" s="477"/>
      <c r="AG38" s="478"/>
      <c r="AH38" s="41"/>
    </row>
    <row r="39" spans="1:34">
      <c r="A39" s="41"/>
      <c r="B39" s="182"/>
      <c r="C39" s="183"/>
      <c r="D39" s="183"/>
      <c r="E39" s="183"/>
      <c r="F39" s="183"/>
      <c r="G39" s="184"/>
      <c r="H39" s="41"/>
      <c r="I39" s="182"/>
      <c r="J39" s="183"/>
      <c r="K39" s="183"/>
      <c r="L39" s="183"/>
      <c r="M39" s="183"/>
      <c r="N39" s="184"/>
      <c r="O39" s="41"/>
      <c r="P39" s="188"/>
      <c r="Q39" s="189"/>
      <c r="R39" s="190"/>
      <c r="S39" s="41"/>
      <c r="T39" s="195"/>
      <c r="U39" s="196"/>
      <c r="V39" s="196"/>
      <c r="W39" s="196"/>
      <c r="X39" s="196"/>
      <c r="Y39" s="196"/>
      <c r="Z39" s="196"/>
      <c r="AA39" s="196"/>
      <c r="AB39" s="196"/>
      <c r="AC39" s="197"/>
      <c r="AD39" s="198"/>
      <c r="AE39" s="41"/>
      <c r="AF39" s="477"/>
      <c r="AG39" s="478"/>
      <c r="AH39" s="41"/>
    </row>
    <row r="40" spans="1:34" ht="16" thickBot="1">
      <c r="A40" s="41"/>
      <c r="B40" s="182"/>
      <c r="C40" s="183"/>
      <c r="D40" s="183"/>
      <c r="E40" s="183"/>
      <c r="F40" s="183"/>
      <c r="G40" s="184"/>
      <c r="H40" s="41"/>
      <c r="I40" s="182"/>
      <c r="J40" s="183"/>
      <c r="K40" s="183"/>
      <c r="L40" s="183"/>
      <c r="M40" s="183"/>
      <c r="N40" s="184"/>
      <c r="O40" s="41"/>
      <c r="P40" s="188"/>
      <c r="Q40" s="189"/>
      <c r="R40" s="190"/>
      <c r="S40" s="41"/>
      <c r="T40" s="208"/>
      <c r="U40" s="209"/>
      <c r="V40" s="209"/>
      <c r="W40" s="209"/>
      <c r="X40" s="209"/>
      <c r="Y40" s="209"/>
      <c r="Z40" s="209"/>
      <c r="AA40" s="209"/>
      <c r="AB40" s="209"/>
      <c r="AC40" s="210"/>
      <c r="AD40" s="211"/>
      <c r="AE40" s="41"/>
      <c r="AF40" s="477"/>
      <c r="AG40" s="478"/>
      <c r="AH40" s="41"/>
    </row>
    <row r="41" spans="1:34">
      <c r="A41" s="41"/>
      <c r="B41" s="182" t="s">
        <v>247</v>
      </c>
      <c r="C41" s="183"/>
      <c r="D41" s="183"/>
      <c r="E41" s="183"/>
      <c r="F41" s="183"/>
      <c r="G41" s="184"/>
      <c r="H41" s="43"/>
      <c r="I41" s="182" t="s">
        <v>248</v>
      </c>
      <c r="J41" s="183"/>
      <c r="K41" s="183"/>
      <c r="L41" s="183"/>
      <c r="M41" s="183"/>
      <c r="N41" s="184"/>
      <c r="O41" s="41"/>
      <c r="P41" s="188"/>
      <c r="Q41" s="189"/>
      <c r="R41" s="190"/>
      <c r="S41" s="41"/>
      <c r="T41" s="191" t="str">
        <f>IF(P41="","",IF(P41="Fully in place, embedded and evidenced","No further action required",IF(P41="Not relevant to local pathway/context","No further action required","Please outline what support you require from your trust board below")))</f>
        <v/>
      </c>
      <c r="U41" s="192"/>
      <c r="V41" s="192"/>
      <c r="W41" s="192"/>
      <c r="X41" s="192"/>
      <c r="Y41" s="192"/>
      <c r="Z41" s="192"/>
      <c r="AA41" s="192"/>
      <c r="AB41" s="192"/>
      <c r="AC41" s="193"/>
      <c r="AD41" s="194"/>
      <c r="AE41" s="41"/>
      <c r="AF41" s="477"/>
      <c r="AG41" s="478"/>
      <c r="AH41" s="41"/>
    </row>
    <row r="42" spans="1:34">
      <c r="A42" s="41"/>
      <c r="B42" s="182"/>
      <c r="C42" s="183"/>
      <c r="D42" s="183"/>
      <c r="E42" s="183"/>
      <c r="F42" s="183"/>
      <c r="G42" s="184"/>
      <c r="H42" s="43"/>
      <c r="I42" s="182"/>
      <c r="J42" s="183"/>
      <c r="K42" s="183"/>
      <c r="L42" s="183"/>
      <c r="M42" s="183"/>
      <c r="N42" s="184"/>
      <c r="O42" s="41"/>
      <c r="P42" s="188"/>
      <c r="Q42" s="189"/>
      <c r="R42" s="190"/>
      <c r="S42" s="41"/>
      <c r="T42" s="195"/>
      <c r="U42" s="196"/>
      <c r="V42" s="196"/>
      <c r="W42" s="196"/>
      <c r="X42" s="196"/>
      <c r="Y42" s="196"/>
      <c r="Z42" s="196"/>
      <c r="AA42" s="196"/>
      <c r="AB42" s="196"/>
      <c r="AC42" s="197"/>
      <c r="AD42" s="198"/>
      <c r="AE42" s="41"/>
      <c r="AF42" s="477"/>
      <c r="AG42" s="478"/>
      <c r="AH42" s="41"/>
    </row>
    <row r="43" spans="1:34">
      <c r="A43" s="41"/>
      <c r="B43" s="182"/>
      <c r="C43" s="183"/>
      <c r="D43" s="183"/>
      <c r="E43" s="183"/>
      <c r="F43" s="183"/>
      <c r="G43" s="184"/>
      <c r="H43" s="43"/>
      <c r="I43" s="182"/>
      <c r="J43" s="183"/>
      <c r="K43" s="183"/>
      <c r="L43" s="183"/>
      <c r="M43" s="183"/>
      <c r="N43" s="184"/>
      <c r="O43" s="41"/>
      <c r="P43" s="188"/>
      <c r="Q43" s="189"/>
      <c r="R43" s="190"/>
      <c r="S43" s="41"/>
      <c r="T43" s="195"/>
      <c r="U43" s="196"/>
      <c r="V43" s="196"/>
      <c r="W43" s="196"/>
      <c r="X43" s="196"/>
      <c r="Y43" s="196"/>
      <c r="Z43" s="196"/>
      <c r="AA43" s="196"/>
      <c r="AB43" s="196"/>
      <c r="AC43" s="197"/>
      <c r="AD43" s="198"/>
      <c r="AE43" s="41"/>
      <c r="AF43" s="477"/>
      <c r="AG43" s="478"/>
      <c r="AH43" s="41"/>
    </row>
    <row r="44" spans="1:34">
      <c r="A44" s="41"/>
      <c r="B44" s="182"/>
      <c r="C44" s="183"/>
      <c r="D44" s="183"/>
      <c r="E44" s="183"/>
      <c r="F44" s="183"/>
      <c r="G44" s="184"/>
      <c r="H44" s="43"/>
      <c r="I44" s="182"/>
      <c r="J44" s="183"/>
      <c r="K44" s="183"/>
      <c r="L44" s="183"/>
      <c r="M44" s="183"/>
      <c r="N44" s="184"/>
      <c r="O44" s="41"/>
      <c r="P44" s="188"/>
      <c r="Q44" s="189"/>
      <c r="R44" s="190"/>
      <c r="S44" s="41"/>
      <c r="T44" s="195"/>
      <c r="U44" s="196"/>
      <c r="V44" s="196"/>
      <c r="W44" s="196"/>
      <c r="X44" s="196"/>
      <c r="Y44" s="196"/>
      <c r="Z44" s="196"/>
      <c r="AA44" s="196"/>
      <c r="AB44" s="196"/>
      <c r="AC44" s="197"/>
      <c r="AD44" s="198"/>
      <c r="AE44" s="41"/>
      <c r="AF44" s="477"/>
      <c r="AG44" s="478"/>
      <c r="AH44" s="41"/>
    </row>
    <row r="45" spans="1:34">
      <c r="A45" s="41"/>
      <c r="B45" s="182"/>
      <c r="C45" s="183"/>
      <c r="D45" s="183"/>
      <c r="E45" s="183"/>
      <c r="F45" s="183"/>
      <c r="G45" s="184"/>
      <c r="H45" s="43"/>
      <c r="I45" s="182"/>
      <c r="J45" s="183"/>
      <c r="K45" s="183"/>
      <c r="L45" s="183"/>
      <c r="M45" s="183"/>
      <c r="N45" s="184"/>
      <c r="O45" s="41"/>
      <c r="P45" s="188"/>
      <c r="Q45" s="189"/>
      <c r="R45" s="190"/>
      <c r="S45" s="41"/>
      <c r="T45" s="195"/>
      <c r="U45" s="196"/>
      <c r="V45" s="196"/>
      <c r="W45" s="196"/>
      <c r="X45" s="196"/>
      <c r="Y45" s="196"/>
      <c r="Z45" s="196"/>
      <c r="AA45" s="196"/>
      <c r="AB45" s="196"/>
      <c r="AC45" s="197"/>
      <c r="AD45" s="198"/>
      <c r="AE45" s="41"/>
      <c r="AF45" s="477"/>
      <c r="AG45" s="478"/>
      <c r="AH45" s="41"/>
    </row>
    <row r="46" spans="1:34">
      <c r="A46" s="41"/>
      <c r="B46" s="182"/>
      <c r="C46" s="183"/>
      <c r="D46" s="183"/>
      <c r="E46" s="183"/>
      <c r="F46" s="183"/>
      <c r="G46" s="184"/>
      <c r="H46" s="44"/>
      <c r="I46" s="182"/>
      <c r="J46" s="183"/>
      <c r="K46" s="183"/>
      <c r="L46" s="183"/>
      <c r="M46" s="183"/>
      <c r="N46" s="184"/>
      <c r="O46" s="41"/>
      <c r="P46" s="188"/>
      <c r="Q46" s="189"/>
      <c r="R46" s="190"/>
      <c r="S46" s="41"/>
      <c r="T46" s="195"/>
      <c r="U46" s="196"/>
      <c r="V46" s="196"/>
      <c r="W46" s="196"/>
      <c r="X46" s="196"/>
      <c r="Y46" s="196"/>
      <c r="Z46" s="196"/>
      <c r="AA46" s="196"/>
      <c r="AB46" s="196"/>
      <c r="AC46" s="197"/>
      <c r="AD46" s="198"/>
      <c r="AE46" s="41"/>
      <c r="AF46" s="477"/>
      <c r="AG46" s="478"/>
      <c r="AH46" s="41"/>
    </row>
    <row r="47" spans="1:34">
      <c r="A47" s="41"/>
      <c r="B47" s="182"/>
      <c r="C47" s="183"/>
      <c r="D47" s="183"/>
      <c r="E47" s="183"/>
      <c r="F47" s="183"/>
      <c r="G47" s="184"/>
      <c r="H47" s="41"/>
      <c r="I47" s="182"/>
      <c r="J47" s="183"/>
      <c r="K47" s="183"/>
      <c r="L47" s="183"/>
      <c r="M47" s="183"/>
      <c r="N47" s="184"/>
      <c r="O47" s="41"/>
      <c r="P47" s="188"/>
      <c r="Q47" s="189"/>
      <c r="R47" s="190"/>
      <c r="S47" s="41"/>
      <c r="T47" s="195"/>
      <c r="U47" s="196"/>
      <c r="V47" s="196"/>
      <c r="W47" s="196"/>
      <c r="X47" s="196"/>
      <c r="Y47" s="196"/>
      <c r="Z47" s="196"/>
      <c r="AA47" s="196"/>
      <c r="AB47" s="196"/>
      <c r="AC47" s="197"/>
      <c r="AD47" s="198"/>
      <c r="AE47" s="41"/>
      <c r="AF47" s="477"/>
      <c r="AG47" s="478"/>
      <c r="AH47" s="41"/>
    </row>
    <row r="48" spans="1:34" ht="16" thickBot="1">
      <c r="A48" s="41"/>
      <c r="B48" s="182"/>
      <c r="C48" s="183"/>
      <c r="D48" s="183"/>
      <c r="E48" s="183"/>
      <c r="F48" s="183"/>
      <c r="G48" s="184"/>
      <c r="H48" s="41"/>
      <c r="I48" s="182"/>
      <c r="J48" s="183"/>
      <c r="K48" s="183"/>
      <c r="L48" s="183"/>
      <c r="M48" s="183"/>
      <c r="N48" s="184"/>
      <c r="O48" s="41"/>
      <c r="P48" s="188"/>
      <c r="Q48" s="189"/>
      <c r="R48" s="190"/>
      <c r="S48" s="41"/>
      <c r="T48" s="208"/>
      <c r="U48" s="209"/>
      <c r="V48" s="209"/>
      <c r="W48" s="209"/>
      <c r="X48" s="209"/>
      <c r="Y48" s="209"/>
      <c r="Z48" s="209"/>
      <c r="AA48" s="209"/>
      <c r="AB48" s="209"/>
      <c r="AC48" s="210"/>
      <c r="AD48" s="211"/>
      <c r="AE48" s="41"/>
      <c r="AF48" s="479"/>
      <c r="AG48" s="480"/>
      <c r="AH48" s="41"/>
    </row>
    <row r="49" spans="1:34" ht="10" customHeight="1" thickBot="1">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row>
    <row r="50" spans="1:34" ht="16" thickBot="1">
      <c r="A50" s="41"/>
      <c r="B50" s="670" t="s">
        <v>24</v>
      </c>
      <c r="C50" s="671"/>
      <c r="D50" s="671"/>
      <c r="E50" s="671"/>
      <c r="F50" s="671"/>
      <c r="G50" s="672"/>
      <c r="H50" s="41"/>
      <c r="I50" s="670" t="s">
        <v>26</v>
      </c>
      <c r="J50" s="671"/>
      <c r="K50" s="671"/>
      <c r="L50" s="671"/>
      <c r="M50" s="671"/>
      <c r="N50" s="672"/>
      <c r="O50" s="41"/>
      <c r="P50" s="673" t="s">
        <v>94</v>
      </c>
      <c r="Q50" s="674"/>
      <c r="R50" s="674"/>
      <c r="S50" s="674"/>
      <c r="T50" s="674"/>
      <c r="U50" s="674"/>
      <c r="V50" s="674"/>
      <c r="W50" s="674"/>
      <c r="X50" s="674"/>
      <c r="Y50" s="674"/>
      <c r="Z50" s="674"/>
      <c r="AA50" s="674"/>
      <c r="AB50" s="674"/>
      <c r="AC50" s="674"/>
      <c r="AD50" s="675"/>
      <c r="AE50" s="41"/>
      <c r="AF50" s="680" t="s">
        <v>120</v>
      </c>
      <c r="AG50" s="681"/>
      <c r="AH50" s="41"/>
    </row>
    <row r="51" spans="1:34" ht="5.15" customHeight="1" thickBot="1">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682"/>
      <c r="AG51" s="683"/>
      <c r="AH51" s="41"/>
    </row>
    <row r="52" spans="1:34" ht="16" thickBot="1">
      <c r="A52" s="41"/>
      <c r="B52" s="179" t="s">
        <v>249</v>
      </c>
      <c r="C52" s="180"/>
      <c r="D52" s="180"/>
      <c r="E52" s="180"/>
      <c r="F52" s="180"/>
      <c r="G52" s="181"/>
      <c r="H52" s="43"/>
      <c r="I52" s="185"/>
      <c r="J52" s="186"/>
      <c r="K52" s="186"/>
      <c r="L52" s="186"/>
      <c r="M52" s="186"/>
      <c r="N52" s="187"/>
      <c r="O52" s="41"/>
      <c r="P52" s="216" t="str">
        <f>IF(I52="","",IF(I52="Trust captures this data","No further action required","Please outline what support you require from your trust board below"))</f>
        <v/>
      </c>
      <c r="Q52" s="217"/>
      <c r="R52" s="217"/>
      <c r="S52" s="217"/>
      <c r="T52" s="217"/>
      <c r="U52" s="217"/>
      <c r="V52" s="217"/>
      <c r="W52" s="217"/>
      <c r="X52" s="217"/>
      <c r="Y52" s="217"/>
      <c r="Z52" s="217"/>
      <c r="AA52" s="217"/>
      <c r="AB52" s="217"/>
      <c r="AC52" s="217"/>
      <c r="AD52" s="218"/>
      <c r="AE52" s="41"/>
      <c r="AF52" s="684"/>
      <c r="AG52" s="685"/>
      <c r="AH52" s="41"/>
    </row>
    <row r="53" spans="1:34">
      <c r="A53" s="41"/>
      <c r="B53" s="182"/>
      <c r="C53" s="183"/>
      <c r="D53" s="183"/>
      <c r="E53" s="183"/>
      <c r="F53" s="183"/>
      <c r="G53" s="184"/>
      <c r="H53" s="43"/>
      <c r="I53" s="188"/>
      <c r="J53" s="189"/>
      <c r="K53" s="189"/>
      <c r="L53" s="189"/>
      <c r="M53" s="189"/>
      <c r="N53" s="190"/>
      <c r="O53" s="41"/>
      <c r="P53" s="219"/>
      <c r="Q53" s="220"/>
      <c r="R53" s="220"/>
      <c r="S53" s="220"/>
      <c r="T53" s="220"/>
      <c r="U53" s="220"/>
      <c r="V53" s="220"/>
      <c r="W53" s="220"/>
      <c r="X53" s="220"/>
      <c r="Y53" s="220"/>
      <c r="Z53" s="220"/>
      <c r="AA53" s="220"/>
      <c r="AB53" s="220"/>
      <c r="AC53" s="220"/>
      <c r="AD53" s="221"/>
      <c r="AE53" s="41"/>
      <c r="AF53" s="315">
        <f>SUM(AF9:AG48)</f>
        <v>0</v>
      </c>
      <c r="AG53" s="316"/>
      <c r="AH53" s="41"/>
    </row>
    <row r="54" spans="1:34">
      <c r="A54" s="41"/>
      <c r="B54" s="182"/>
      <c r="C54" s="183"/>
      <c r="D54" s="183"/>
      <c r="E54" s="183"/>
      <c r="F54" s="183"/>
      <c r="G54" s="184"/>
      <c r="H54" s="43"/>
      <c r="I54" s="188"/>
      <c r="J54" s="189"/>
      <c r="K54" s="189"/>
      <c r="L54" s="189"/>
      <c r="M54" s="189"/>
      <c r="N54" s="190"/>
      <c r="O54" s="41"/>
      <c r="P54" s="222"/>
      <c r="Q54" s="223"/>
      <c r="R54" s="223"/>
      <c r="S54" s="223"/>
      <c r="T54" s="223"/>
      <c r="U54" s="223"/>
      <c r="V54" s="223"/>
      <c r="W54" s="223"/>
      <c r="X54" s="223"/>
      <c r="Y54" s="223"/>
      <c r="Z54" s="223"/>
      <c r="AA54" s="223"/>
      <c r="AB54" s="223"/>
      <c r="AC54" s="223"/>
      <c r="AD54" s="224"/>
      <c r="AE54" s="41"/>
      <c r="AF54" s="317"/>
      <c r="AG54" s="318"/>
      <c r="AH54" s="41"/>
    </row>
    <row r="55" spans="1:34" ht="16" thickBot="1">
      <c r="A55" s="41"/>
      <c r="B55" s="182"/>
      <c r="C55" s="183"/>
      <c r="D55" s="183"/>
      <c r="E55" s="183"/>
      <c r="F55" s="183"/>
      <c r="G55" s="184"/>
      <c r="H55" s="43"/>
      <c r="I55" s="188"/>
      <c r="J55" s="189"/>
      <c r="K55" s="189"/>
      <c r="L55" s="189"/>
      <c r="M55" s="189"/>
      <c r="N55" s="190"/>
      <c r="O55" s="41"/>
      <c r="P55" s="222"/>
      <c r="Q55" s="223"/>
      <c r="R55" s="223"/>
      <c r="S55" s="223"/>
      <c r="T55" s="223"/>
      <c r="U55" s="223"/>
      <c r="V55" s="223"/>
      <c r="W55" s="223"/>
      <c r="X55" s="223"/>
      <c r="Y55" s="223"/>
      <c r="Z55" s="223"/>
      <c r="AA55" s="223"/>
      <c r="AB55" s="223"/>
      <c r="AC55" s="223"/>
      <c r="AD55" s="224"/>
      <c r="AE55" s="41"/>
      <c r="AF55" s="319"/>
      <c r="AG55" s="320"/>
      <c r="AH55" s="41"/>
    </row>
    <row r="56" spans="1:34">
      <c r="A56" s="41"/>
      <c r="B56" s="182"/>
      <c r="C56" s="183"/>
      <c r="D56" s="183"/>
      <c r="E56" s="183"/>
      <c r="F56" s="183"/>
      <c r="G56" s="184"/>
      <c r="H56" s="43"/>
      <c r="I56" s="188"/>
      <c r="J56" s="189"/>
      <c r="K56" s="189"/>
      <c r="L56" s="189"/>
      <c r="M56" s="189"/>
      <c r="N56" s="190"/>
      <c r="O56" s="41"/>
      <c r="P56" s="222"/>
      <c r="Q56" s="223"/>
      <c r="R56" s="223"/>
      <c r="S56" s="223"/>
      <c r="T56" s="223"/>
      <c r="U56" s="223"/>
      <c r="V56" s="223"/>
      <c r="W56" s="223"/>
      <c r="X56" s="223"/>
      <c r="Y56" s="223"/>
      <c r="Z56" s="223"/>
      <c r="AA56" s="223"/>
      <c r="AB56" s="223"/>
      <c r="AC56" s="223"/>
      <c r="AD56" s="224"/>
      <c r="AE56" s="41"/>
      <c r="AF56" s="41"/>
      <c r="AG56" s="41"/>
      <c r="AH56" s="41"/>
    </row>
    <row r="57" spans="1:34">
      <c r="A57" s="41"/>
      <c r="B57" s="182"/>
      <c r="C57" s="183"/>
      <c r="D57" s="183"/>
      <c r="E57" s="183"/>
      <c r="F57" s="183"/>
      <c r="G57" s="184"/>
      <c r="H57" s="44"/>
      <c r="I57" s="188"/>
      <c r="J57" s="189"/>
      <c r="K57" s="189"/>
      <c r="L57" s="189"/>
      <c r="M57" s="189"/>
      <c r="N57" s="190"/>
      <c r="O57" s="41"/>
      <c r="P57" s="222"/>
      <c r="Q57" s="223"/>
      <c r="R57" s="223"/>
      <c r="S57" s="223"/>
      <c r="T57" s="223"/>
      <c r="U57" s="223"/>
      <c r="V57" s="223"/>
      <c r="W57" s="223"/>
      <c r="X57" s="223"/>
      <c r="Y57" s="223"/>
      <c r="Z57" s="223"/>
      <c r="AA57" s="223"/>
      <c r="AB57" s="223"/>
      <c r="AC57" s="223"/>
      <c r="AD57" s="224"/>
      <c r="AE57" s="41"/>
      <c r="AF57" s="41"/>
      <c r="AG57" s="41"/>
      <c r="AH57" s="41"/>
    </row>
    <row r="58" spans="1:34">
      <c r="A58" s="41"/>
      <c r="B58" s="182"/>
      <c r="C58" s="183"/>
      <c r="D58" s="183"/>
      <c r="E58" s="183"/>
      <c r="F58" s="183"/>
      <c r="G58" s="184"/>
      <c r="H58" s="41"/>
      <c r="I58" s="188"/>
      <c r="J58" s="189"/>
      <c r="K58" s="189"/>
      <c r="L58" s="189"/>
      <c r="M58" s="189"/>
      <c r="N58" s="190"/>
      <c r="O58" s="41"/>
      <c r="P58" s="222"/>
      <c r="Q58" s="223"/>
      <c r="R58" s="223"/>
      <c r="S58" s="223"/>
      <c r="T58" s="223"/>
      <c r="U58" s="223"/>
      <c r="V58" s="223"/>
      <c r="W58" s="223"/>
      <c r="X58" s="223"/>
      <c r="Y58" s="223"/>
      <c r="Z58" s="223"/>
      <c r="AA58" s="223"/>
      <c r="AB58" s="223"/>
      <c r="AC58" s="223"/>
      <c r="AD58" s="224"/>
      <c r="AE58" s="41"/>
      <c r="AF58" s="41"/>
      <c r="AG58" s="41"/>
      <c r="AH58" s="41"/>
    </row>
    <row r="59" spans="1:34" ht="16" thickBot="1">
      <c r="A59" s="41"/>
      <c r="B59" s="182"/>
      <c r="C59" s="183"/>
      <c r="D59" s="183"/>
      <c r="E59" s="183"/>
      <c r="F59" s="183"/>
      <c r="G59" s="184"/>
      <c r="H59" s="41"/>
      <c r="I59" s="188"/>
      <c r="J59" s="189"/>
      <c r="K59" s="189"/>
      <c r="L59" s="189"/>
      <c r="M59" s="189"/>
      <c r="N59" s="190"/>
      <c r="O59" s="41"/>
      <c r="P59" s="225"/>
      <c r="Q59" s="226"/>
      <c r="R59" s="226"/>
      <c r="S59" s="226"/>
      <c r="T59" s="226"/>
      <c r="U59" s="226"/>
      <c r="V59" s="226"/>
      <c r="W59" s="226"/>
      <c r="X59" s="226"/>
      <c r="Y59" s="226"/>
      <c r="Z59" s="226"/>
      <c r="AA59" s="226"/>
      <c r="AB59" s="226"/>
      <c r="AC59" s="226"/>
      <c r="AD59" s="227"/>
      <c r="AE59" s="41"/>
      <c r="AF59" s="41"/>
      <c r="AG59" s="41"/>
      <c r="AH59" s="41"/>
    </row>
    <row r="60" spans="1:34">
      <c r="A60" s="41"/>
      <c r="B60" s="182" t="s">
        <v>250</v>
      </c>
      <c r="C60" s="183"/>
      <c r="D60" s="183"/>
      <c r="E60" s="183"/>
      <c r="F60" s="183"/>
      <c r="G60" s="184"/>
      <c r="H60" s="43"/>
      <c r="I60" s="185"/>
      <c r="J60" s="186"/>
      <c r="K60" s="186"/>
      <c r="L60" s="186"/>
      <c r="M60" s="186"/>
      <c r="N60" s="187"/>
      <c r="O60" s="41"/>
      <c r="P60" s="216" t="str">
        <f>IF(I60="","",IF(I60="Trust captures this data","No further action required","Please outline what support you require from your trust board below"))</f>
        <v/>
      </c>
      <c r="Q60" s="217"/>
      <c r="R60" s="217"/>
      <c r="S60" s="217"/>
      <c r="T60" s="217"/>
      <c r="U60" s="217"/>
      <c r="V60" s="217"/>
      <c r="W60" s="217"/>
      <c r="X60" s="217"/>
      <c r="Y60" s="217"/>
      <c r="Z60" s="217"/>
      <c r="AA60" s="217"/>
      <c r="AB60" s="217"/>
      <c r="AC60" s="217"/>
      <c r="AD60" s="218"/>
      <c r="AE60" s="41"/>
      <c r="AF60" s="41"/>
      <c r="AG60" s="41"/>
      <c r="AH60" s="41"/>
    </row>
    <row r="61" spans="1:34">
      <c r="A61" s="41"/>
      <c r="B61" s="182"/>
      <c r="C61" s="183"/>
      <c r="D61" s="183"/>
      <c r="E61" s="183"/>
      <c r="F61" s="183"/>
      <c r="G61" s="184"/>
      <c r="H61" s="43"/>
      <c r="I61" s="188"/>
      <c r="J61" s="189"/>
      <c r="K61" s="189"/>
      <c r="L61" s="189"/>
      <c r="M61" s="189"/>
      <c r="N61" s="190"/>
      <c r="O61" s="41"/>
      <c r="P61" s="219"/>
      <c r="Q61" s="220"/>
      <c r="R61" s="220"/>
      <c r="S61" s="220"/>
      <c r="T61" s="220"/>
      <c r="U61" s="220"/>
      <c r="V61" s="220"/>
      <c r="W61" s="220"/>
      <c r="X61" s="220"/>
      <c r="Y61" s="220"/>
      <c r="Z61" s="220"/>
      <c r="AA61" s="220"/>
      <c r="AB61" s="220"/>
      <c r="AC61" s="220"/>
      <c r="AD61" s="221"/>
      <c r="AE61" s="41"/>
      <c r="AF61" s="41"/>
      <c r="AG61" s="41"/>
      <c r="AH61" s="41"/>
    </row>
    <row r="62" spans="1:34">
      <c r="A62" s="41"/>
      <c r="B62" s="182"/>
      <c r="C62" s="183"/>
      <c r="D62" s="183"/>
      <c r="E62" s="183"/>
      <c r="F62" s="183"/>
      <c r="G62" s="184"/>
      <c r="H62" s="43"/>
      <c r="I62" s="188"/>
      <c r="J62" s="189"/>
      <c r="K62" s="189"/>
      <c r="L62" s="189"/>
      <c r="M62" s="189"/>
      <c r="N62" s="190"/>
      <c r="O62" s="41"/>
      <c r="P62" s="222"/>
      <c r="Q62" s="223"/>
      <c r="R62" s="223"/>
      <c r="S62" s="223"/>
      <c r="T62" s="223"/>
      <c r="U62" s="223"/>
      <c r="V62" s="223"/>
      <c r="W62" s="223"/>
      <c r="X62" s="223"/>
      <c r="Y62" s="223"/>
      <c r="Z62" s="223"/>
      <c r="AA62" s="223"/>
      <c r="AB62" s="223"/>
      <c r="AC62" s="223"/>
      <c r="AD62" s="224"/>
      <c r="AE62" s="41"/>
      <c r="AF62" s="41"/>
      <c r="AG62" s="41"/>
      <c r="AH62" s="41"/>
    </row>
    <row r="63" spans="1:34">
      <c r="A63" s="41"/>
      <c r="B63" s="182"/>
      <c r="C63" s="183"/>
      <c r="D63" s="183"/>
      <c r="E63" s="183"/>
      <c r="F63" s="183"/>
      <c r="G63" s="184"/>
      <c r="H63" s="43"/>
      <c r="I63" s="188"/>
      <c r="J63" s="189"/>
      <c r="K63" s="189"/>
      <c r="L63" s="189"/>
      <c r="M63" s="189"/>
      <c r="N63" s="190"/>
      <c r="O63" s="41"/>
      <c r="P63" s="222"/>
      <c r="Q63" s="223"/>
      <c r="R63" s="223"/>
      <c r="S63" s="223"/>
      <c r="T63" s="223"/>
      <c r="U63" s="223"/>
      <c r="V63" s="223"/>
      <c r="W63" s="223"/>
      <c r="X63" s="223"/>
      <c r="Y63" s="223"/>
      <c r="Z63" s="223"/>
      <c r="AA63" s="223"/>
      <c r="AB63" s="223"/>
      <c r="AC63" s="223"/>
      <c r="AD63" s="224"/>
      <c r="AE63" s="41"/>
      <c r="AF63" s="41"/>
      <c r="AG63" s="41"/>
      <c r="AH63" s="41"/>
    </row>
    <row r="64" spans="1:34">
      <c r="A64" s="41"/>
      <c r="B64" s="182"/>
      <c r="C64" s="183"/>
      <c r="D64" s="183"/>
      <c r="E64" s="183"/>
      <c r="F64" s="183"/>
      <c r="G64" s="184"/>
      <c r="H64" s="43"/>
      <c r="I64" s="188"/>
      <c r="J64" s="189"/>
      <c r="K64" s="189"/>
      <c r="L64" s="189"/>
      <c r="M64" s="189"/>
      <c r="N64" s="190"/>
      <c r="O64" s="41"/>
      <c r="P64" s="222"/>
      <c r="Q64" s="223"/>
      <c r="R64" s="223"/>
      <c r="S64" s="223"/>
      <c r="T64" s="223"/>
      <c r="U64" s="223"/>
      <c r="V64" s="223"/>
      <c r="W64" s="223"/>
      <c r="X64" s="223"/>
      <c r="Y64" s="223"/>
      <c r="Z64" s="223"/>
      <c r="AA64" s="223"/>
      <c r="AB64" s="223"/>
      <c r="AC64" s="223"/>
      <c r="AD64" s="224"/>
      <c r="AE64" s="41"/>
      <c r="AF64" s="41"/>
      <c r="AG64" s="41"/>
      <c r="AH64" s="41"/>
    </row>
    <row r="65" spans="1:34">
      <c r="A65" s="41"/>
      <c r="B65" s="182"/>
      <c r="C65" s="183"/>
      <c r="D65" s="183"/>
      <c r="E65" s="183"/>
      <c r="F65" s="183"/>
      <c r="G65" s="184"/>
      <c r="H65" s="44"/>
      <c r="I65" s="188"/>
      <c r="J65" s="189"/>
      <c r="K65" s="189"/>
      <c r="L65" s="189"/>
      <c r="M65" s="189"/>
      <c r="N65" s="190"/>
      <c r="O65" s="41"/>
      <c r="P65" s="222"/>
      <c r="Q65" s="223"/>
      <c r="R65" s="223"/>
      <c r="S65" s="223"/>
      <c r="T65" s="223"/>
      <c r="U65" s="223"/>
      <c r="V65" s="223"/>
      <c r="W65" s="223"/>
      <c r="X65" s="223"/>
      <c r="Y65" s="223"/>
      <c r="Z65" s="223"/>
      <c r="AA65" s="223"/>
      <c r="AB65" s="223"/>
      <c r="AC65" s="223"/>
      <c r="AD65" s="224"/>
      <c r="AE65" s="41"/>
      <c r="AF65" s="41"/>
      <c r="AG65" s="41"/>
      <c r="AH65" s="41"/>
    </row>
    <row r="66" spans="1:34">
      <c r="A66" s="41"/>
      <c r="B66" s="182"/>
      <c r="C66" s="183"/>
      <c r="D66" s="183"/>
      <c r="E66" s="183"/>
      <c r="F66" s="183"/>
      <c r="G66" s="184"/>
      <c r="H66" s="41"/>
      <c r="I66" s="188"/>
      <c r="J66" s="189"/>
      <c r="K66" s="189"/>
      <c r="L66" s="189"/>
      <c r="M66" s="189"/>
      <c r="N66" s="190"/>
      <c r="O66" s="41"/>
      <c r="P66" s="222"/>
      <c r="Q66" s="223"/>
      <c r="R66" s="223"/>
      <c r="S66" s="223"/>
      <c r="T66" s="223"/>
      <c r="U66" s="223"/>
      <c r="V66" s="223"/>
      <c r="W66" s="223"/>
      <c r="X66" s="223"/>
      <c r="Y66" s="223"/>
      <c r="Z66" s="223"/>
      <c r="AA66" s="223"/>
      <c r="AB66" s="223"/>
      <c r="AC66" s="223"/>
      <c r="AD66" s="224"/>
      <c r="AE66" s="41"/>
      <c r="AF66" s="41"/>
      <c r="AG66" s="41"/>
      <c r="AH66" s="41"/>
    </row>
    <row r="67" spans="1:34" ht="16" thickBot="1">
      <c r="A67" s="41"/>
      <c r="B67" s="182"/>
      <c r="C67" s="183"/>
      <c r="D67" s="183"/>
      <c r="E67" s="183"/>
      <c r="F67" s="183"/>
      <c r="G67" s="184"/>
      <c r="H67" s="41"/>
      <c r="I67" s="188"/>
      <c r="J67" s="189"/>
      <c r="K67" s="189"/>
      <c r="L67" s="189"/>
      <c r="M67" s="189"/>
      <c r="N67" s="190"/>
      <c r="O67" s="41"/>
      <c r="P67" s="225"/>
      <c r="Q67" s="226"/>
      <c r="R67" s="226"/>
      <c r="S67" s="226"/>
      <c r="T67" s="226"/>
      <c r="U67" s="226"/>
      <c r="V67" s="226"/>
      <c r="W67" s="226"/>
      <c r="X67" s="226"/>
      <c r="Y67" s="226"/>
      <c r="Z67" s="226"/>
      <c r="AA67" s="226"/>
      <c r="AB67" s="226"/>
      <c r="AC67" s="226"/>
      <c r="AD67" s="227"/>
      <c r="AE67" s="41"/>
      <c r="AF67" s="41"/>
      <c r="AG67" s="41"/>
      <c r="AH67" s="41"/>
    </row>
    <row r="68" spans="1:34">
      <c r="A68" s="41"/>
      <c r="B68" s="182"/>
      <c r="C68" s="183"/>
      <c r="D68" s="183"/>
      <c r="E68" s="183"/>
      <c r="F68" s="183"/>
      <c r="G68" s="184"/>
      <c r="H68" s="43"/>
      <c r="I68" s="185"/>
      <c r="J68" s="186"/>
      <c r="K68" s="186"/>
      <c r="L68" s="186"/>
      <c r="M68" s="186"/>
      <c r="N68" s="187"/>
      <c r="O68" s="41"/>
      <c r="P68" s="216" t="str">
        <f>IF(I68="","",IF(I68="Trust captures this data","No further action required","Please outline what support you require from your trust board below"))</f>
        <v/>
      </c>
      <c r="Q68" s="217"/>
      <c r="R68" s="217"/>
      <c r="S68" s="217"/>
      <c r="T68" s="217"/>
      <c r="U68" s="217"/>
      <c r="V68" s="217"/>
      <c r="W68" s="217"/>
      <c r="X68" s="217"/>
      <c r="Y68" s="217"/>
      <c r="Z68" s="217"/>
      <c r="AA68" s="217"/>
      <c r="AB68" s="217"/>
      <c r="AC68" s="217"/>
      <c r="AD68" s="218"/>
      <c r="AE68" s="41"/>
      <c r="AF68" s="41"/>
      <c r="AG68" s="41"/>
      <c r="AH68" s="41"/>
    </row>
    <row r="69" spans="1:34">
      <c r="A69" s="41"/>
      <c r="B69" s="182"/>
      <c r="C69" s="183"/>
      <c r="D69" s="183"/>
      <c r="E69" s="183"/>
      <c r="F69" s="183"/>
      <c r="G69" s="184"/>
      <c r="H69" s="43"/>
      <c r="I69" s="188"/>
      <c r="J69" s="189"/>
      <c r="K69" s="189"/>
      <c r="L69" s="189"/>
      <c r="M69" s="189"/>
      <c r="N69" s="190"/>
      <c r="O69" s="41"/>
      <c r="P69" s="219"/>
      <c r="Q69" s="220"/>
      <c r="R69" s="220"/>
      <c r="S69" s="220"/>
      <c r="T69" s="220"/>
      <c r="U69" s="220"/>
      <c r="V69" s="220"/>
      <c r="W69" s="220"/>
      <c r="X69" s="220"/>
      <c r="Y69" s="220"/>
      <c r="Z69" s="220"/>
      <c r="AA69" s="220"/>
      <c r="AB69" s="220"/>
      <c r="AC69" s="220"/>
      <c r="AD69" s="221"/>
      <c r="AE69" s="41"/>
      <c r="AF69" s="41"/>
      <c r="AG69" s="41"/>
      <c r="AH69" s="41"/>
    </row>
    <row r="70" spans="1:34">
      <c r="A70" s="41"/>
      <c r="B70" s="182"/>
      <c r="C70" s="183"/>
      <c r="D70" s="183"/>
      <c r="E70" s="183"/>
      <c r="F70" s="183"/>
      <c r="G70" s="184"/>
      <c r="H70" s="43"/>
      <c r="I70" s="188"/>
      <c r="J70" s="189"/>
      <c r="K70" s="189"/>
      <c r="L70" s="189"/>
      <c r="M70" s="189"/>
      <c r="N70" s="190"/>
      <c r="O70" s="41"/>
      <c r="P70" s="222"/>
      <c r="Q70" s="223"/>
      <c r="R70" s="223"/>
      <c r="S70" s="223"/>
      <c r="T70" s="223"/>
      <c r="U70" s="223"/>
      <c r="V70" s="223"/>
      <c r="W70" s="223"/>
      <c r="X70" s="223"/>
      <c r="Y70" s="223"/>
      <c r="Z70" s="223"/>
      <c r="AA70" s="223"/>
      <c r="AB70" s="223"/>
      <c r="AC70" s="223"/>
      <c r="AD70" s="224"/>
      <c r="AE70" s="41"/>
      <c r="AF70" s="41"/>
      <c r="AG70" s="41"/>
      <c r="AH70" s="41"/>
    </row>
    <row r="71" spans="1:34">
      <c r="A71" s="41"/>
      <c r="B71" s="182"/>
      <c r="C71" s="183"/>
      <c r="D71" s="183"/>
      <c r="E71" s="183"/>
      <c r="F71" s="183"/>
      <c r="G71" s="184"/>
      <c r="H71" s="43"/>
      <c r="I71" s="188"/>
      <c r="J71" s="189"/>
      <c r="K71" s="189"/>
      <c r="L71" s="189"/>
      <c r="M71" s="189"/>
      <c r="N71" s="190"/>
      <c r="O71" s="41"/>
      <c r="P71" s="222"/>
      <c r="Q71" s="223"/>
      <c r="R71" s="223"/>
      <c r="S71" s="223"/>
      <c r="T71" s="223"/>
      <c r="U71" s="223"/>
      <c r="V71" s="223"/>
      <c r="W71" s="223"/>
      <c r="X71" s="223"/>
      <c r="Y71" s="223"/>
      <c r="Z71" s="223"/>
      <c r="AA71" s="223"/>
      <c r="AB71" s="223"/>
      <c r="AC71" s="223"/>
      <c r="AD71" s="224"/>
      <c r="AE71" s="41"/>
      <c r="AF71" s="41"/>
      <c r="AG71" s="41"/>
      <c r="AH71" s="41"/>
    </row>
    <row r="72" spans="1:34">
      <c r="A72" s="41"/>
      <c r="B72" s="182"/>
      <c r="C72" s="183"/>
      <c r="D72" s="183"/>
      <c r="E72" s="183"/>
      <c r="F72" s="183"/>
      <c r="G72" s="184"/>
      <c r="H72" s="43"/>
      <c r="I72" s="188"/>
      <c r="J72" s="189"/>
      <c r="K72" s="189"/>
      <c r="L72" s="189"/>
      <c r="M72" s="189"/>
      <c r="N72" s="190"/>
      <c r="O72" s="41"/>
      <c r="P72" s="222"/>
      <c r="Q72" s="223"/>
      <c r="R72" s="223"/>
      <c r="S72" s="223"/>
      <c r="T72" s="223"/>
      <c r="U72" s="223"/>
      <c r="V72" s="223"/>
      <c r="W72" s="223"/>
      <c r="X72" s="223"/>
      <c r="Y72" s="223"/>
      <c r="Z72" s="223"/>
      <c r="AA72" s="223"/>
      <c r="AB72" s="223"/>
      <c r="AC72" s="223"/>
      <c r="AD72" s="224"/>
      <c r="AE72" s="41"/>
      <c r="AF72" s="41"/>
      <c r="AG72" s="41"/>
      <c r="AH72" s="41"/>
    </row>
    <row r="73" spans="1:34">
      <c r="A73" s="41"/>
      <c r="B73" s="182"/>
      <c r="C73" s="183"/>
      <c r="D73" s="183"/>
      <c r="E73" s="183"/>
      <c r="F73" s="183"/>
      <c r="G73" s="184"/>
      <c r="H73" s="44"/>
      <c r="I73" s="188"/>
      <c r="J73" s="189"/>
      <c r="K73" s="189"/>
      <c r="L73" s="189"/>
      <c r="M73" s="189"/>
      <c r="N73" s="190"/>
      <c r="O73" s="41"/>
      <c r="P73" s="222"/>
      <c r="Q73" s="223"/>
      <c r="R73" s="223"/>
      <c r="S73" s="223"/>
      <c r="T73" s="223"/>
      <c r="U73" s="223"/>
      <c r="V73" s="223"/>
      <c r="W73" s="223"/>
      <c r="X73" s="223"/>
      <c r="Y73" s="223"/>
      <c r="Z73" s="223"/>
      <c r="AA73" s="223"/>
      <c r="AB73" s="223"/>
      <c r="AC73" s="223"/>
      <c r="AD73" s="224"/>
      <c r="AE73" s="41"/>
      <c r="AF73" s="41"/>
      <c r="AG73" s="41"/>
      <c r="AH73" s="41"/>
    </row>
    <row r="74" spans="1:34">
      <c r="A74" s="41"/>
      <c r="B74" s="182"/>
      <c r="C74" s="183"/>
      <c r="D74" s="183"/>
      <c r="E74" s="183"/>
      <c r="F74" s="183"/>
      <c r="G74" s="184"/>
      <c r="H74" s="41"/>
      <c r="I74" s="188"/>
      <c r="J74" s="189"/>
      <c r="K74" s="189"/>
      <c r="L74" s="189"/>
      <c r="M74" s="189"/>
      <c r="N74" s="190"/>
      <c r="O74" s="41"/>
      <c r="P74" s="222"/>
      <c r="Q74" s="223"/>
      <c r="R74" s="223"/>
      <c r="S74" s="223"/>
      <c r="T74" s="223"/>
      <c r="U74" s="223"/>
      <c r="V74" s="223"/>
      <c r="W74" s="223"/>
      <c r="X74" s="223"/>
      <c r="Y74" s="223"/>
      <c r="Z74" s="223"/>
      <c r="AA74" s="223"/>
      <c r="AB74" s="223"/>
      <c r="AC74" s="223"/>
      <c r="AD74" s="224"/>
      <c r="AE74" s="41"/>
      <c r="AF74" s="41"/>
      <c r="AG74" s="41"/>
      <c r="AH74" s="41"/>
    </row>
    <row r="75" spans="1:34" ht="16" thickBot="1">
      <c r="A75" s="41"/>
      <c r="B75" s="182"/>
      <c r="C75" s="183"/>
      <c r="D75" s="183"/>
      <c r="E75" s="183"/>
      <c r="F75" s="183"/>
      <c r="G75" s="184"/>
      <c r="H75" s="41"/>
      <c r="I75" s="188"/>
      <c r="J75" s="189"/>
      <c r="K75" s="189"/>
      <c r="L75" s="189"/>
      <c r="M75" s="189"/>
      <c r="N75" s="190"/>
      <c r="O75" s="41"/>
      <c r="P75" s="225"/>
      <c r="Q75" s="226"/>
      <c r="R75" s="226"/>
      <c r="S75" s="226"/>
      <c r="T75" s="226"/>
      <c r="U75" s="226"/>
      <c r="V75" s="226"/>
      <c r="W75" s="226"/>
      <c r="X75" s="226"/>
      <c r="Y75" s="226"/>
      <c r="Z75" s="226"/>
      <c r="AA75" s="226"/>
      <c r="AB75" s="226"/>
      <c r="AC75" s="226"/>
      <c r="AD75" s="227"/>
      <c r="AE75" s="41"/>
      <c r="AF75" s="41"/>
      <c r="AG75" s="41"/>
      <c r="AH75" s="41"/>
    </row>
    <row r="76" spans="1:34">
      <c r="A76" s="41"/>
      <c r="B76" s="182"/>
      <c r="C76" s="183"/>
      <c r="D76" s="183"/>
      <c r="E76" s="183"/>
      <c r="F76" s="183"/>
      <c r="G76" s="184"/>
      <c r="H76" s="43"/>
      <c r="I76" s="185"/>
      <c r="J76" s="186"/>
      <c r="K76" s="186"/>
      <c r="L76" s="186"/>
      <c r="M76" s="186"/>
      <c r="N76" s="187"/>
      <c r="O76" s="41"/>
      <c r="P76" s="216" t="str">
        <f>IF(I76="","",IF(I76="Trust captures this data","No further action required","Please outline what support you require from your trust board below"))</f>
        <v/>
      </c>
      <c r="Q76" s="217"/>
      <c r="R76" s="217"/>
      <c r="S76" s="217"/>
      <c r="T76" s="217"/>
      <c r="U76" s="217"/>
      <c r="V76" s="217"/>
      <c r="W76" s="217"/>
      <c r="X76" s="217"/>
      <c r="Y76" s="217"/>
      <c r="Z76" s="217"/>
      <c r="AA76" s="217"/>
      <c r="AB76" s="217"/>
      <c r="AC76" s="217"/>
      <c r="AD76" s="218"/>
      <c r="AE76" s="41"/>
      <c r="AF76" s="41"/>
      <c r="AG76" s="41"/>
      <c r="AH76" s="41"/>
    </row>
    <row r="77" spans="1:34">
      <c r="A77" s="41"/>
      <c r="B77" s="182"/>
      <c r="C77" s="183"/>
      <c r="D77" s="183"/>
      <c r="E77" s="183"/>
      <c r="F77" s="183"/>
      <c r="G77" s="184"/>
      <c r="H77" s="43"/>
      <c r="I77" s="188"/>
      <c r="J77" s="189"/>
      <c r="K77" s="189"/>
      <c r="L77" s="189"/>
      <c r="M77" s="189"/>
      <c r="N77" s="190"/>
      <c r="O77" s="41"/>
      <c r="P77" s="219"/>
      <c r="Q77" s="220"/>
      <c r="R77" s="220"/>
      <c r="S77" s="220"/>
      <c r="T77" s="220"/>
      <c r="U77" s="220"/>
      <c r="V77" s="220"/>
      <c r="W77" s="220"/>
      <c r="X77" s="220"/>
      <c r="Y77" s="220"/>
      <c r="Z77" s="220"/>
      <c r="AA77" s="220"/>
      <c r="AB77" s="220"/>
      <c r="AC77" s="220"/>
      <c r="AD77" s="221"/>
      <c r="AE77" s="41"/>
      <c r="AF77" s="41"/>
      <c r="AG77" s="41"/>
      <c r="AH77" s="41"/>
    </row>
    <row r="78" spans="1:34">
      <c r="A78" s="41"/>
      <c r="B78" s="182"/>
      <c r="C78" s="183"/>
      <c r="D78" s="183"/>
      <c r="E78" s="183"/>
      <c r="F78" s="183"/>
      <c r="G78" s="184"/>
      <c r="H78" s="43"/>
      <c r="I78" s="188"/>
      <c r="J78" s="189"/>
      <c r="K78" s="189"/>
      <c r="L78" s="189"/>
      <c r="M78" s="189"/>
      <c r="N78" s="190"/>
      <c r="O78" s="41"/>
      <c r="P78" s="222"/>
      <c r="Q78" s="223"/>
      <c r="R78" s="223"/>
      <c r="S78" s="223"/>
      <c r="T78" s="223"/>
      <c r="U78" s="223"/>
      <c r="V78" s="223"/>
      <c r="W78" s="223"/>
      <c r="X78" s="223"/>
      <c r="Y78" s="223"/>
      <c r="Z78" s="223"/>
      <c r="AA78" s="223"/>
      <c r="AB78" s="223"/>
      <c r="AC78" s="223"/>
      <c r="AD78" s="224"/>
      <c r="AE78" s="41"/>
      <c r="AF78" s="41"/>
      <c r="AG78" s="41"/>
      <c r="AH78" s="41"/>
    </row>
    <row r="79" spans="1:34">
      <c r="A79" s="41"/>
      <c r="B79" s="182"/>
      <c r="C79" s="183"/>
      <c r="D79" s="183"/>
      <c r="E79" s="183"/>
      <c r="F79" s="183"/>
      <c r="G79" s="184"/>
      <c r="H79" s="43"/>
      <c r="I79" s="188"/>
      <c r="J79" s="189"/>
      <c r="K79" s="189"/>
      <c r="L79" s="189"/>
      <c r="M79" s="189"/>
      <c r="N79" s="190"/>
      <c r="O79" s="41"/>
      <c r="P79" s="222"/>
      <c r="Q79" s="223"/>
      <c r="R79" s="223"/>
      <c r="S79" s="223"/>
      <c r="T79" s="223"/>
      <c r="U79" s="223"/>
      <c r="V79" s="223"/>
      <c r="W79" s="223"/>
      <c r="X79" s="223"/>
      <c r="Y79" s="223"/>
      <c r="Z79" s="223"/>
      <c r="AA79" s="223"/>
      <c r="AB79" s="223"/>
      <c r="AC79" s="223"/>
      <c r="AD79" s="224"/>
      <c r="AE79" s="41"/>
      <c r="AF79" s="41"/>
      <c r="AG79" s="41"/>
      <c r="AH79" s="41"/>
    </row>
    <row r="80" spans="1:34">
      <c r="A80" s="41"/>
      <c r="B80" s="182"/>
      <c r="C80" s="183"/>
      <c r="D80" s="183"/>
      <c r="E80" s="183"/>
      <c r="F80" s="183"/>
      <c r="G80" s="184"/>
      <c r="H80" s="43"/>
      <c r="I80" s="188"/>
      <c r="J80" s="189"/>
      <c r="K80" s="189"/>
      <c r="L80" s="189"/>
      <c r="M80" s="189"/>
      <c r="N80" s="190"/>
      <c r="O80" s="41"/>
      <c r="P80" s="222"/>
      <c r="Q80" s="223"/>
      <c r="R80" s="223"/>
      <c r="S80" s="223"/>
      <c r="T80" s="223"/>
      <c r="U80" s="223"/>
      <c r="V80" s="223"/>
      <c r="W80" s="223"/>
      <c r="X80" s="223"/>
      <c r="Y80" s="223"/>
      <c r="Z80" s="223"/>
      <c r="AA80" s="223"/>
      <c r="AB80" s="223"/>
      <c r="AC80" s="223"/>
      <c r="AD80" s="224"/>
      <c r="AE80" s="41"/>
      <c r="AF80" s="41"/>
      <c r="AG80" s="41"/>
      <c r="AH80" s="41"/>
    </row>
    <row r="81" spans="1:34">
      <c r="A81" s="41"/>
      <c r="B81" s="182"/>
      <c r="C81" s="183"/>
      <c r="D81" s="183"/>
      <c r="E81" s="183"/>
      <c r="F81" s="183"/>
      <c r="G81" s="184"/>
      <c r="H81" s="44"/>
      <c r="I81" s="188"/>
      <c r="J81" s="189"/>
      <c r="K81" s="189"/>
      <c r="L81" s="189"/>
      <c r="M81" s="189"/>
      <c r="N81" s="190"/>
      <c r="O81" s="41"/>
      <c r="P81" s="222"/>
      <c r="Q81" s="223"/>
      <c r="R81" s="223"/>
      <c r="S81" s="223"/>
      <c r="T81" s="223"/>
      <c r="U81" s="223"/>
      <c r="V81" s="223"/>
      <c r="W81" s="223"/>
      <c r="X81" s="223"/>
      <c r="Y81" s="223"/>
      <c r="Z81" s="223"/>
      <c r="AA81" s="223"/>
      <c r="AB81" s="223"/>
      <c r="AC81" s="223"/>
      <c r="AD81" s="224"/>
      <c r="AE81" s="41"/>
      <c r="AF81" s="41"/>
      <c r="AG81" s="41"/>
      <c r="AH81" s="41"/>
    </row>
    <row r="82" spans="1:34">
      <c r="A82" s="41"/>
      <c r="B82" s="182"/>
      <c r="C82" s="183"/>
      <c r="D82" s="183"/>
      <c r="E82" s="183"/>
      <c r="F82" s="183"/>
      <c r="G82" s="184"/>
      <c r="H82" s="41"/>
      <c r="I82" s="188"/>
      <c r="J82" s="189"/>
      <c r="K82" s="189"/>
      <c r="L82" s="189"/>
      <c r="M82" s="189"/>
      <c r="N82" s="190"/>
      <c r="O82" s="41"/>
      <c r="P82" s="222"/>
      <c r="Q82" s="223"/>
      <c r="R82" s="223"/>
      <c r="S82" s="223"/>
      <c r="T82" s="223"/>
      <c r="U82" s="223"/>
      <c r="V82" s="223"/>
      <c r="W82" s="223"/>
      <c r="X82" s="223"/>
      <c r="Y82" s="223"/>
      <c r="Z82" s="223"/>
      <c r="AA82" s="223"/>
      <c r="AB82" s="223"/>
      <c r="AC82" s="223"/>
      <c r="AD82" s="224"/>
      <c r="AE82" s="41"/>
      <c r="AF82" s="41"/>
      <c r="AG82" s="41"/>
      <c r="AH82" s="41"/>
    </row>
    <row r="83" spans="1:34" ht="16" thickBot="1">
      <c r="A83" s="41"/>
      <c r="B83" s="231"/>
      <c r="C83" s="232"/>
      <c r="D83" s="232"/>
      <c r="E83" s="232"/>
      <c r="F83" s="232"/>
      <c r="G83" s="233"/>
      <c r="H83" s="41"/>
      <c r="I83" s="188"/>
      <c r="J83" s="189"/>
      <c r="K83" s="189"/>
      <c r="L83" s="189"/>
      <c r="M83" s="189"/>
      <c r="N83" s="190"/>
      <c r="O83" s="41"/>
      <c r="P83" s="228"/>
      <c r="Q83" s="229"/>
      <c r="R83" s="229"/>
      <c r="S83" s="229"/>
      <c r="T83" s="229"/>
      <c r="U83" s="229"/>
      <c r="V83" s="229"/>
      <c r="W83" s="229"/>
      <c r="X83" s="229"/>
      <c r="Y83" s="229"/>
      <c r="Z83" s="229"/>
      <c r="AA83" s="229"/>
      <c r="AB83" s="229"/>
      <c r="AC83" s="229"/>
      <c r="AD83" s="230"/>
      <c r="AE83" s="41"/>
      <c r="AF83" s="41"/>
      <c r="AG83" s="41"/>
      <c r="AH83" s="41"/>
    </row>
    <row r="84" spans="1:34" ht="16" thickBo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row>
    <row r="85" spans="1:34" ht="16" customHeight="1">
      <c r="A85" s="41"/>
      <c r="B85" s="41"/>
      <c r="C85" s="41"/>
      <c r="D85" s="41"/>
      <c r="E85" s="41"/>
      <c r="F85" s="41"/>
      <c r="G85" s="41"/>
      <c r="H85" s="41"/>
      <c r="I85" s="41"/>
      <c r="J85" s="41"/>
      <c r="K85" s="41"/>
      <c r="L85" s="41"/>
      <c r="M85" s="41"/>
      <c r="N85" s="41"/>
      <c r="O85" s="41"/>
      <c r="P85" s="41"/>
      <c r="Q85" s="41"/>
      <c r="R85" s="41"/>
      <c r="S85" s="41"/>
      <c r="T85" s="654" t="s">
        <v>66</v>
      </c>
      <c r="U85" s="655"/>
      <c r="V85" s="655"/>
      <c r="W85" s="655"/>
      <c r="X85" s="655"/>
      <c r="Y85" s="655"/>
      <c r="Z85" s="655"/>
      <c r="AA85" s="655"/>
      <c r="AB85" s="655"/>
      <c r="AC85" s="655"/>
      <c r="AD85" s="656"/>
      <c r="AE85" s="41"/>
      <c r="AF85" s="41"/>
      <c r="AG85" s="41"/>
      <c r="AH85" s="41"/>
    </row>
    <row r="86" spans="1:34" ht="17.149999999999999" customHeight="1" thickBot="1">
      <c r="A86" s="41"/>
      <c r="B86" s="41"/>
      <c r="C86" s="41"/>
      <c r="D86" s="41"/>
      <c r="E86" s="41"/>
      <c r="F86" s="41"/>
      <c r="G86" s="41"/>
      <c r="H86" s="41"/>
      <c r="I86" s="41"/>
      <c r="J86" s="41"/>
      <c r="K86" s="41"/>
      <c r="L86" s="41"/>
      <c r="M86" s="41"/>
      <c r="N86" s="41"/>
      <c r="O86" s="41"/>
      <c r="P86" s="41"/>
      <c r="Q86" s="41"/>
      <c r="R86" s="41"/>
      <c r="S86" s="41"/>
      <c r="T86" s="657"/>
      <c r="U86" s="658"/>
      <c r="V86" s="658"/>
      <c r="W86" s="658"/>
      <c r="X86" s="658"/>
      <c r="Y86" s="658"/>
      <c r="Z86" s="658"/>
      <c r="AA86" s="658"/>
      <c r="AB86" s="658"/>
      <c r="AC86" s="658"/>
      <c r="AD86" s="659"/>
      <c r="AE86" s="41"/>
      <c r="AF86" s="41"/>
      <c r="AG86" s="41"/>
      <c r="AH86" s="41"/>
    </row>
    <row r="87" spans="1:34">
      <c r="A87" s="41"/>
      <c r="B87" s="41"/>
      <c r="C87" s="41"/>
      <c r="D87" s="41"/>
      <c r="E87" s="41"/>
      <c r="F87" s="41"/>
      <c r="G87" s="41"/>
      <c r="H87" s="41"/>
      <c r="I87" s="41"/>
      <c r="J87" s="41"/>
      <c r="K87" s="41"/>
      <c r="L87" s="41"/>
      <c r="M87" s="41"/>
      <c r="N87" s="41"/>
      <c r="O87" s="41"/>
      <c r="P87" s="660" t="s">
        <v>67</v>
      </c>
      <c r="Q87" s="661"/>
      <c r="R87" s="662"/>
      <c r="S87" s="91"/>
      <c r="T87" s="666" t="s">
        <v>68</v>
      </c>
      <c r="U87" s="668">
        <v>1</v>
      </c>
      <c r="V87" s="668">
        <v>2</v>
      </c>
      <c r="W87" s="668">
        <v>3</v>
      </c>
      <c r="X87" s="668">
        <v>4</v>
      </c>
      <c r="Y87" s="668">
        <v>5</v>
      </c>
      <c r="Z87" s="668">
        <v>6</v>
      </c>
      <c r="AA87" s="668">
        <v>7</v>
      </c>
      <c r="AB87" s="668">
        <v>8</v>
      </c>
      <c r="AC87" s="676">
        <v>10</v>
      </c>
      <c r="AD87" s="678" t="s">
        <v>69</v>
      </c>
      <c r="AE87" s="41"/>
      <c r="AF87" s="41"/>
      <c r="AG87" s="41"/>
      <c r="AH87" s="41"/>
    </row>
    <row r="88" spans="1:34" ht="16" thickBot="1">
      <c r="A88" s="41"/>
      <c r="B88" s="41"/>
      <c r="C88" s="41"/>
      <c r="D88" s="41"/>
      <c r="E88" s="41"/>
      <c r="F88" s="41"/>
      <c r="G88" s="41"/>
      <c r="H88" s="41"/>
      <c r="I88" s="41"/>
      <c r="J88" s="41"/>
      <c r="K88" s="41"/>
      <c r="L88" s="41"/>
      <c r="M88" s="41"/>
      <c r="N88" s="41"/>
      <c r="O88" s="41"/>
      <c r="P88" s="663"/>
      <c r="Q88" s="664"/>
      <c r="R88" s="665"/>
      <c r="S88" s="91"/>
      <c r="T88" s="667"/>
      <c r="U88" s="669"/>
      <c r="V88" s="669"/>
      <c r="W88" s="669"/>
      <c r="X88" s="669"/>
      <c r="Y88" s="669"/>
      <c r="Z88" s="669"/>
      <c r="AA88" s="669"/>
      <c r="AB88" s="669"/>
      <c r="AC88" s="677"/>
      <c r="AD88" s="679"/>
      <c r="AE88" s="41"/>
      <c r="AF88" s="41"/>
      <c r="AG88" s="41"/>
      <c r="AH88" s="41"/>
    </row>
    <row r="89" spans="1:34">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row>
    <row r="90" spans="1:34">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row>
    <row r="91" spans="1:34">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row>
    <row r="92" spans="1:34">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row>
    <row r="93" spans="1:34">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row>
    <row r="94" spans="1:34">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row>
    <row r="95" spans="1:34">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row>
    <row r="96" spans="1:34">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row>
    <row r="97" spans="1:34">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row>
    <row r="98" spans="1:34">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row>
  </sheetData>
  <mergeCells count="84">
    <mergeCell ref="AF50:AG52"/>
    <mergeCell ref="AF53:AG55"/>
    <mergeCell ref="AF9:AG16"/>
    <mergeCell ref="AF17:AG24"/>
    <mergeCell ref="AF25:AG32"/>
    <mergeCell ref="AF33:AG40"/>
    <mergeCell ref="AF41:AG48"/>
    <mergeCell ref="P87:R88"/>
    <mergeCell ref="T87:T88"/>
    <mergeCell ref="U87:U88"/>
    <mergeCell ref="V87:V88"/>
    <mergeCell ref="W87:W88"/>
    <mergeCell ref="AB87:AB88"/>
    <mergeCell ref="AC87:AC88"/>
    <mergeCell ref="AD87:AD88"/>
    <mergeCell ref="AC4:AC5"/>
    <mergeCell ref="T85:AD86"/>
    <mergeCell ref="X87:X88"/>
    <mergeCell ref="Y87:Y88"/>
    <mergeCell ref="Z87:Z88"/>
    <mergeCell ref="AA87:AA88"/>
    <mergeCell ref="Z4:Z5"/>
    <mergeCell ref="AA4:AA5"/>
    <mergeCell ref="AB4:AB5"/>
    <mergeCell ref="AD4:AD5"/>
    <mergeCell ref="B76:G83"/>
    <mergeCell ref="I76:N83"/>
    <mergeCell ref="P76:AD76"/>
    <mergeCell ref="P77:AD83"/>
    <mergeCell ref="B52:G59"/>
    <mergeCell ref="I52:N59"/>
    <mergeCell ref="P52:AD52"/>
    <mergeCell ref="P53:AD59"/>
    <mergeCell ref="B60:G67"/>
    <mergeCell ref="I60:N67"/>
    <mergeCell ref="P60:AD60"/>
    <mergeCell ref="P61:AD67"/>
    <mergeCell ref="B50:G50"/>
    <mergeCell ref="I50:N50"/>
    <mergeCell ref="P50:AD50"/>
    <mergeCell ref="B68:G75"/>
    <mergeCell ref="I68:N75"/>
    <mergeCell ref="P68:AD68"/>
    <mergeCell ref="P69:AD75"/>
    <mergeCell ref="B41:G48"/>
    <mergeCell ref="I41:N48"/>
    <mergeCell ref="P41:R48"/>
    <mergeCell ref="T41:AD41"/>
    <mergeCell ref="T42:AD48"/>
    <mergeCell ref="B33:G40"/>
    <mergeCell ref="I33:N40"/>
    <mergeCell ref="P33:R40"/>
    <mergeCell ref="T33:AD33"/>
    <mergeCell ref="T34:AD40"/>
    <mergeCell ref="B25:G32"/>
    <mergeCell ref="I25:N32"/>
    <mergeCell ref="P25:R32"/>
    <mergeCell ref="T25:AD25"/>
    <mergeCell ref="T26:AD32"/>
    <mergeCell ref="B17:G24"/>
    <mergeCell ref="I17:N24"/>
    <mergeCell ref="P17:R24"/>
    <mergeCell ref="T17:AD17"/>
    <mergeCell ref="T18:AD24"/>
    <mergeCell ref="B9:G16"/>
    <mergeCell ref="I9:N16"/>
    <mergeCell ref="P9:R16"/>
    <mergeCell ref="T9:AD9"/>
    <mergeCell ref="T10:AD16"/>
    <mergeCell ref="B2:I3"/>
    <mergeCell ref="T2:AD3"/>
    <mergeCell ref="B4:I5"/>
    <mergeCell ref="P4:R5"/>
    <mergeCell ref="T4:T5"/>
    <mergeCell ref="U4:U5"/>
    <mergeCell ref="V4:V5"/>
    <mergeCell ref="W4:W5"/>
    <mergeCell ref="X4:X5"/>
    <mergeCell ref="Y4:Y5"/>
    <mergeCell ref="AF5:AG7"/>
    <mergeCell ref="B7:G7"/>
    <mergeCell ref="I7:N7"/>
    <mergeCell ref="P7:R7"/>
    <mergeCell ref="T7:AD7"/>
  </mergeCells>
  <hyperlinks>
    <hyperlink ref="P4:R5" location="Dashboard!A1" display="Dashboard" xr:uid="{7F037D29-3945-3340-AF1A-3D8F2DF8BF2A}"/>
    <hyperlink ref="T4:T5" location="'Principle 8'!A1" display="Previous" xr:uid="{39CAD422-4C59-1A4E-BF40-F1FE392D1DDD}"/>
    <hyperlink ref="AD4:AD5" location="'Principle 10'!A1" display="Next" xr:uid="{C0D680C3-781D-054B-9DED-DF71D9C887E0}"/>
    <hyperlink ref="U4:U5" location="'Principle 1'!A1" display="'Principle 1'!A1" xr:uid="{E5295FE9-2AE5-8345-805E-A3086F72D432}"/>
    <hyperlink ref="V4:V5" location="'Principle 2'!A1" display="'Principle 2'!A1" xr:uid="{3B823CCD-95C4-C24A-9C22-8DE6A3C16C3E}"/>
    <hyperlink ref="W4:W5" location="'Principle 3'!A1" display="'Principle 3'!A1" xr:uid="{A9246FA5-6A37-394E-8A41-6F2727D1FCEF}"/>
    <hyperlink ref="X4:X5" location="'Principle 4'!A1" display="'Principle 4'!A1" xr:uid="{31CDE2E7-90AE-E74F-8385-45D10C6D3F12}"/>
    <hyperlink ref="Y4:Y5" location="'Principle 5'!A1" display="'Principle 5'!A1" xr:uid="{9DD17532-7EEE-4A45-9BDA-8389D14F27CF}"/>
    <hyperlink ref="Z4:Z5" location="'Principle 6'!A1" display="'Principle 6'!A1" xr:uid="{69838A7F-C863-7E45-AE35-BA86B3F73029}"/>
    <hyperlink ref="AA4:AA5" location="'Principle 7'!A1" display="'Principle 7'!A1" xr:uid="{C007650C-4304-B248-BFB9-3D0F009187C3}"/>
    <hyperlink ref="AB4:AB5" location="'Principle 8'!A1" display="'Principle 8'!A1" xr:uid="{FCED550B-F0B1-464A-BEFE-1CD86B86E93E}"/>
    <hyperlink ref="AC4:AC5" location="'Principle 10'!A1" display="'Principle 10'!A1" xr:uid="{987A753B-2244-064F-A135-4640C3AF459F}"/>
    <hyperlink ref="P87:R88" location="Dashboard!A1" display="Dashboard" xr:uid="{BA5DF775-1B66-6743-A9F5-6859ECAFB15D}"/>
    <hyperlink ref="T87:T88" location="'Principle 8'!A1" display="Previous" xr:uid="{F455B023-3778-BF42-A0E6-13347D1AA71B}"/>
    <hyperlink ref="AD87:AD88" location="'Principle 10'!A1" display="Next" xr:uid="{4C814D8A-D6CF-EA45-880D-11500C3FDBC4}"/>
    <hyperlink ref="U87:U88" location="'Principle 1'!A1" display="'Principle 1'!A1" xr:uid="{EE0A8812-FAF8-A64D-B8B5-345C79404109}"/>
    <hyperlink ref="V87:V88" location="'Principle 2'!A1" display="'Principle 2'!A1" xr:uid="{ACEB100A-B98C-1840-920D-E748C869E2BE}"/>
    <hyperlink ref="W87:W88" location="'Principle 3'!A1" display="'Principle 3'!A1" xr:uid="{A66AC2AB-C93C-0A46-9B5F-DA1DD454C0FF}"/>
    <hyperlink ref="X87:X88" location="'Principle 4'!A1" display="'Principle 4'!A1" xr:uid="{BABF4890-A7B4-6349-AD91-B8151BD63210}"/>
    <hyperlink ref="Y87:Y88" location="'Principle 5'!A1" display="'Principle 5'!A1" xr:uid="{D9F38B75-BEE7-4D44-A9F6-49B89A38E55B}"/>
    <hyperlink ref="Z87:Z88" location="'Principle 6'!A1" display="'Principle 6'!A1" xr:uid="{C30D626C-7DAC-0648-AF03-078E70A47458}"/>
    <hyperlink ref="AA87:AA88" location="'Principle 7'!A1" display="'Principle 7'!A1" xr:uid="{EBE0956E-7730-B745-98DD-4E72C3CB1552}"/>
    <hyperlink ref="AB87:AB88" location="'Principle 8'!A1" display="'Principle 8'!A1" xr:uid="{84DEA494-D027-334A-BF99-6244B3565E4B}"/>
    <hyperlink ref="AC87:AC88" location="'Principle 10'!A1" display="'Principle 10'!A1" xr:uid="{D4375B39-B8D1-3144-ACCC-D649E8BBA6C8}"/>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2" operator="equal" id="{E023B2D6-7123-B14F-BFB1-C8FF88FBE1D2}">
            <xm:f>List!$D$3</xm:f>
            <x14:dxf>
              <font>
                <color rgb="FF006100"/>
              </font>
              <fill>
                <patternFill>
                  <bgColor rgb="FFC6EFCE"/>
                </patternFill>
              </fill>
            </x14:dxf>
          </x14:cfRule>
          <x14:cfRule type="cellIs" priority="3" operator="equal" id="{E5F50323-3F5C-BA47-9527-6AC39C13CBC4}">
            <xm:f>List!$D$4</xm:f>
            <x14:dxf>
              <font>
                <color rgb="FF9C5700"/>
              </font>
              <fill>
                <patternFill>
                  <bgColor rgb="FFFFEB9C"/>
                </patternFill>
              </fill>
            </x14:dxf>
          </x14:cfRule>
          <x14:cfRule type="cellIs" priority="4" operator="equal" id="{44F50037-AA3E-CD4B-9348-D4A176B01803}">
            <xm:f>List!$D$5</xm:f>
            <x14:dxf>
              <font>
                <color rgb="FF9C0006"/>
              </font>
              <fill>
                <patternFill>
                  <bgColor rgb="FFFFC7CE"/>
                </patternFill>
              </fill>
            </x14:dxf>
          </x14:cfRule>
          <x14:cfRule type="cellIs" priority="5" operator="equal" id="{216134F6-A9AA-1841-9A04-AD12642AC8C5}">
            <xm:f>List!$B$6</xm:f>
            <x14:dxf>
              <font>
                <color theme="1"/>
              </font>
              <fill>
                <patternFill patternType="darkUp">
                  <fgColor theme="0" tint="-0.24994659260841701"/>
                </patternFill>
              </fill>
            </x14:dxf>
          </x14:cfRule>
          <x14:cfRule type="cellIs" priority="6" operator="equal" id="{40C5A2F3-781A-5048-A6E4-A967A9C66193}">
            <xm:f>List!$B$5</xm:f>
            <x14:dxf>
              <font>
                <color rgb="FF9C0006"/>
              </font>
              <fill>
                <patternFill>
                  <bgColor rgb="FFFFC7CE"/>
                </patternFill>
              </fill>
            </x14:dxf>
          </x14:cfRule>
          <x14:cfRule type="cellIs" priority="7" operator="equal" id="{0659A502-3314-1742-9C24-4D2541355542}">
            <xm:f>List!$B$3</xm:f>
            <x14:dxf>
              <font>
                <color rgb="FF006100"/>
              </font>
              <fill>
                <patternFill>
                  <bgColor rgb="FFC6EFCE"/>
                </patternFill>
              </fill>
            </x14:dxf>
          </x14:cfRule>
          <x14:cfRule type="cellIs" priority="8" operator="equal" id="{1561871F-C1E5-5645-8C47-7963CBE95B7A}">
            <xm:f>List!$B$4</xm:f>
            <x14:dxf>
              <font>
                <color rgb="FF9C5700"/>
              </font>
              <fill>
                <patternFill>
                  <bgColor rgb="FFFFEB9C"/>
                </patternFill>
              </fill>
            </x14:dxf>
          </x14:cfRule>
          <xm:sqref>A1:XFD1 A2:T2 AE2:XFD3 A3:S3 A4:P4 S4:XFD4 A5:O5 S5 AE5:AF5 AH5:XFD7 A6:AE6 A7:B7 H7:T7 AE7 P8:XFD8 A8:N49 O8:O85 T9 AE9:AF9 P9:S48 AH9:XFD48 AE10:AE16 T17 AE17:AF17 AE18:AE24 T25 AE25:AF25 AE26:AE32 T33 AE33:AF33 AE34:AE40 T41 AE41:AF41 AE42:AE48 P49:XFD49 A50:B50 H50:I50 AE50:AF50 AH50:XFD55 P51:AE51 A51:N85 AE52 AE53:AF53 AE54:AE55 AE56:XFD83 P84:XFD84 P85:T85 AE85:XFD88 P86:S86 A86:O88 P87 S87:AD87 S88 A89:XFD1048576</xm:sqref>
        </x14:conditionalFormatting>
        <x14:conditionalFormatting xmlns:xm="http://schemas.microsoft.com/office/excel/2006/main">
          <x14:cfRule type="cellIs" priority="1" stopIfTrue="1" operator="equal" id="{DDBB5F6A-7DDC-5949-8D01-A292E8439CC3}">
            <xm:f>List!$E$3</xm:f>
            <x14:dxf>
              <fill>
                <patternFill patternType="darkUp">
                  <fgColor theme="0" tint="-0.34998626667073579"/>
                </patternFill>
              </fill>
            </x14:dxf>
          </x14:cfRule>
          <xm:sqref>T10:AD16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733672D4-956F-B749-B086-D23317320DD7}">
          <x14:formula1>
            <xm:f>List!$D$3:$D$5</xm:f>
          </x14:formula1>
          <xm:sqref>I52:N83</xm:sqref>
        </x14:dataValidation>
        <x14:dataValidation type="list" allowBlank="1" showInputMessage="1" showErrorMessage="1" xr:uid="{47DC0D68-9A18-F847-ABB1-89835C93B281}">
          <x14:formula1>
            <xm:f>List!$B$3:$B$6</xm:f>
          </x14:formula1>
          <xm:sqref>P9:R48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82B7D-D97E-C940-BD6F-1D579E8B5691}">
  <dimension ref="A1:AH75"/>
  <sheetViews>
    <sheetView zoomScale="130" zoomScaleNormal="130" workbookViewId="0"/>
  </sheetViews>
  <sheetFormatPr defaultColWidth="8.81640625" defaultRowHeight="15.5"/>
  <cols>
    <col min="1" max="1" width="2.453125" style="2" customWidth="1"/>
    <col min="2" max="7" width="8.453125" style="2" customWidth="1"/>
    <col min="8" max="8" width="0.81640625" style="2" customWidth="1"/>
    <col min="9" max="14" width="12.453125" style="2" customWidth="1"/>
    <col min="15" max="15" width="0.81640625" style="2" customWidth="1"/>
    <col min="16" max="17" width="8.453125" style="2" customWidth="1"/>
    <col min="18" max="18" width="8.1796875" style="2" customWidth="1"/>
    <col min="19" max="19" width="1.54296875" style="2" customWidth="1"/>
    <col min="20" max="30" width="8.81640625" style="2"/>
    <col min="31" max="31" width="1.54296875" style="2" customWidth="1"/>
    <col min="32" max="33" width="12.453125" style="2" customWidth="1"/>
    <col min="34" max="16384" width="8.81640625" style="2"/>
  </cols>
  <sheetData>
    <row r="1" spans="1:34" ht="16" thickBot="1">
      <c r="A1" s="45"/>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4.15" customHeight="1">
      <c r="A2" s="45"/>
      <c r="B2" s="151" t="s">
        <v>251</v>
      </c>
      <c r="C2" s="152"/>
      <c r="D2" s="152"/>
      <c r="E2" s="152"/>
      <c r="F2" s="152"/>
      <c r="G2" s="152"/>
      <c r="H2" s="152"/>
      <c r="I2" s="153"/>
      <c r="J2" s="45"/>
      <c r="K2" s="45"/>
      <c r="L2" s="45"/>
      <c r="M2" s="45"/>
      <c r="N2" s="45"/>
      <c r="O2" s="45"/>
      <c r="P2" s="45"/>
      <c r="Q2" s="45"/>
      <c r="R2" s="45"/>
      <c r="S2" s="45"/>
      <c r="T2" s="697" t="s">
        <v>66</v>
      </c>
      <c r="U2" s="698"/>
      <c r="V2" s="698"/>
      <c r="W2" s="698"/>
      <c r="X2" s="698"/>
      <c r="Y2" s="698"/>
      <c r="Z2" s="698"/>
      <c r="AA2" s="698"/>
      <c r="AB2" s="698"/>
      <c r="AC2" s="698"/>
      <c r="AD2" s="699"/>
      <c r="AE2" s="45"/>
      <c r="AF2" s="45"/>
      <c r="AG2" s="45"/>
      <c r="AH2" s="45"/>
    </row>
    <row r="3" spans="1:34" ht="14.15" customHeight="1" thickBot="1">
      <c r="A3" s="45"/>
      <c r="B3" s="154"/>
      <c r="C3" s="155"/>
      <c r="D3" s="155"/>
      <c r="E3" s="155"/>
      <c r="F3" s="155"/>
      <c r="G3" s="155"/>
      <c r="H3" s="155"/>
      <c r="I3" s="156"/>
      <c r="J3" s="45"/>
      <c r="K3" s="45"/>
      <c r="L3" s="45"/>
      <c r="M3" s="45"/>
      <c r="N3" s="45"/>
      <c r="O3" s="45"/>
      <c r="P3" s="45"/>
      <c r="Q3" s="45"/>
      <c r="R3" s="45"/>
      <c r="S3" s="45"/>
      <c r="T3" s="700"/>
      <c r="U3" s="701"/>
      <c r="V3" s="701"/>
      <c r="W3" s="701"/>
      <c r="X3" s="701"/>
      <c r="Y3" s="701"/>
      <c r="Z3" s="701"/>
      <c r="AA3" s="701"/>
      <c r="AB3" s="701"/>
      <c r="AC3" s="701"/>
      <c r="AD3" s="702"/>
      <c r="AE3" s="45"/>
      <c r="AF3" s="45"/>
      <c r="AG3" s="45"/>
      <c r="AH3" s="45"/>
    </row>
    <row r="4" spans="1:34" ht="16" thickBot="1">
      <c r="A4" s="45"/>
      <c r="B4" s="163" t="s">
        <v>64</v>
      </c>
      <c r="C4" s="164"/>
      <c r="D4" s="164"/>
      <c r="E4" s="164"/>
      <c r="F4" s="164"/>
      <c r="G4" s="164"/>
      <c r="H4" s="164"/>
      <c r="I4" s="165"/>
      <c r="J4" s="45"/>
      <c r="K4" s="45"/>
      <c r="L4" s="45"/>
      <c r="M4" s="45"/>
      <c r="N4" s="45"/>
      <c r="O4" s="45"/>
      <c r="P4" s="703" t="s">
        <v>67</v>
      </c>
      <c r="Q4" s="704"/>
      <c r="R4" s="705"/>
      <c r="S4" s="92"/>
      <c r="T4" s="709" t="s">
        <v>68</v>
      </c>
      <c r="U4" s="711">
        <v>1</v>
      </c>
      <c r="V4" s="711">
        <v>2</v>
      </c>
      <c r="W4" s="711">
        <v>3</v>
      </c>
      <c r="X4" s="711">
        <v>4</v>
      </c>
      <c r="Y4" s="711">
        <v>5</v>
      </c>
      <c r="Z4" s="711">
        <v>6</v>
      </c>
      <c r="AA4" s="711">
        <v>7</v>
      </c>
      <c r="AB4" s="711">
        <v>8</v>
      </c>
      <c r="AC4" s="711">
        <v>9</v>
      </c>
      <c r="AD4" s="713" t="s">
        <v>69</v>
      </c>
      <c r="AE4" s="45"/>
      <c r="AF4" s="45"/>
      <c r="AG4" s="45"/>
      <c r="AH4" s="45"/>
    </row>
    <row r="5" spans="1:34" ht="16" thickBot="1">
      <c r="A5" s="45"/>
      <c r="B5" s="166"/>
      <c r="C5" s="167"/>
      <c r="D5" s="167"/>
      <c r="E5" s="167"/>
      <c r="F5" s="167"/>
      <c r="G5" s="167"/>
      <c r="H5" s="167"/>
      <c r="I5" s="168"/>
      <c r="J5" s="45"/>
      <c r="K5" s="45"/>
      <c r="L5" s="45"/>
      <c r="M5" s="45"/>
      <c r="N5" s="45"/>
      <c r="O5" s="45"/>
      <c r="P5" s="706"/>
      <c r="Q5" s="707"/>
      <c r="R5" s="708"/>
      <c r="S5" s="92"/>
      <c r="T5" s="710"/>
      <c r="U5" s="712"/>
      <c r="V5" s="712"/>
      <c r="W5" s="712"/>
      <c r="X5" s="712"/>
      <c r="Y5" s="712"/>
      <c r="Z5" s="712"/>
      <c r="AA5" s="712"/>
      <c r="AB5" s="712"/>
      <c r="AC5" s="712"/>
      <c r="AD5" s="714"/>
      <c r="AE5" s="45"/>
      <c r="AF5" s="686" t="s">
        <v>44</v>
      </c>
      <c r="AG5" s="687"/>
      <c r="AH5" s="45"/>
    </row>
    <row r="6" spans="1:34" ht="16" thickBot="1">
      <c r="A6" s="45"/>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688"/>
      <c r="AG6" s="689"/>
      <c r="AH6" s="45"/>
    </row>
    <row r="7" spans="1:34" ht="16" thickBot="1">
      <c r="A7" s="45"/>
      <c r="B7" s="692" t="s">
        <v>11</v>
      </c>
      <c r="C7" s="693"/>
      <c r="D7" s="693"/>
      <c r="E7" s="693"/>
      <c r="F7" s="693"/>
      <c r="G7" s="694"/>
      <c r="H7" s="57"/>
      <c r="I7" s="692" t="s">
        <v>13</v>
      </c>
      <c r="J7" s="693"/>
      <c r="K7" s="693"/>
      <c r="L7" s="693"/>
      <c r="M7" s="693"/>
      <c r="N7" s="694"/>
      <c r="O7" s="45"/>
      <c r="P7" s="695" t="s">
        <v>70</v>
      </c>
      <c r="Q7" s="695"/>
      <c r="R7" s="696"/>
      <c r="S7" s="45"/>
      <c r="T7" s="692" t="s">
        <v>71</v>
      </c>
      <c r="U7" s="693"/>
      <c r="V7" s="693"/>
      <c r="W7" s="693"/>
      <c r="X7" s="693"/>
      <c r="Y7" s="693"/>
      <c r="Z7" s="693"/>
      <c r="AA7" s="693"/>
      <c r="AB7" s="693"/>
      <c r="AC7" s="693"/>
      <c r="AD7" s="694"/>
      <c r="AE7" s="45"/>
      <c r="AF7" s="690"/>
      <c r="AG7" s="691"/>
      <c r="AH7" s="45"/>
    </row>
    <row r="8" spans="1:34" ht="5.15" customHeight="1" thickBot="1">
      <c r="A8" s="45"/>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row>
    <row r="9" spans="1:34" ht="18" customHeight="1">
      <c r="A9" s="45"/>
      <c r="B9" s="179" t="s">
        <v>252</v>
      </c>
      <c r="C9" s="180"/>
      <c r="D9" s="180"/>
      <c r="E9" s="180"/>
      <c r="F9" s="180"/>
      <c r="G9" s="181"/>
      <c r="H9" s="58"/>
      <c r="I9" s="179" t="s">
        <v>253</v>
      </c>
      <c r="J9" s="180"/>
      <c r="K9" s="180"/>
      <c r="L9" s="180"/>
      <c r="M9" s="180"/>
      <c r="N9" s="181"/>
      <c r="O9" s="45"/>
      <c r="P9" s="185"/>
      <c r="Q9" s="186"/>
      <c r="R9" s="187"/>
      <c r="S9" s="45"/>
      <c r="T9" s="191" t="str">
        <f>IF(P9="","",IF(P9="Fully in place, embedded and evidenced","No further action required",IF(P9="Not relevant to local pathway/context","No further action required","Please outline what support you require from your trust board below")))</f>
        <v/>
      </c>
      <c r="U9" s="192"/>
      <c r="V9" s="192"/>
      <c r="W9" s="192"/>
      <c r="X9" s="192"/>
      <c r="Y9" s="192"/>
      <c r="Z9" s="192"/>
      <c r="AA9" s="192"/>
      <c r="AB9" s="192"/>
      <c r="AC9" s="192"/>
      <c r="AD9" s="194"/>
      <c r="AE9" s="45"/>
      <c r="AF9" s="475"/>
      <c r="AG9" s="476"/>
      <c r="AH9" s="45"/>
    </row>
    <row r="10" spans="1:34" ht="18" customHeight="1">
      <c r="A10" s="45"/>
      <c r="B10" s="182"/>
      <c r="C10" s="183"/>
      <c r="D10" s="183"/>
      <c r="E10" s="183"/>
      <c r="F10" s="183"/>
      <c r="G10" s="184"/>
      <c r="H10" s="58"/>
      <c r="I10" s="182"/>
      <c r="J10" s="183"/>
      <c r="K10" s="183"/>
      <c r="L10" s="183"/>
      <c r="M10" s="183"/>
      <c r="N10" s="184"/>
      <c r="O10" s="45"/>
      <c r="P10" s="188"/>
      <c r="Q10" s="189"/>
      <c r="R10" s="190"/>
      <c r="S10" s="45"/>
      <c r="T10" s="195"/>
      <c r="U10" s="196"/>
      <c r="V10" s="196"/>
      <c r="W10" s="196"/>
      <c r="X10" s="196"/>
      <c r="Y10" s="196"/>
      <c r="Z10" s="196"/>
      <c r="AA10" s="196"/>
      <c r="AB10" s="196"/>
      <c r="AC10" s="196"/>
      <c r="AD10" s="198"/>
      <c r="AE10" s="45"/>
      <c r="AF10" s="477"/>
      <c r="AG10" s="478"/>
      <c r="AH10" s="45"/>
    </row>
    <row r="11" spans="1:34" ht="18" customHeight="1">
      <c r="A11" s="45"/>
      <c r="B11" s="182"/>
      <c r="C11" s="183"/>
      <c r="D11" s="183"/>
      <c r="E11" s="183"/>
      <c r="F11" s="183"/>
      <c r="G11" s="184"/>
      <c r="H11" s="58"/>
      <c r="I11" s="182"/>
      <c r="J11" s="183"/>
      <c r="K11" s="183"/>
      <c r="L11" s="183"/>
      <c r="M11" s="183"/>
      <c r="N11" s="184"/>
      <c r="O11" s="45"/>
      <c r="P11" s="188"/>
      <c r="Q11" s="189"/>
      <c r="R11" s="190"/>
      <c r="S11" s="45"/>
      <c r="T11" s="195"/>
      <c r="U11" s="196"/>
      <c r="V11" s="196"/>
      <c r="W11" s="196"/>
      <c r="X11" s="196"/>
      <c r="Y11" s="196"/>
      <c r="Z11" s="196"/>
      <c r="AA11" s="196"/>
      <c r="AB11" s="196"/>
      <c r="AC11" s="196"/>
      <c r="AD11" s="198"/>
      <c r="AE11" s="45"/>
      <c r="AF11" s="477"/>
      <c r="AG11" s="478"/>
      <c r="AH11" s="45"/>
    </row>
    <row r="12" spans="1:34" ht="18" customHeight="1">
      <c r="A12" s="45"/>
      <c r="B12" s="182"/>
      <c r="C12" s="183"/>
      <c r="D12" s="183"/>
      <c r="E12" s="183"/>
      <c r="F12" s="183"/>
      <c r="G12" s="184"/>
      <c r="H12" s="58"/>
      <c r="I12" s="182"/>
      <c r="J12" s="183"/>
      <c r="K12" s="183"/>
      <c r="L12" s="183"/>
      <c r="M12" s="183"/>
      <c r="N12" s="184"/>
      <c r="O12" s="45"/>
      <c r="P12" s="188"/>
      <c r="Q12" s="189"/>
      <c r="R12" s="190"/>
      <c r="S12" s="45"/>
      <c r="T12" s="195"/>
      <c r="U12" s="196"/>
      <c r="V12" s="196"/>
      <c r="W12" s="196"/>
      <c r="X12" s="196"/>
      <c r="Y12" s="196"/>
      <c r="Z12" s="196"/>
      <c r="AA12" s="196"/>
      <c r="AB12" s="196"/>
      <c r="AC12" s="196"/>
      <c r="AD12" s="198"/>
      <c r="AE12" s="45"/>
      <c r="AF12" s="477"/>
      <c r="AG12" s="478"/>
      <c r="AH12" s="45"/>
    </row>
    <row r="13" spans="1:34" ht="18" customHeight="1">
      <c r="A13" s="45"/>
      <c r="B13" s="182"/>
      <c r="C13" s="183"/>
      <c r="D13" s="183"/>
      <c r="E13" s="183"/>
      <c r="F13" s="183"/>
      <c r="G13" s="184"/>
      <c r="H13" s="58"/>
      <c r="I13" s="182"/>
      <c r="J13" s="183"/>
      <c r="K13" s="183"/>
      <c r="L13" s="183"/>
      <c r="M13" s="183"/>
      <c r="N13" s="184"/>
      <c r="O13" s="45"/>
      <c r="P13" s="188"/>
      <c r="Q13" s="189"/>
      <c r="R13" s="190"/>
      <c r="S13" s="45"/>
      <c r="T13" s="195"/>
      <c r="U13" s="196"/>
      <c r="V13" s="196"/>
      <c r="W13" s="196"/>
      <c r="X13" s="196"/>
      <c r="Y13" s="196"/>
      <c r="Z13" s="196"/>
      <c r="AA13" s="196"/>
      <c r="AB13" s="196"/>
      <c r="AC13" s="196"/>
      <c r="AD13" s="198"/>
      <c r="AE13" s="45"/>
      <c r="AF13" s="477"/>
      <c r="AG13" s="478"/>
      <c r="AH13" s="45"/>
    </row>
    <row r="14" spans="1:34" ht="18" customHeight="1">
      <c r="A14" s="45"/>
      <c r="B14" s="182"/>
      <c r="C14" s="183"/>
      <c r="D14" s="183"/>
      <c r="E14" s="183"/>
      <c r="F14" s="183"/>
      <c r="G14" s="184"/>
      <c r="H14" s="59"/>
      <c r="I14" s="182"/>
      <c r="J14" s="183"/>
      <c r="K14" s="183"/>
      <c r="L14" s="183"/>
      <c r="M14" s="183"/>
      <c r="N14" s="184"/>
      <c r="O14" s="45"/>
      <c r="P14" s="188"/>
      <c r="Q14" s="189"/>
      <c r="R14" s="190"/>
      <c r="S14" s="45"/>
      <c r="T14" s="195"/>
      <c r="U14" s="196"/>
      <c r="V14" s="196"/>
      <c r="W14" s="196"/>
      <c r="X14" s="196"/>
      <c r="Y14" s="196"/>
      <c r="Z14" s="196"/>
      <c r="AA14" s="196"/>
      <c r="AB14" s="196"/>
      <c r="AC14" s="196"/>
      <c r="AD14" s="198"/>
      <c r="AE14" s="45"/>
      <c r="AF14" s="477"/>
      <c r="AG14" s="478"/>
      <c r="AH14" s="45"/>
    </row>
    <row r="15" spans="1:34" ht="18" customHeight="1">
      <c r="A15" s="45"/>
      <c r="B15" s="182"/>
      <c r="C15" s="183"/>
      <c r="D15" s="183"/>
      <c r="E15" s="183"/>
      <c r="F15" s="183"/>
      <c r="G15" s="184"/>
      <c r="H15" s="45"/>
      <c r="I15" s="182"/>
      <c r="J15" s="183"/>
      <c r="K15" s="183"/>
      <c r="L15" s="183"/>
      <c r="M15" s="183"/>
      <c r="N15" s="184"/>
      <c r="O15" s="45"/>
      <c r="P15" s="188"/>
      <c r="Q15" s="189"/>
      <c r="R15" s="190"/>
      <c r="S15" s="45"/>
      <c r="T15" s="195"/>
      <c r="U15" s="196"/>
      <c r="V15" s="196"/>
      <c r="W15" s="196"/>
      <c r="X15" s="196"/>
      <c r="Y15" s="196"/>
      <c r="Z15" s="196"/>
      <c r="AA15" s="196"/>
      <c r="AB15" s="196"/>
      <c r="AC15" s="196"/>
      <c r="AD15" s="198"/>
      <c r="AE15" s="45"/>
      <c r="AF15" s="477"/>
      <c r="AG15" s="478"/>
      <c r="AH15" s="45"/>
    </row>
    <row r="16" spans="1:34" ht="18" customHeight="1" thickBot="1">
      <c r="A16" s="45"/>
      <c r="B16" s="182"/>
      <c r="C16" s="183"/>
      <c r="D16" s="183"/>
      <c r="E16" s="183"/>
      <c r="F16" s="183"/>
      <c r="G16" s="184"/>
      <c r="H16" s="45"/>
      <c r="I16" s="182"/>
      <c r="J16" s="183"/>
      <c r="K16" s="183"/>
      <c r="L16" s="183"/>
      <c r="M16" s="183"/>
      <c r="N16" s="184"/>
      <c r="O16" s="45"/>
      <c r="P16" s="188"/>
      <c r="Q16" s="189"/>
      <c r="R16" s="190"/>
      <c r="S16" s="45"/>
      <c r="T16" s="199"/>
      <c r="U16" s="200"/>
      <c r="V16" s="200"/>
      <c r="W16" s="200"/>
      <c r="X16" s="200"/>
      <c r="Y16" s="200"/>
      <c r="Z16" s="200"/>
      <c r="AA16" s="200"/>
      <c r="AB16" s="200"/>
      <c r="AC16" s="200"/>
      <c r="AD16" s="202"/>
      <c r="AE16" s="45"/>
      <c r="AF16" s="477"/>
      <c r="AG16" s="478"/>
      <c r="AH16" s="45"/>
    </row>
    <row r="17" spans="1:34" ht="16" thickBot="1">
      <c r="A17" s="45"/>
      <c r="B17" s="182" t="s">
        <v>254</v>
      </c>
      <c r="C17" s="183"/>
      <c r="D17" s="183"/>
      <c r="E17" s="183"/>
      <c r="F17" s="183"/>
      <c r="G17" s="184"/>
      <c r="H17" s="58"/>
      <c r="I17" s="182" t="s">
        <v>255</v>
      </c>
      <c r="J17" s="183"/>
      <c r="K17" s="183"/>
      <c r="L17" s="183"/>
      <c r="M17" s="183"/>
      <c r="N17" s="184"/>
      <c r="O17" s="45"/>
      <c r="P17" s="188"/>
      <c r="Q17" s="189"/>
      <c r="R17" s="190"/>
      <c r="S17" s="45"/>
      <c r="T17" s="191" t="str">
        <f>IF(P17="","",IF(P17="Fully in place, embedded and evidenced","No further action required",IF(P17="Not relevant to local pathway/context","No further action required","Please outline what support you require from your trust board below")))</f>
        <v/>
      </c>
      <c r="U17" s="192"/>
      <c r="V17" s="192"/>
      <c r="W17" s="192"/>
      <c r="X17" s="192"/>
      <c r="Y17" s="192"/>
      <c r="Z17" s="192"/>
      <c r="AA17" s="192"/>
      <c r="AB17" s="192"/>
      <c r="AC17" s="192"/>
      <c r="AD17" s="194"/>
      <c r="AE17" s="45"/>
      <c r="AF17" s="477"/>
      <c r="AG17" s="478"/>
      <c r="AH17" s="45"/>
    </row>
    <row r="18" spans="1:34">
      <c r="A18" s="45"/>
      <c r="B18" s="182"/>
      <c r="C18" s="183"/>
      <c r="D18" s="183"/>
      <c r="E18" s="183"/>
      <c r="F18" s="183"/>
      <c r="G18" s="184"/>
      <c r="H18" s="58"/>
      <c r="I18" s="182"/>
      <c r="J18" s="183"/>
      <c r="K18" s="183"/>
      <c r="L18" s="183"/>
      <c r="M18" s="183"/>
      <c r="N18" s="184"/>
      <c r="O18" s="45"/>
      <c r="P18" s="188"/>
      <c r="Q18" s="189"/>
      <c r="R18" s="190"/>
      <c r="S18" s="45"/>
      <c r="T18" s="203"/>
      <c r="U18" s="204"/>
      <c r="V18" s="204"/>
      <c r="W18" s="204"/>
      <c r="X18" s="204"/>
      <c r="Y18" s="204"/>
      <c r="Z18" s="204"/>
      <c r="AA18" s="204"/>
      <c r="AB18" s="204"/>
      <c r="AC18" s="204"/>
      <c r="AD18" s="206"/>
      <c r="AE18" s="45"/>
      <c r="AF18" s="477"/>
      <c r="AG18" s="478"/>
      <c r="AH18" s="45"/>
    </row>
    <row r="19" spans="1:34">
      <c r="A19" s="45"/>
      <c r="B19" s="182"/>
      <c r="C19" s="183"/>
      <c r="D19" s="183"/>
      <c r="E19" s="183"/>
      <c r="F19" s="183"/>
      <c r="G19" s="184"/>
      <c r="H19" s="58"/>
      <c r="I19" s="182"/>
      <c r="J19" s="183"/>
      <c r="K19" s="183"/>
      <c r="L19" s="183"/>
      <c r="M19" s="183"/>
      <c r="N19" s="184"/>
      <c r="O19" s="45"/>
      <c r="P19" s="188"/>
      <c r="Q19" s="189"/>
      <c r="R19" s="190"/>
      <c r="S19" s="45"/>
      <c r="T19" s="195"/>
      <c r="U19" s="196"/>
      <c r="V19" s="196"/>
      <c r="W19" s="196"/>
      <c r="X19" s="196"/>
      <c r="Y19" s="196"/>
      <c r="Z19" s="196"/>
      <c r="AA19" s="196"/>
      <c r="AB19" s="196"/>
      <c r="AC19" s="196"/>
      <c r="AD19" s="198"/>
      <c r="AE19" s="45"/>
      <c r="AF19" s="477"/>
      <c r="AG19" s="478"/>
      <c r="AH19" s="45"/>
    </row>
    <row r="20" spans="1:34">
      <c r="A20" s="45"/>
      <c r="B20" s="182"/>
      <c r="C20" s="183"/>
      <c r="D20" s="183"/>
      <c r="E20" s="183"/>
      <c r="F20" s="183"/>
      <c r="G20" s="184"/>
      <c r="H20" s="58"/>
      <c r="I20" s="182"/>
      <c r="J20" s="183"/>
      <c r="K20" s="183"/>
      <c r="L20" s="183"/>
      <c r="M20" s="183"/>
      <c r="N20" s="184"/>
      <c r="O20" s="45"/>
      <c r="P20" s="188"/>
      <c r="Q20" s="189"/>
      <c r="R20" s="190"/>
      <c r="S20" s="45"/>
      <c r="T20" s="195"/>
      <c r="U20" s="196"/>
      <c r="V20" s="196"/>
      <c r="W20" s="196"/>
      <c r="X20" s="196"/>
      <c r="Y20" s="196"/>
      <c r="Z20" s="196"/>
      <c r="AA20" s="196"/>
      <c r="AB20" s="196"/>
      <c r="AC20" s="196"/>
      <c r="AD20" s="198"/>
      <c r="AE20" s="45"/>
      <c r="AF20" s="477"/>
      <c r="AG20" s="478"/>
      <c r="AH20" s="45"/>
    </row>
    <row r="21" spans="1:34">
      <c r="A21" s="45"/>
      <c r="B21" s="182"/>
      <c r="C21" s="183"/>
      <c r="D21" s="183"/>
      <c r="E21" s="183"/>
      <c r="F21" s="183"/>
      <c r="G21" s="184"/>
      <c r="H21" s="58"/>
      <c r="I21" s="182"/>
      <c r="J21" s="183"/>
      <c r="K21" s="183"/>
      <c r="L21" s="183"/>
      <c r="M21" s="183"/>
      <c r="N21" s="184"/>
      <c r="O21" s="45"/>
      <c r="P21" s="188"/>
      <c r="Q21" s="189"/>
      <c r="R21" s="190"/>
      <c r="S21" s="45"/>
      <c r="T21" s="195"/>
      <c r="U21" s="196"/>
      <c r="V21" s="196"/>
      <c r="W21" s="196"/>
      <c r="X21" s="196"/>
      <c r="Y21" s="196"/>
      <c r="Z21" s="196"/>
      <c r="AA21" s="196"/>
      <c r="AB21" s="196"/>
      <c r="AC21" s="196"/>
      <c r="AD21" s="198"/>
      <c r="AE21" s="45"/>
      <c r="AF21" s="477"/>
      <c r="AG21" s="478"/>
      <c r="AH21" s="45"/>
    </row>
    <row r="22" spans="1:34">
      <c r="A22" s="45"/>
      <c r="B22" s="182"/>
      <c r="C22" s="183"/>
      <c r="D22" s="183"/>
      <c r="E22" s="183"/>
      <c r="F22" s="183"/>
      <c r="G22" s="184"/>
      <c r="H22" s="59"/>
      <c r="I22" s="182"/>
      <c r="J22" s="183"/>
      <c r="K22" s="183"/>
      <c r="L22" s="183"/>
      <c r="M22" s="183"/>
      <c r="N22" s="184"/>
      <c r="O22" s="45"/>
      <c r="P22" s="188"/>
      <c r="Q22" s="189"/>
      <c r="R22" s="190"/>
      <c r="S22" s="45"/>
      <c r="T22" s="195"/>
      <c r="U22" s="196"/>
      <c r="V22" s="196"/>
      <c r="W22" s="196"/>
      <c r="X22" s="196"/>
      <c r="Y22" s="196"/>
      <c r="Z22" s="196"/>
      <c r="AA22" s="196"/>
      <c r="AB22" s="196"/>
      <c r="AC22" s="196"/>
      <c r="AD22" s="198"/>
      <c r="AE22" s="45"/>
      <c r="AF22" s="477"/>
      <c r="AG22" s="478"/>
      <c r="AH22" s="45"/>
    </row>
    <row r="23" spans="1:34">
      <c r="A23" s="45"/>
      <c r="B23" s="182"/>
      <c r="C23" s="183"/>
      <c r="D23" s="183"/>
      <c r="E23" s="183"/>
      <c r="F23" s="183"/>
      <c r="G23" s="184"/>
      <c r="H23" s="45"/>
      <c r="I23" s="182"/>
      <c r="J23" s="183"/>
      <c r="K23" s="183"/>
      <c r="L23" s="183"/>
      <c r="M23" s="183"/>
      <c r="N23" s="184"/>
      <c r="O23" s="45"/>
      <c r="P23" s="188"/>
      <c r="Q23" s="189"/>
      <c r="R23" s="190"/>
      <c r="S23" s="45"/>
      <c r="T23" s="195"/>
      <c r="U23" s="196"/>
      <c r="V23" s="196"/>
      <c r="W23" s="196"/>
      <c r="X23" s="196"/>
      <c r="Y23" s="196"/>
      <c r="Z23" s="196"/>
      <c r="AA23" s="196"/>
      <c r="AB23" s="196"/>
      <c r="AC23" s="196"/>
      <c r="AD23" s="198"/>
      <c r="AE23" s="45"/>
      <c r="AF23" s="477"/>
      <c r="AG23" s="478"/>
      <c r="AH23" s="45"/>
    </row>
    <row r="24" spans="1:34" ht="16" thickBot="1">
      <c r="A24" s="45"/>
      <c r="B24" s="182"/>
      <c r="C24" s="183"/>
      <c r="D24" s="183"/>
      <c r="E24" s="183"/>
      <c r="F24" s="183"/>
      <c r="G24" s="184"/>
      <c r="H24" s="45"/>
      <c r="I24" s="182"/>
      <c r="J24" s="183"/>
      <c r="K24" s="183"/>
      <c r="L24" s="183"/>
      <c r="M24" s="183"/>
      <c r="N24" s="184"/>
      <c r="O24" s="45"/>
      <c r="P24" s="188"/>
      <c r="Q24" s="189"/>
      <c r="R24" s="190"/>
      <c r="S24" s="45"/>
      <c r="T24" s="199"/>
      <c r="U24" s="200"/>
      <c r="V24" s="200"/>
      <c r="W24" s="200"/>
      <c r="X24" s="200"/>
      <c r="Y24" s="200"/>
      <c r="Z24" s="200"/>
      <c r="AA24" s="200"/>
      <c r="AB24" s="200"/>
      <c r="AC24" s="200"/>
      <c r="AD24" s="202"/>
      <c r="AE24" s="45"/>
      <c r="AF24" s="477"/>
      <c r="AG24" s="478"/>
      <c r="AH24" s="45"/>
    </row>
    <row r="25" spans="1:34">
      <c r="A25" s="45"/>
      <c r="B25" s="182" t="s">
        <v>256</v>
      </c>
      <c r="C25" s="183"/>
      <c r="D25" s="183"/>
      <c r="E25" s="183"/>
      <c r="F25" s="183"/>
      <c r="G25" s="184"/>
      <c r="H25" s="58"/>
      <c r="I25" s="182" t="s">
        <v>257</v>
      </c>
      <c r="J25" s="183"/>
      <c r="K25" s="183"/>
      <c r="L25" s="183"/>
      <c r="M25" s="183"/>
      <c r="N25" s="184"/>
      <c r="O25" s="45"/>
      <c r="P25" s="188"/>
      <c r="Q25" s="189"/>
      <c r="R25" s="190"/>
      <c r="S25" s="45"/>
      <c r="T25" s="191" t="str">
        <f>IF(P25="","",IF(P25="Fully in place, embedded and evidenced","No further action required",IF(P25="Not relevant to local pathway/context","No further action required","Please outline what support you require from your trust board below")))</f>
        <v/>
      </c>
      <c r="U25" s="192"/>
      <c r="V25" s="192"/>
      <c r="W25" s="192"/>
      <c r="X25" s="192"/>
      <c r="Y25" s="192"/>
      <c r="Z25" s="192"/>
      <c r="AA25" s="192"/>
      <c r="AB25" s="192"/>
      <c r="AC25" s="192"/>
      <c r="AD25" s="194"/>
      <c r="AE25" s="45"/>
      <c r="AF25" s="477"/>
      <c r="AG25" s="478"/>
      <c r="AH25" s="45"/>
    </row>
    <row r="26" spans="1:34">
      <c r="A26" s="45"/>
      <c r="B26" s="182"/>
      <c r="C26" s="183"/>
      <c r="D26" s="183"/>
      <c r="E26" s="183"/>
      <c r="F26" s="183"/>
      <c r="G26" s="184"/>
      <c r="H26" s="58"/>
      <c r="I26" s="182"/>
      <c r="J26" s="183"/>
      <c r="K26" s="183"/>
      <c r="L26" s="183"/>
      <c r="M26" s="183"/>
      <c r="N26" s="184"/>
      <c r="O26" s="45"/>
      <c r="P26" s="188"/>
      <c r="Q26" s="189"/>
      <c r="R26" s="190"/>
      <c r="S26" s="45"/>
      <c r="T26" s="195"/>
      <c r="U26" s="196"/>
      <c r="V26" s="196"/>
      <c r="W26" s="196"/>
      <c r="X26" s="196"/>
      <c r="Y26" s="196"/>
      <c r="Z26" s="196"/>
      <c r="AA26" s="196"/>
      <c r="AB26" s="196"/>
      <c r="AC26" s="196"/>
      <c r="AD26" s="198"/>
      <c r="AE26" s="45"/>
      <c r="AF26" s="477"/>
      <c r="AG26" s="478"/>
      <c r="AH26" s="45"/>
    </row>
    <row r="27" spans="1:34">
      <c r="A27" s="45"/>
      <c r="B27" s="182"/>
      <c r="C27" s="183"/>
      <c r="D27" s="183"/>
      <c r="E27" s="183"/>
      <c r="F27" s="183"/>
      <c r="G27" s="184"/>
      <c r="H27" s="58"/>
      <c r="I27" s="182"/>
      <c r="J27" s="183"/>
      <c r="K27" s="183"/>
      <c r="L27" s="183"/>
      <c r="M27" s="183"/>
      <c r="N27" s="184"/>
      <c r="O27" s="45"/>
      <c r="P27" s="188"/>
      <c r="Q27" s="189"/>
      <c r="R27" s="190"/>
      <c r="S27" s="45"/>
      <c r="T27" s="195"/>
      <c r="U27" s="196"/>
      <c r="V27" s="196"/>
      <c r="W27" s="196"/>
      <c r="X27" s="196"/>
      <c r="Y27" s="196"/>
      <c r="Z27" s="196"/>
      <c r="AA27" s="196"/>
      <c r="AB27" s="196"/>
      <c r="AC27" s="196"/>
      <c r="AD27" s="198"/>
      <c r="AE27" s="45"/>
      <c r="AF27" s="477"/>
      <c r="AG27" s="478"/>
      <c r="AH27" s="45"/>
    </row>
    <row r="28" spans="1:34">
      <c r="A28" s="45"/>
      <c r="B28" s="182"/>
      <c r="C28" s="183"/>
      <c r="D28" s="183"/>
      <c r="E28" s="183"/>
      <c r="F28" s="183"/>
      <c r="G28" s="184"/>
      <c r="H28" s="58"/>
      <c r="I28" s="182"/>
      <c r="J28" s="183"/>
      <c r="K28" s="183"/>
      <c r="L28" s="183"/>
      <c r="M28" s="183"/>
      <c r="N28" s="184"/>
      <c r="O28" s="45"/>
      <c r="P28" s="188"/>
      <c r="Q28" s="189"/>
      <c r="R28" s="190"/>
      <c r="S28" s="45"/>
      <c r="T28" s="195"/>
      <c r="U28" s="196"/>
      <c r="V28" s="196"/>
      <c r="W28" s="196"/>
      <c r="X28" s="196"/>
      <c r="Y28" s="196"/>
      <c r="Z28" s="196"/>
      <c r="AA28" s="196"/>
      <c r="AB28" s="196"/>
      <c r="AC28" s="196"/>
      <c r="AD28" s="198"/>
      <c r="AE28" s="45"/>
      <c r="AF28" s="477"/>
      <c r="AG28" s="478"/>
      <c r="AH28" s="45"/>
    </row>
    <row r="29" spans="1:34">
      <c r="A29" s="45"/>
      <c r="B29" s="182"/>
      <c r="C29" s="183"/>
      <c r="D29" s="183"/>
      <c r="E29" s="183"/>
      <c r="F29" s="183"/>
      <c r="G29" s="184"/>
      <c r="H29" s="58"/>
      <c r="I29" s="182"/>
      <c r="J29" s="183"/>
      <c r="K29" s="183"/>
      <c r="L29" s="183"/>
      <c r="M29" s="183"/>
      <c r="N29" s="184"/>
      <c r="O29" s="45"/>
      <c r="P29" s="188"/>
      <c r="Q29" s="189"/>
      <c r="R29" s="190"/>
      <c r="S29" s="45"/>
      <c r="T29" s="195"/>
      <c r="U29" s="196"/>
      <c r="V29" s="196"/>
      <c r="W29" s="196"/>
      <c r="X29" s="196"/>
      <c r="Y29" s="196"/>
      <c r="Z29" s="196"/>
      <c r="AA29" s="196"/>
      <c r="AB29" s="196"/>
      <c r="AC29" s="196"/>
      <c r="AD29" s="198"/>
      <c r="AE29" s="45"/>
      <c r="AF29" s="477"/>
      <c r="AG29" s="478"/>
      <c r="AH29" s="45"/>
    </row>
    <row r="30" spans="1:34">
      <c r="A30" s="45"/>
      <c r="B30" s="182"/>
      <c r="C30" s="183"/>
      <c r="D30" s="183"/>
      <c r="E30" s="183"/>
      <c r="F30" s="183"/>
      <c r="G30" s="184"/>
      <c r="H30" s="59"/>
      <c r="I30" s="182"/>
      <c r="J30" s="183"/>
      <c r="K30" s="183"/>
      <c r="L30" s="183"/>
      <c r="M30" s="183"/>
      <c r="N30" s="184"/>
      <c r="O30" s="45"/>
      <c r="P30" s="188"/>
      <c r="Q30" s="189"/>
      <c r="R30" s="190"/>
      <c r="S30" s="45"/>
      <c r="T30" s="195"/>
      <c r="U30" s="196"/>
      <c r="V30" s="196"/>
      <c r="W30" s="196"/>
      <c r="X30" s="196"/>
      <c r="Y30" s="196"/>
      <c r="Z30" s="196"/>
      <c r="AA30" s="196"/>
      <c r="AB30" s="196"/>
      <c r="AC30" s="196"/>
      <c r="AD30" s="198"/>
      <c r="AE30" s="45"/>
      <c r="AF30" s="477"/>
      <c r="AG30" s="478"/>
      <c r="AH30" s="45"/>
    </row>
    <row r="31" spans="1:34">
      <c r="A31" s="45"/>
      <c r="B31" s="182"/>
      <c r="C31" s="183"/>
      <c r="D31" s="183"/>
      <c r="E31" s="183"/>
      <c r="F31" s="183"/>
      <c r="G31" s="184"/>
      <c r="H31" s="45"/>
      <c r="I31" s="182"/>
      <c r="J31" s="183"/>
      <c r="K31" s="183"/>
      <c r="L31" s="183"/>
      <c r="M31" s="183"/>
      <c r="N31" s="184"/>
      <c r="O31" s="45"/>
      <c r="P31" s="188"/>
      <c r="Q31" s="189"/>
      <c r="R31" s="190"/>
      <c r="S31" s="45"/>
      <c r="T31" s="195"/>
      <c r="U31" s="196"/>
      <c r="V31" s="196"/>
      <c r="W31" s="196"/>
      <c r="X31" s="196"/>
      <c r="Y31" s="196"/>
      <c r="Z31" s="196"/>
      <c r="AA31" s="196"/>
      <c r="AB31" s="196"/>
      <c r="AC31" s="196"/>
      <c r="AD31" s="198"/>
      <c r="AE31" s="45"/>
      <c r="AF31" s="477"/>
      <c r="AG31" s="478"/>
      <c r="AH31" s="45"/>
    </row>
    <row r="32" spans="1:34" ht="16" thickBot="1">
      <c r="A32" s="45"/>
      <c r="B32" s="182"/>
      <c r="C32" s="183"/>
      <c r="D32" s="183"/>
      <c r="E32" s="183"/>
      <c r="F32" s="183"/>
      <c r="G32" s="184"/>
      <c r="H32" s="45"/>
      <c r="I32" s="182"/>
      <c r="J32" s="183"/>
      <c r="K32" s="183"/>
      <c r="L32" s="183"/>
      <c r="M32" s="183"/>
      <c r="N32" s="184"/>
      <c r="O32" s="45"/>
      <c r="P32" s="188"/>
      <c r="Q32" s="189"/>
      <c r="R32" s="190"/>
      <c r="S32" s="45"/>
      <c r="T32" s="208"/>
      <c r="U32" s="209"/>
      <c r="V32" s="209"/>
      <c r="W32" s="209"/>
      <c r="X32" s="209"/>
      <c r="Y32" s="209"/>
      <c r="Z32" s="209"/>
      <c r="AA32" s="209"/>
      <c r="AB32" s="209"/>
      <c r="AC32" s="209"/>
      <c r="AD32" s="211"/>
      <c r="AE32" s="45"/>
      <c r="AF32" s="477"/>
      <c r="AG32" s="478"/>
      <c r="AH32" s="45"/>
    </row>
    <row r="33" spans="1:34">
      <c r="A33" s="45"/>
      <c r="B33" s="182" t="s">
        <v>258</v>
      </c>
      <c r="C33" s="183"/>
      <c r="D33" s="183"/>
      <c r="E33" s="183"/>
      <c r="F33" s="183"/>
      <c r="G33" s="184"/>
      <c r="H33" s="58"/>
      <c r="I33" s="182" t="s">
        <v>257</v>
      </c>
      <c r="J33" s="183"/>
      <c r="K33" s="183"/>
      <c r="L33" s="183"/>
      <c r="M33" s="183"/>
      <c r="N33" s="184"/>
      <c r="O33" s="45"/>
      <c r="P33" s="188"/>
      <c r="Q33" s="189"/>
      <c r="R33" s="190"/>
      <c r="S33" s="45"/>
      <c r="T33" s="191" t="str">
        <f>IF(P33="","",IF(P33="Fully in place, embedded and evidenced","No further action required",IF(P33="Not relevant to local pathway/context","No further action required","Please outline what support you require from your trust board below")))</f>
        <v/>
      </c>
      <c r="U33" s="192"/>
      <c r="V33" s="192"/>
      <c r="W33" s="192"/>
      <c r="X33" s="192"/>
      <c r="Y33" s="192"/>
      <c r="Z33" s="192"/>
      <c r="AA33" s="192"/>
      <c r="AB33" s="192"/>
      <c r="AC33" s="192"/>
      <c r="AD33" s="194"/>
      <c r="AE33" s="45"/>
      <c r="AF33" s="477"/>
      <c r="AG33" s="478"/>
      <c r="AH33" s="45"/>
    </row>
    <row r="34" spans="1:34">
      <c r="A34" s="45"/>
      <c r="B34" s="182"/>
      <c r="C34" s="183"/>
      <c r="D34" s="183"/>
      <c r="E34" s="183"/>
      <c r="F34" s="183"/>
      <c r="G34" s="184"/>
      <c r="H34" s="58"/>
      <c r="I34" s="182"/>
      <c r="J34" s="183"/>
      <c r="K34" s="183"/>
      <c r="L34" s="183"/>
      <c r="M34" s="183"/>
      <c r="N34" s="184"/>
      <c r="O34" s="45"/>
      <c r="P34" s="188"/>
      <c r="Q34" s="189"/>
      <c r="R34" s="190"/>
      <c r="S34" s="45"/>
      <c r="T34" s="195"/>
      <c r="U34" s="196"/>
      <c r="V34" s="196"/>
      <c r="W34" s="196"/>
      <c r="X34" s="196"/>
      <c r="Y34" s="196"/>
      <c r="Z34" s="196"/>
      <c r="AA34" s="196"/>
      <c r="AB34" s="196"/>
      <c r="AC34" s="196"/>
      <c r="AD34" s="198"/>
      <c r="AE34" s="45"/>
      <c r="AF34" s="477"/>
      <c r="AG34" s="478"/>
      <c r="AH34" s="45"/>
    </row>
    <row r="35" spans="1:34">
      <c r="A35" s="45"/>
      <c r="B35" s="182"/>
      <c r="C35" s="183"/>
      <c r="D35" s="183"/>
      <c r="E35" s="183"/>
      <c r="F35" s="183"/>
      <c r="G35" s="184"/>
      <c r="H35" s="58"/>
      <c r="I35" s="182"/>
      <c r="J35" s="183"/>
      <c r="K35" s="183"/>
      <c r="L35" s="183"/>
      <c r="M35" s="183"/>
      <c r="N35" s="184"/>
      <c r="O35" s="45"/>
      <c r="P35" s="188"/>
      <c r="Q35" s="189"/>
      <c r="R35" s="190"/>
      <c r="S35" s="45"/>
      <c r="T35" s="195"/>
      <c r="U35" s="196"/>
      <c r="V35" s="196"/>
      <c r="W35" s="196"/>
      <c r="X35" s="196"/>
      <c r="Y35" s="196"/>
      <c r="Z35" s="196"/>
      <c r="AA35" s="196"/>
      <c r="AB35" s="196"/>
      <c r="AC35" s="196"/>
      <c r="AD35" s="198"/>
      <c r="AE35" s="45"/>
      <c r="AF35" s="477"/>
      <c r="AG35" s="478"/>
      <c r="AH35" s="45"/>
    </row>
    <row r="36" spans="1:34">
      <c r="A36" s="45"/>
      <c r="B36" s="182"/>
      <c r="C36" s="183"/>
      <c r="D36" s="183"/>
      <c r="E36" s="183"/>
      <c r="F36" s="183"/>
      <c r="G36" s="184"/>
      <c r="H36" s="58"/>
      <c r="I36" s="182"/>
      <c r="J36" s="183"/>
      <c r="K36" s="183"/>
      <c r="L36" s="183"/>
      <c r="M36" s="183"/>
      <c r="N36" s="184"/>
      <c r="O36" s="45"/>
      <c r="P36" s="188"/>
      <c r="Q36" s="189"/>
      <c r="R36" s="190"/>
      <c r="S36" s="45"/>
      <c r="T36" s="195"/>
      <c r="U36" s="196"/>
      <c r="V36" s="196"/>
      <c r="W36" s="196"/>
      <c r="X36" s="196"/>
      <c r="Y36" s="196"/>
      <c r="Z36" s="196"/>
      <c r="AA36" s="196"/>
      <c r="AB36" s="196"/>
      <c r="AC36" s="196"/>
      <c r="AD36" s="198"/>
      <c r="AE36" s="45"/>
      <c r="AF36" s="477"/>
      <c r="AG36" s="478"/>
      <c r="AH36" s="45"/>
    </row>
    <row r="37" spans="1:34">
      <c r="A37" s="45"/>
      <c r="B37" s="182"/>
      <c r="C37" s="183"/>
      <c r="D37" s="183"/>
      <c r="E37" s="183"/>
      <c r="F37" s="183"/>
      <c r="G37" s="184"/>
      <c r="H37" s="58"/>
      <c r="I37" s="182"/>
      <c r="J37" s="183"/>
      <c r="K37" s="183"/>
      <c r="L37" s="183"/>
      <c r="M37" s="183"/>
      <c r="N37" s="184"/>
      <c r="O37" s="45"/>
      <c r="P37" s="188"/>
      <c r="Q37" s="189"/>
      <c r="R37" s="190"/>
      <c r="S37" s="45"/>
      <c r="T37" s="195"/>
      <c r="U37" s="196"/>
      <c r="V37" s="196"/>
      <c r="W37" s="196"/>
      <c r="X37" s="196"/>
      <c r="Y37" s="196"/>
      <c r="Z37" s="196"/>
      <c r="AA37" s="196"/>
      <c r="AB37" s="196"/>
      <c r="AC37" s="196"/>
      <c r="AD37" s="198"/>
      <c r="AE37" s="45"/>
      <c r="AF37" s="477"/>
      <c r="AG37" s="478"/>
      <c r="AH37" s="45"/>
    </row>
    <row r="38" spans="1:34">
      <c r="A38" s="45"/>
      <c r="B38" s="182"/>
      <c r="C38" s="183"/>
      <c r="D38" s="183"/>
      <c r="E38" s="183"/>
      <c r="F38" s="183"/>
      <c r="G38" s="184"/>
      <c r="H38" s="59"/>
      <c r="I38" s="182"/>
      <c r="J38" s="183"/>
      <c r="K38" s="183"/>
      <c r="L38" s="183"/>
      <c r="M38" s="183"/>
      <c r="N38" s="184"/>
      <c r="O38" s="45"/>
      <c r="P38" s="188"/>
      <c r="Q38" s="189"/>
      <c r="R38" s="190"/>
      <c r="S38" s="45"/>
      <c r="T38" s="195"/>
      <c r="U38" s="196"/>
      <c r="V38" s="196"/>
      <c r="W38" s="196"/>
      <c r="X38" s="196"/>
      <c r="Y38" s="196"/>
      <c r="Z38" s="196"/>
      <c r="AA38" s="196"/>
      <c r="AB38" s="196"/>
      <c r="AC38" s="196"/>
      <c r="AD38" s="198"/>
      <c r="AE38" s="45"/>
      <c r="AF38" s="477"/>
      <c r="AG38" s="478"/>
      <c r="AH38" s="45"/>
    </row>
    <row r="39" spans="1:34">
      <c r="A39" s="45"/>
      <c r="B39" s="182"/>
      <c r="C39" s="183"/>
      <c r="D39" s="183"/>
      <c r="E39" s="183"/>
      <c r="F39" s="183"/>
      <c r="G39" s="184"/>
      <c r="H39" s="45"/>
      <c r="I39" s="182"/>
      <c r="J39" s="183"/>
      <c r="K39" s="183"/>
      <c r="L39" s="183"/>
      <c r="M39" s="183"/>
      <c r="N39" s="184"/>
      <c r="O39" s="45"/>
      <c r="P39" s="188"/>
      <c r="Q39" s="189"/>
      <c r="R39" s="190"/>
      <c r="S39" s="45"/>
      <c r="T39" s="195"/>
      <c r="U39" s="196"/>
      <c r="V39" s="196"/>
      <c r="W39" s="196"/>
      <c r="X39" s="196"/>
      <c r="Y39" s="196"/>
      <c r="Z39" s="196"/>
      <c r="AA39" s="196"/>
      <c r="AB39" s="196"/>
      <c r="AC39" s="196"/>
      <c r="AD39" s="198"/>
      <c r="AE39" s="45"/>
      <c r="AF39" s="477"/>
      <c r="AG39" s="478"/>
      <c r="AH39" s="45"/>
    </row>
    <row r="40" spans="1:34" ht="16" thickBot="1">
      <c r="A40" s="45"/>
      <c r="B40" s="182"/>
      <c r="C40" s="183"/>
      <c r="D40" s="183"/>
      <c r="E40" s="183"/>
      <c r="F40" s="183"/>
      <c r="G40" s="184"/>
      <c r="H40" s="45"/>
      <c r="I40" s="182"/>
      <c r="J40" s="183"/>
      <c r="K40" s="183"/>
      <c r="L40" s="183"/>
      <c r="M40" s="183"/>
      <c r="N40" s="184"/>
      <c r="O40" s="45"/>
      <c r="P40" s="188"/>
      <c r="Q40" s="189"/>
      <c r="R40" s="190"/>
      <c r="S40" s="45"/>
      <c r="T40" s="208"/>
      <c r="U40" s="209"/>
      <c r="V40" s="209"/>
      <c r="W40" s="209"/>
      <c r="X40" s="209"/>
      <c r="Y40" s="209"/>
      <c r="Z40" s="209"/>
      <c r="AA40" s="209"/>
      <c r="AB40" s="209"/>
      <c r="AC40" s="209"/>
      <c r="AD40" s="211"/>
      <c r="AE40" s="45"/>
      <c r="AF40" s="477"/>
      <c r="AG40" s="478"/>
      <c r="AH40" s="45"/>
    </row>
    <row r="41" spans="1:34">
      <c r="A41" s="45"/>
      <c r="B41" s="182" t="s">
        <v>259</v>
      </c>
      <c r="C41" s="183"/>
      <c r="D41" s="183"/>
      <c r="E41" s="183"/>
      <c r="F41" s="183"/>
      <c r="G41" s="184"/>
      <c r="H41" s="58"/>
      <c r="I41" s="182" t="s">
        <v>260</v>
      </c>
      <c r="J41" s="183"/>
      <c r="K41" s="183"/>
      <c r="L41" s="183"/>
      <c r="M41" s="183"/>
      <c r="N41" s="184"/>
      <c r="O41" s="45"/>
      <c r="P41" s="188"/>
      <c r="Q41" s="189"/>
      <c r="R41" s="190"/>
      <c r="S41" s="45"/>
      <c r="T41" s="191" t="str">
        <f>IF(P41="","",IF(P41="Fully in place, embedded and evidenced","No further action required",IF(P41="Not relevant to local pathway/context","No further action required","Please outline what support you require from your trust board below")))</f>
        <v/>
      </c>
      <c r="U41" s="192"/>
      <c r="V41" s="192"/>
      <c r="W41" s="192"/>
      <c r="X41" s="192"/>
      <c r="Y41" s="192"/>
      <c r="Z41" s="192"/>
      <c r="AA41" s="192"/>
      <c r="AB41" s="192"/>
      <c r="AC41" s="192"/>
      <c r="AD41" s="194"/>
      <c r="AE41" s="45"/>
      <c r="AF41" s="477"/>
      <c r="AG41" s="478"/>
      <c r="AH41" s="45"/>
    </row>
    <row r="42" spans="1:34">
      <c r="A42" s="45"/>
      <c r="B42" s="182"/>
      <c r="C42" s="183"/>
      <c r="D42" s="183"/>
      <c r="E42" s="183"/>
      <c r="F42" s="183"/>
      <c r="G42" s="184"/>
      <c r="H42" s="58"/>
      <c r="I42" s="182"/>
      <c r="J42" s="183"/>
      <c r="K42" s="183"/>
      <c r="L42" s="183"/>
      <c r="M42" s="183"/>
      <c r="N42" s="184"/>
      <c r="O42" s="45"/>
      <c r="P42" s="188"/>
      <c r="Q42" s="189"/>
      <c r="R42" s="190"/>
      <c r="S42" s="45"/>
      <c r="T42" s="195"/>
      <c r="U42" s="196"/>
      <c r="V42" s="196"/>
      <c r="W42" s="196"/>
      <c r="X42" s="196"/>
      <c r="Y42" s="196"/>
      <c r="Z42" s="196"/>
      <c r="AA42" s="196"/>
      <c r="AB42" s="196"/>
      <c r="AC42" s="196"/>
      <c r="AD42" s="198"/>
      <c r="AE42" s="45"/>
      <c r="AF42" s="477"/>
      <c r="AG42" s="478"/>
      <c r="AH42" s="45"/>
    </row>
    <row r="43" spans="1:34">
      <c r="A43" s="45"/>
      <c r="B43" s="182"/>
      <c r="C43" s="183"/>
      <c r="D43" s="183"/>
      <c r="E43" s="183"/>
      <c r="F43" s="183"/>
      <c r="G43" s="184"/>
      <c r="H43" s="58"/>
      <c r="I43" s="182"/>
      <c r="J43" s="183"/>
      <c r="K43" s="183"/>
      <c r="L43" s="183"/>
      <c r="M43" s="183"/>
      <c r="N43" s="184"/>
      <c r="O43" s="45"/>
      <c r="P43" s="188"/>
      <c r="Q43" s="189"/>
      <c r="R43" s="190"/>
      <c r="S43" s="45"/>
      <c r="T43" s="195"/>
      <c r="U43" s="196"/>
      <c r="V43" s="196"/>
      <c r="W43" s="196"/>
      <c r="X43" s="196"/>
      <c r="Y43" s="196"/>
      <c r="Z43" s="196"/>
      <c r="AA43" s="196"/>
      <c r="AB43" s="196"/>
      <c r="AC43" s="196"/>
      <c r="AD43" s="198"/>
      <c r="AE43" s="45"/>
      <c r="AF43" s="477"/>
      <c r="AG43" s="478"/>
      <c r="AH43" s="45"/>
    </row>
    <row r="44" spans="1:34">
      <c r="A44" s="45"/>
      <c r="B44" s="182"/>
      <c r="C44" s="183"/>
      <c r="D44" s="183"/>
      <c r="E44" s="183"/>
      <c r="F44" s="183"/>
      <c r="G44" s="184"/>
      <c r="H44" s="58"/>
      <c r="I44" s="182"/>
      <c r="J44" s="183"/>
      <c r="K44" s="183"/>
      <c r="L44" s="183"/>
      <c r="M44" s="183"/>
      <c r="N44" s="184"/>
      <c r="O44" s="45"/>
      <c r="P44" s="188"/>
      <c r="Q44" s="189"/>
      <c r="R44" s="190"/>
      <c r="S44" s="45"/>
      <c r="T44" s="195"/>
      <c r="U44" s="196"/>
      <c r="V44" s="196"/>
      <c r="W44" s="196"/>
      <c r="X44" s="196"/>
      <c r="Y44" s="196"/>
      <c r="Z44" s="196"/>
      <c r="AA44" s="196"/>
      <c r="AB44" s="196"/>
      <c r="AC44" s="196"/>
      <c r="AD44" s="198"/>
      <c r="AE44" s="45"/>
      <c r="AF44" s="477"/>
      <c r="AG44" s="478"/>
      <c r="AH44" s="45"/>
    </row>
    <row r="45" spans="1:34">
      <c r="A45" s="45"/>
      <c r="B45" s="182"/>
      <c r="C45" s="183"/>
      <c r="D45" s="183"/>
      <c r="E45" s="183"/>
      <c r="F45" s="183"/>
      <c r="G45" s="184"/>
      <c r="H45" s="58"/>
      <c r="I45" s="182"/>
      <c r="J45" s="183"/>
      <c r="K45" s="183"/>
      <c r="L45" s="183"/>
      <c r="M45" s="183"/>
      <c r="N45" s="184"/>
      <c r="O45" s="45"/>
      <c r="P45" s="188"/>
      <c r="Q45" s="189"/>
      <c r="R45" s="190"/>
      <c r="S45" s="45"/>
      <c r="T45" s="195"/>
      <c r="U45" s="196"/>
      <c r="V45" s="196"/>
      <c r="W45" s="196"/>
      <c r="X45" s="196"/>
      <c r="Y45" s="196"/>
      <c r="Z45" s="196"/>
      <c r="AA45" s="196"/>
      <c r="AB45" s="196"/>
      <c r="AC45" s="196"/>
      <c r="AD45" s="198"/>
      <c r="AE45" s="45"/>
      <c r="AF45" s="477"/>
      <c r="AG45" s="478"/>
      <c r="AH45" s="45"/>
    </row>
    <row r="46" spans="1:34">
      <c r="A46" s="45"/>
      <c r="B46" s="182"/>
      <c r="C46" s="183"/>
      <c r="D46" s="183"/>
      <c r="E46" s="183"/>
      <c r="F46" s="183"/>
      <c r="G46" s="184"/>
      <c r="H46" s="59"/>
      <c r="I46" s="182"/>
      <c r="J46" s="183"/>
      <c r="K46" s="183"/>
      <c r="L46" s="183"/>
      <c r="M46" s="183"/>
      <c r="N46" s="184"/>
      <c r="O46" s="45"/>
      <c r="P46" s="188"/>
      <c r="Q46" s="189"/>
      <c r="R46" s="190"/>
      <c r="S46" s="45"/>
      <c r="T46" s="195"/>
      <c r="U46" s="196"/>
      <c r="V46" s="196"/>
      <c r="W46" s="196"/>
      <c r="X46" s="196"/>
      <c r="Y46" s="196"/>
      <c r="Z46" s="196"/>
      <c r="AA46" s="196"/>
      <c r="AB46" s="196"/>
      <c r="AC46" s="196"/>
      <c r="AD46" s="198"/>
      <c r="AE46" s="45"/>
      <c r="AF46" s="477"/>
      <c r="AG46" s="478"/>
      <c r="AH46" s="45"/>
    </row>
    <row r="47" spans="1:34">
      <c r="A47" s="45"/>
      <c r="B47" s="182"/>
      <c r="C47" s="183"/>
      <c r="D47" s="183"/>
      <c r="E47" s="183"/>
      <c r="F47" s="183"/>
      <c r="G47" s="184"/>
      <c r="H47" s="45"/>
      <c r="I47" s="182"/>
      <c r="J47" s="183"/>
      <c r="K47" s="183"/>
      <c r="L47" s="183"/>
      <c r="M47" s="183"/>
      <c r="N47" s="184"/>
      <c r="O47" s="45"/>
      <c r="P47" s="188"/>
      <c r="Q47" s="189"/>
      <c r="R47" s="190"/>
      <c r="S47" s="45"/>
      <c r="T47" s="195"/>
      <c r="U47" s="196"/>
      <c r="V47" s="196"/>
      <c r="W47" s="196"/>
      <c r="X47" s="196"/>
      <c r="Y47" s="196"/>
      <c r="Z47" s="196"/>
      <c r="AA47" s="196"/>
      <c r="AB47" s="196"/>
      <c r="AC47" s="196"/>
      <c r="AD47" s="198"/>
      <c r="AE47" s="45"/>
      <c r="AF47" s="477"/>
      <c r="AG47" s="478"/>
      <c r="AH47" s="45"/>
    </row>
    <row r="48" spans="1:34" ht="16" thickBot="1">
      <c r="A48" s="45"/>
      <c r="B48" s="182"/>
      <c r="C48" s="183"/>
      <c r="D48" s="183"/>
      <c r="E48" s="183"/>
      <c r="F48" s="183"/>
      <c r="G48" s="184"/>
      <c r="H48" s="45"/>
      <c r="I48" s="182"/>
      <c r="J48" s="183"/>
      <c r="K48" s="183"/>
      <c r="L48" s="183"/>
      <c r="M48" s="183"/>
      <c r="N48" s="184"/>
      <c r="O48" s="45"/>
      <c r="P48" s="188"/>
      <c r="Q48" s="189"/>
      <c r="R48" s="190"/>
      <c r="S48" s="45"/>
      <c r="T48" s="208"/>
      <c r="U48" s="209"/>
      <c r="V48" s="209"/>
      <c r="W48" s="209"/>
      <c r="X48" s="209"/>
      <c r="Y48" s="209"/>
      <c r="Z48" s="209"/>
      <c r="AA48" s="209"/>
      <c r="AB48" s="209"/>
      <c r="AC48" s="209"/>
      <c r="AD48" s="211"/>
      <c r="AE48" s="45"/>
      <c r="AF48" s="477"/>
      <c r="AG48" s="478"/>
      <c r="AH48" s="45"/>
    </row>
    <row r="49" spans="1:34">
      <c r="A49" s="45"/>
      <c r="B49" s="182" t="s">
        <v>261</v>
      </c>
      <c r="C49" s="183"/>
      <c r="D49" s="183"/>
      <c r="E49" s="183"/>
      <c r="F49" s="183"/>
      <c r="G49" s="184"/>
      <c r="H49" s="58"/>
      <c r="I49" s="182" t="s">
        <v>262</v>
      </c>
      <c r="J49" s="183"/>
      <c r="K49" s="183"/>
      <c r="L49" s="183"/>
      <c r="M49" s="183"/>
      <c r="N49" s="184"/>
      <c r="O49" s="45"/>
      <c r="P49" s="188"/>
      <c r="Q49" s="189"/>
      <c r="R49" s="190"/>
      <c r="S49" s="45"/>
      <c r="T49" s="191" t="str">
        <f>IF(P49="","",IF(P49="Fully in place, embedded and evidenced","No further action required",IF(P49="Not relevant to local pathway/context","No further action required","Please outline what support you require from your trust board below")))</f>
        <v/>
      </c>
      <c r="U49" s="192"/>
      <c r="V49" s="192"/>
      <c r="W49" s="192"/>
      <c r="X49" s="192"/>
      <c r="Y49" s="192"/>
      <c r="Z49" s="192"/>
      <c r="AA49" s="192"/>
      <c r="AB49" s="192"/>
      <c r="AC49" s="192"/>
      <c r="AD49" s="194"/>
      <c r="AE49" s="45"/>
      <c r="AF49" s="477"/>
      <c r="AG49" s="478"/>
      <c r="AH49" s="45"/>
    </row>
    <row r="50" spans="1:34">
      <c r="A50" s="45"/>
      <c r="B50" s="182"/>
      <c r="C50" s="183"/>
      <c r="D50" s="183"/>
      <c r="E50" s="183"/>
      <c r="F50" s="183"/>
      <c r="G50" s="184"/>
      <c r="H50" s="58"/>
      <c r="I50" s="182"/>
      <c r="J50" s="183"/>
      <c r="K50" s="183"/>
      <c r="L50" s="183"/>
      <c r="M50" s="183"/>
      <c r="N50" s="184"/>
      <c r="O50" s="45"/>
      <c r="P50" s="188"/>
      <c r="Q50" s="189"/>
      <c r="R50" s="190"/>
      <c r="S50" s="45"/>
      <c r="T50" s="195"/>
      <c r="U50" s="196"/>
      <c r="V50" s="196"/>
      <c r="W50" s="196"/>
      <c r="X50" s="196"/>
      <c r="Y50" s="196"/>
      <c r="Z50" s="196"/>
      <c r="AA50" s="196"/>
      <c r="AB50" s="196"/>
      <c r="AC50" s="196"/>
      <c r="AD50" s="198"/>
      <c r="AE50" s="45"/>
      <c r="AF50" s="477"/>
      <c r="AG50" s="478"/>
      <c r="AH50" s="45"/>
    </row>
    <row r="51" spans="1:34">
      <c r="A51" s="45"/>
      <c r="B51" s="182"/>
      <c r="C51" s="183"/>
      <c r="D51" s="183"/>
      <c r="E51" s="183"/>
      <c r="F51" s="183"/>
      <c r="G51" s="184"/>
      <c r="H51" s="58"/>
      <c r="I51" s="182"/>
      <c r="J51" s="183"/>
      <c r="K51" s="183"/>
      <c r="L51" s="183"/>
      <c r="M51" s="183"/>
      <c r="N51" s="184"/>
      <c r="O51" s="45"/>
      <c r="P51" s="188"/>
      <c r="Q51" s="189"/>
      <c r="R51" s="190"/>
      <c r="S51" s="45"/>
      <c r="T51" s="195"/>
      <c r="U51" s="196"/>
      <c r="V51" s="196"/>
      <c r="W51" s="196"/>
      <c r="X51" s="196"/>
      <c r="Y51" s="196"/>
      <c r="Z51" s="196"/>
      <c r="AA51" s="196"/>
      <c r="AB51" s="196"/>
      <c r="AC51" s="196"/>
      <c r="AD51" s="198"/>
      <c r="AE51" s="45"/>
      <c r="AF51" s="477"/>
      <c r="AG51" s="478"/>
      <c r="AH51" s="45"/>
    </row>
    <row r="52" spans="1:34">
      <c r="A52" s="45"/>
      <c r="B52" s="182"/>
      <c r="C52" s="183"/>
      <c r="D52" s="183"/>
      <c r="E52" s="183"/>
      <c r="F52" s="183"/>
      <c r="G52" s="184"/>
      <c r="H52" s="58"/>
      <c r="I52" s="182"/>
      <c r="J52" s="183"/>
      <c r="K52" s="183"/>
      <c r="L52" s="183"/>
      <c r="M52" s="183"/>
      <c r="N52" s="184"/>
      <c r="O52" s="45"/>
      <c r="P52" s="188"/>
      <c r="Q52" s="189"/>
      <c r="R52" s="190"/>
      <c r="S52" s="45"/>
      <c r="T52" s="195"/>
      <c r="U52" s="196"/>
      <c r="V52" s="196"/>
      <c r="W52" s="196"/>
      <c r="X52" s="196"/>
      <c r="Y52" s="196"/>
      <c r="Z52" s="196"/>
      <c r="AA52" s="196"/>
      <c r="AB52" s="196"/>
      <c r="AC52" s="196"/>
      <c r="AD52" s="198"/>
      <c r="AE52" s="45"/>
      <c r="AF52" s="477"/>
      <c r="AG52" s="478"/>
      <c r="AH52" s="45"/>
    </row>
    <row r="53" spans="1:34">
      <c r="A53" s="45"/>
      <c r="B53" s="182"/>
      <c r="C53" s="183"/>
      <c r="D53" s="183"/>
      <c r="E53" s="183"/>
      <c r="F53" s="183"/>
      <c r="G53" s="184"/>
      <c r="H53" s="58"/>
      <c r="I53" s="182"/>
      <c r="J53" s="183"/>
      <c r="K53" s="183"/>
      <c r="L53" s="183"/>
      <c r="M53" s="183"/>
      <c r="N53" s="184"/>
      <c r="O53" s="45"/>
      <c r="P53" s="188"/>
      <c r="Q53" s="189"/>
      <c r="R53" s="190"/>
      <c r="S53" s="45"/>
      <c r="T53" s="195"/>
      <c r="U53" s="196"/>
      <c r="V53" s="196"/>
      <c r="W53" s="196"/>
      <c r="X53" s="196"/>
      <c r="Y53" s="196"/>
      <c r="Z53" s="196"/>
      <c r="AA53" s="196"/>
      <c r="AB53" s="196"/>
      <c r="AC53" s="196"/>
      <c r="AD53" s="198"/>
      <c r="AE53" s="45"/>
      <c r="AF53" s="477"/>
      <c r="AG53" s="478"/>
      <c r="AH53" s="45"/>
    </row>
    <row r="54" spans="1:34">
      <c r="A54" s="45"/>
      <c r="B54" s="182"/>
      <c r="C54" s="183"/>
      <c r="D54" s="183"/>
      <c r="E54" s="183"/>
      <c r="F54" s="183"/>
      <c r="G54" s="184"/>
      <c r="H54" s="59"/>
      <c r="I54" s="182"/>
      <c r="J54" s="183"/>
      <c r="K54" s="183"/>
      <c r="L54" s="183"/>
      <c r="M54" s="183"/>
      <c r="N54" s="184"/>
      <c r="O54" s="45"/>
      <c r="P54" s="188"/>
      <c r="Q54" s="189"/>
      <c r="R54" s="190"/>
      <c r="S54" s="45"/>
      <c r="T54" s="195"/>
      <c r="U54" s="196"/>
      <c r="V54" s="196"/>
      <c r="W54" s="196"/>
      <c r="X54" s="196"/>
      <c r="Y54" s="196"/>
      <c r="Z54" s="196"/>
      <c r="AA54" s="196"/>
      <c r="AB54" s="196"/>
      <c r="AC54" s="196"/>
      <c r="AD54" s="198"/>
      <c r="AE54" s="45"/>
      <c r="AF54" s="477"/>
      <c r="AG54" s="478"/>
      <c r="AH54" s="45"/>
    </row>
    <row r="55" spans="1:34">
      <c r="A55" s="45"/>
      <c r="B55" s="182"/>
      <c r="C55" s="183"/>
      <c r="D55" s="183"/>
      <c r="E55" s="183"/>
      <c r="F55" s="183"/>
      <c r="G55" s="184"/>
      <c r="H55" s="45"/>
      <c r="I55" s="182"/>
      <c r="J55" s="183"/>
      <c r="K55" s="183"/>
      <c r="L55" s="183"/>
      <c r="M55" s="183"/>
      <c r="N55" s="184"/>
      <c r="O55" s="45"/>
      <c r="P55" s="188"/>
      <c r="Q55" s="189"/>
      <c r="R55" s="190"/>
      <c r="S55" s="45"/>
      <c r="T55" s="195"/>
      <c r="U55" s="196"/>
      <c r="V55" s="196"/>
      <c r="W55" s="196"/>
      <c r="X55" s="196"/>
      <c r="Y55" s="196"/>
      <c r="Z55" s="196"/>
      <c r="AA55" s="196"/>
      <c r="AB55" s="196"/>
      <c r="AC55" s="196"/>
      <c r="AD55" s="198"/>
      <c r="AE55" s="45"/>
      <c r="AF55" s="477"/>
      <c r="AG55" s="478"/>
      <c r="AH55" s="45"/>
    </row>
    <row r="56" spans="1:34" ht="16" thickBot="1">
      <c r="A56" s="45"/>
      <c r="B56" s="182"/>
      <c r="C56" s="183"/>
      <c r="D56" s="183"/>
      <c r="E56" s="183"/>
      <c r="F56" s="183"/>
      <c r="G56" s="184"/>
      <c r="H56" s="45"/>
      <c r="I56" s="182"/>
      <c r="J56" s="183"/>
      <c r="K56" s="183"/>
      <c r="L56" s="183"/>
      <c r="M56" s="183"/>
      <c r="N56" s="184"/>
      <c r="O56" s="45"/>
      <c r="P56" s="188"/>
      <c r="Q56" s="189"/>
      <c r="R56" s="190"/>
      <c r="S56" s="45"/>
      <c r="T56" s="208"/>
      <c r="U56" s="209"/>
      <c r="V56" s="209"/>
      <c r="W56" s="209"/>
      <c r="X56" s="209"/>
      <c r="Y56" s="209"/>
      <c r="Z56" s="209"/>
      <c r="AA56" s="209"/>
      <c r="AB56" s="209"/>
      <c r="AC56" s="209"/>
      <c r="AD56" s="211"/>
      <c r="AE56" s="45"/>
      <c r="AF56" s="477"/>
      <c r="AG56" s="478"/>
      <c r="AH56" s="45"/>
    </row>
    <row r="57" spans="1:34">
      <c r="A57" s="45"/>
      <c r="B57" s="182" t="s">
        <v>263</v>
      </c>
      <c r="C57" s="183"/>
      <c r="D57" s="183"/>
      <c r="E57" s="183"/>
      <c r="F57" s="183"/>
      <c r="G57" s="184"/>
      <c r="H57" s="58"/>
      <c r="I57" s="182" t="s">
        <v>264</v>
      </c>
      <c r="J57" s="183"/>
      <c r="K57" s="183"/>
      <c r="L57" s="183"/>
      <c r="M57" s="183"/>
      <c r="N57" s="184"/>
      <c r="O57" s="45"/>
      <c r="P57" s="188"/>
      <c r="Q57" s="189"/>
      <c r="R57" s="190"/>
      <c r="S57" s="45"/>
      <c r="T57" s="191" t="str">
        <f>IF(P57="","",IF(P57="Fully in place, embedded and evidenced","No further action required",IF(P57="Not relevant to local pathway/context","No further action required","Please outline what support you require from your trust board below")))</f>
        <v/>
      </c>
      <c r="U57" s="192"/>
      <c r="V57" s="192"/>
      <c r="W57" s="192"/>
      <c r="X57" s="192"/>
      <c r="Y57" s="192"/>
      <c r="Z57" s="192"/>
      <c r="AA57" s="192"/>
      <c r="AB57" s="192"/>
      <c r="AC57" s="192"/>
      <c r="AD57" s="194"/>
      <c r="AE57" s="45"/>
      <c r="AF57" s="477"/>
      <c r="AG57" s="478"/>
      <c r="AH57" s="45"/>
    </row>
    <row r="58" spans="1:34">
      <c r="A58" s="45"/>
      <c r="B58" s="182"/>
      <c r="C58" s="183"/>
      <c r="D58" s="183"/>
      <c r="E58" s="183"/>
      <c r="F58" s="183"/>
      <c r="G58" s="184"/>
      <c r="H58" s="58"/>
      <c r="I58" s="182"/>
      <c r="J58" s="183"/>
      <c r="K58" s="183"/>
      <c r="L58" s="183"/>
      <c r="M58" s="183"/>
      <c r="N58" s="184"/>
      <c r="O58" s="45"/>
      <c r="P58" s="188"/>
      <c r="Q58" s="189"/>
      <c r="R58" s="190"/>
      <c r="S58" s="45"/>
      <c r="T58" s="195"/>
      <c r="U58" s="196"/>
      <c r="V58" s="196"/>
      <c r="W58" s="196"/>
      <c r="X58" s="196"/>
      <c r="Y58" s="196"/>
      <c r="Z58" s="196"/>
      <c r="AA58" s="196"/>
      <c r="AB58" s="196"/>
      <c r="AC58" s="196"/>
      <c r="AD58" s="198"/>
      <c r="AE58" s="45"/>
      <c r="AF58" s="477"/>
      <c r="AG58" s="478"/>
      <c r="AH58" s="45"/>
    </row>
    <row r="59" spans="1:34">
      <c r="A59" s="45"/>
      <c r="B59" s="182"/>
      <c r="C59" s="183"/>
      <c r="D59" s="183"/>
      <c r="E59" s="183"/>
      <c r="F59" s="183"/>
      <c r="G59" s="184"/>
      <c r="H59" s="58"/>
      <c r="I59" s="182"/>
      <c r="J59" s="183"/>
      <c r="K59" s="183"/>
      <c r="L59" s="183"/>
      <c r="M59" s="183"/>
      <c r="N59" s="184"/>
      <c r="O59" s="45"/>
      <c r="P59" s="188"/>
      <c r="Q59" s="189"/>
      <c r="R59" s="190"/>
      <c r="S59" s="45"/>
      <c r="T59" s="195"/>
      <c r="U59" s="196"/>
      <c r="V59" s="196"/>
      <c r="W59" s="196"/>
      <c r="X59" s="196"/>
      <c r="Y59" s="196"/>
      <c r="Z59" s="196"/>
      <c r="AA59" s="196"/>
      <c r="AB59" s="196"/>
      <c r="AC59" s="196"/>
      <c r="AD59" s="198"/>
      <c r="AE59" s="45"/>
      <c r="AF59" s="477"/>
      <c r="AG59" s="478"/>
      <c r="AH59" s="45"/>
    </row>
    <row r="60" spans="1:34">
      <c r="A60" s="45"/>
      <c r="B60" s="182"/>
      <c r="C60" s="183"/>
      <c r="D60" s="183"/>
      <c r="E60" s="183"/>
      <c r="F60" s="183"/>
      <c r="G60" s="184"/>
      <c r="H60" s="58"/>
      <c r="I60" s="182"/>
      <c r="J60" s="183"/>
      <c r="K60" s="183"/>
      <c r="L60" s="183"/>
      <c r="M60" s="183"/>
      <c r="N60" s="184"/>
      <c r="O60" s="45"/>
      <c r="P60" s="188"/>
      <c r="Q60" s="189"/>
      <c r="R60" s="190"/>
      <c r="S60" s="45"/>
      <c r="T60" s="195"/>
      <c r="U60" s="196"/>
      <c r="V60" s="196"/>
      <c r="W60" s="196"/>
      <c r="X60" s="196"/>
      <c r="Y60" s="196"/>
      <c r="Z60" s="196"/>
      <c r="AA60" s="196"/>
      <c r="AB60" s="196"/>
      <c r="AC60" s="196"/>
      <c r="AD60" s="198"/>
      <c r="AE60" s="45"/>
      <c r="AF60" s="477"/>
      <c r="AG60" s="478"/>
      <c r="AH60" s="45"/>
    </row>
    <row r="61" spans="1:34">
      <c r="A61" s="45"/>
      <c r="B61" s="182"/>
      <c r="C61" s="183"/>
      <c r="D61" s="183"/>
      <c r="E61" s="183"/>
      <c r="F61" s="183"/>
      <c r="G61" s="184"/>
      <c r="H61" s="58"/>
      <c r="I61" s="182"/>
      <c r="J61" s="183"/>
      <c r="K61" s="183"/>
      <c r="L61" s="183"/>
      <c r="M61" s="183"/>
      <c r="N61" s="184"/>
      <c r="O61" s="45"/>
      <c r="P61" s="188"/>
      <c r="Q61" s="189"/>
      <c r="R61" s="190"/>
      <c r="S61" s="45"/>
      <c r="T61" s="195"/>
      <c r="U61" s="196"/>
      <c r="V61" s="196"/>
      <c r="W61" s="196"/>
      <c r="X61" s="196"/>
      <c r="Y61" s="196"/>
      <c r="Z61" s="196"/>
      <c r="AA61" s="196"/>
      <c r="AB61" s="196"/>
      <c r="AC61" s="196"/>
      <c r="AD61" s="198"/>
      <c r="AE61" s="45"/>
      <c r="AF61" s="477"/>
      <c r="AG61" s="478"/>
      <c r="AH61" s="45"/>
    </row>
    <row r="62" spans="1:34">
      <c r="A62" s="45"/>
      <c r="B62" s="182"/>
      <c r="C62" s="183"/>
      <c r="D62" s="183"/>
      <c r="E62" s="183"/>
      <c r="F62" s="183"/>
      <c r="G62" s="184"/>
      <c r="H62" s="59"/>
      <c r="I62" s="182"/>
      <c r="J62" s="183"/>
      <c r="K62" s="183"/>
      <c r="L62" s="183"/>
      <c r="M62" s="183"/>
      <c r="N62" s="184"/>
      <c r="O62" s="45"/>
      <c r="P62" s="188"/>
      <c r="Q62" s="189"/>
      <c r="R62" s="190"/>
      <c r="S62" s="45"/>
      <c r="T62" s="195"/>
      <c r="U62" s="196"/>
      <c r="V62" s="196"/>
      <c r="W62" s="196"/>
      <c r="X62" s="196"/>
      <c r="Y62" s="196"/>
      <c r="Z62" s="196"/>
      <c r="AA62" s="196"/>
      <c r="AB62" s="196"/>
      <c r="AC62" s="196"/>
      <c r="AD62" s="198"/>
      <c r="AE62" s="45"/>
      <c r="AF62" s="477"/>
      <c r="AG62" s="478"/>
      <c r="AH62" s="45"/>
    </row>
    <row r="63" spans="1:34">
      <c r="A63" s="45"/>
      <c r="B63" s="182"/>
      <c r="C63" s="183"/>
      <c r="D63" s="183"/>
      <c r="E63" s="183"/>
      <c r="F63" s="183"/>
      <c r="G63" s="184"/>
      <c r="H63" s="45"/>
      <c r="I63" s="182"/>
      <c r="J63" s="183"/>
      <c r="K63" s="183"/>
      <c r="L63" s="183"/>
      <c r="M63" s="183"/>
      <c r="N63" s="184"/>
      <c r="O63" s="45"/>
      <c r="P63" s="188"/>
      <c r="Q63" s="189"/>
      <c r="R63" s="190"/>
      <c r="S63" s="45"/>
      <c r="T63" s="195"/>
      <c r="U63" s="196"/>
      <c r="V63" s="196"/>
      <c r="W63" s="196"/>
      <c r="X63" s="196"/>
      <c r="Y63" s="196"/>
      <c r="Z63" s="196"/>
      <c r="AA63" s="196"/>
      <c r="AB63" s="196"/>
      <c r="AC63" s="196"/>
      <c r="AD63" s="198"/>
      <c r="AE63" s="45"/>
      <c r="AF63" s="477"/>
      <c r="AG63" s="478"/>
      <c r="AH63" s="45"/>
    </row>
    <row r="64" spans="1:34" ht="16" thickBot="1">
      <c r="A64" s="45"/>
      <c r="B64" s="182"/>
      <c r="C64" s="183"/>
      <c r="D64" s="183"/>
      <c r="E64" s="183"/>
      <c r="F64" s="183"/>
      <c r="G64" s="184"/>
      <c r="H64" s="45"/>
      <c r="I64" s="182"/>
      <c r="J64" s="183"/>
      <c r="K64" s="183"/>
      <c r="L64" s="183"/>
      <c r="M64" s="183"/>
      <c r="N64" s="184"/>
      <c r="O64" s="45"/>
      <c r="P64" s="188"/>
      <c r="Q64" s="189"/>
      <c r="R64" s="190"/>
      <c r="S64" s="45"/>
      <c r="T64" s="208"/>
      <c r="U64" s="209"/>
      <c r="V64" s="209"/>
      <c r="W64" s="209"/>
      <c r="X64" s="209"/>
      <c r="Y64" s="209"/>
      <c r="Z64" s="209"/>
      <c r="AA64" s="209"/>
      <c r="AB64" s="209"/>
      <c r="AC64" s="209"/>
      <c r="AD64" s="211"/>
      <c r="AE64" s="45"/>
      <c r="AF64" s="479"/>
      <c r="AG64" s="480"/>
      <c r="AH64" s="45"/>
    </row>
    <row r="65" spans="1:34" ht="10" customHeight="1" thickBot="1">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row>
    <row r="66" spans="1:34">
      <c r="A66" s="45"/>
      <c r="B66" s="45"/>
      <c r="C66" s="45"/>
      <c r="D66" s="45"/>
      <c r="E66" s="45"/>
      <c r="F66" s="45"/>
      <c r="G66" s="45"/>
      <c r="H66" s="45"/>
      <c r="I66" s="45"/>
      <c r="J66" s="45"/>
      <c r="K66" s="45"/>
      <c r="L66" s="45"/>
      <c r="M66" s="45"/>
      <c r="N66" s="45"/>
      <c r="O66" s="45"/>
      <c r="P66" s="45"/>
      <c r="Q66" s="45"/>
      <c r="R66" s="45"/>
      <c r="S66" s="45"/>
      <c r="T66" s="697" t="s">
        <v>66</v>
      </c>
      <c r="U66" s="698"/>
      <c r="V66" s="698"/>
      <c r="W66" s="698"/>
      <c r="X66" s="698"/>
      <c r="Y66" s="698"/>
      <c r="Z66" s="698"/>
      <c r="AA66" s="698"/>
      <c r="AB66" s="698"/>
      <c r="AC66" s="698"/>
      <c r="AD66" s="699"/>
      <c r="AE66" s="45"/>
      <c r="AF66" s="715" t="s">
        <v>120</v>
      </c>
      <c r="AG66" s="716"/>
      <c r="AH66" s="45"/>
    </row>
    <row r="67" spans="1:34" ht="5.15" customHeight="1" thickBot="1">
      <c r="A67" s="45"/>
      <c r="B67" s="45"/>
      <c r="C67" s="45"/>
      <c r="D67" s="45"/>
      <c r="E67" s="45"/>
      <c r="F67" s="45"/>
      <c r="G67" s="45"/>
      <c r="H67" s="45"/>
      <c r="I67" s="45"/>
      <c r="J67" s="45"/>
      <c r="K67" s="45"/>
      <c r="L67" s="45"/>
      <c r="M67" s="45"/>
      <c r="N67" s="45"/>
      <c r="O67" s="45"/>
      <c r="P67" s="45"/>
      <c r="Q67" s="45"/>
      <c r="R67" s="45"/>
      <c r="S67" s="45"/>
      <c r="T67" s="700"/>
      <c r="U67" s="701"/>
      <c r="V67" s="701"/>
      <c r="W67" s="701"/>
      <c r="X67" s="701"/>
      <c r="Y67" s="701"/>
      <c r="Z67" s="701"/>
      <c r="AA67" s="701"/>
      <c r="AB67" s="701"/>
      <c r="AC67" s="701"/>
      <c r="AD67" s="702"/>
      <c r="AE67" s="45"/>
      <c r="AF67" s="717"/>
      <c r="AG67" s="718"/>
      <c r="AH67" s="45"/>
    </row>
    <row r="68" spans="1:34" ht="16" thickBot="1">
      <c r="A68" s="45"/>
      <c r="B68" s="45"/>
      <c r="C68" s="45"/>
      <c r="D68" s="45"/>
      <c r="E68" s="45"/>
      <c r="F68" s="45"/>
      <c r="G68" s="45"/>
      <c r="H68" s="45"/>
      <c r="I68" s="45"/>
      <c r="J68" s="45"/>
      <c r="K68" s="45"/>
      <c r="L68" s="45"/>
      <c r="M68" s="45"/>
      <c r="N68" s="45"/>
      <c r="O68" s="45"/>
      <c r="P68" s="703" t="s">
        <v>67</v>
      </c>
      <c r="Q68" s="704"/>
      <c r="R68" s="705"/>
      <c r="S68" s="92"/>
      <c r="T68" s="709" t="s">
        <v>68</v>
      </c>
      <c r="U68" s="711">
        <v>1</v>
      </c>
      <c r="V68" s="711">
        <v>2</v>
      </c>
      <c r="W68" s="711">
        <v>3</v>
      </c>
      <c r="X68" s="711">
        <v>4</v>
      </c>
      <c r="Y68" s="711">
        <v>5</v>
      </c>
      <c r="Z68" s="711">
        <v>6</v>
      </c>
      <c r="AA68" s="711">
        <v>7</v>
      </c>
      <c r="AB68" s="711">
        <v>8</v>
      </c>
      <c r="AC68" s="711">
        <v>9</v>
      </c>
      <c r="AD68" s="713" t="s">
        <v>69</v>
      </c>
      <c r="AE68" s="45"/>
      <c r="AF68" s="719"/>
      <c r="AG68" s="720"/>
      <c r="AH68" s="45"/>
    </row>
    <row r="69" spans="1:34" ht="16" thickBot="1">
      <c r="A69" s="45"/>
      <c r="B69" s="45"/>
      <c r="C69" s="45"/>
      <c r="D69" s="45"/>
      <c r="E69" s="45"/>
      <c r="F69" s="45"/>
      <c r="G69" s="45"/>
      <c r="H69" s="45"/>
      <c r="I69" s="45"/>
      <c r="J69" s="45"/>
      <c r="K69" s="45"/>
      <c r="L69" s="45"/>
      <c r="M69" s="45"/>
      <c r="N69" s="45"/>
      <c r="O69" s="45"/>
      <c r="P69" s="706"/>
      <c r="Q69" s="707"/>
      <c r="R69" s="708"/>
      <c r="S69" s="92"/>
      <c r="T69" s="710"/>
      <c r="U69" s="712"/>
      <c r="V69" s="712"/>
      <c r="W69" s="712"/>
      <c r="X69" s="712"/>
      <c r="Y69" s="712"/>
      <c r="Z69" s="712"/>
      <c r="AA69" s="712"/>
      <c r="AB69" s="712"/>
      <c r="AC69" s="712"/>
      <c r="AD69" s="714"/>
      <c r="AE69" s="45"/>
      <c r="AF69" s="315">
        <f>SUM(AF9:AG64)</f>
        <v>0</v>
      </c>
      <c r="AG69" s="316"/>
      <c r="AH69" s="45"/>
    </row>
    <row r="70" spans="1:34">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317"/>
      <c r="AG70" s="318"/>
      <c r="AH70" s="45"/>
    </row>
    <row r="71" spans="1:34" ht="16" thickBot="1">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319"/>
      <c r="AG71" s="320"/>
      <c r="AH71" s="45"/>
    </row>
    <row r="72" spans="1:34">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row>
    <row r="73" spans="1:34">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row>
    <row r="74" spans="1:34">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row>
    <row r="75" spans="1:34">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row>
  </sheetData>
  <mergeCells count="77">
    <mergeCell ref="P68:R69"/>
    <mergeCell ref="T68:T69"/>
    <mergeCell ref="U68:U69"/>
    <mergeCell ref="V68:V69"/>
    <mergeCell ref="W68:W69"/>
    <mergeCell ref="AF49:AG56"/>
    <mergeCell ref="AF57:AG64"/>
    <mergeCell ref="AF66:AG68"/>
    <mergeCell ref="AF69:AG71"/>
    <mergeCell ref="T66:AD67"/>
    <mergeCell ref="X68:X69"/>
    <mergeCell ref="Y68:Y69"/>
    <mergeCell ref="Z68:Z69"/>
    <mergeCell ref="AA68:AA69"/>
    <mergeCell ref="AB68:AB69"/>
    <mergeCell ref="AC68:AC69"/>
    <mergeCell ref="AD68:AD69"/>
    <mergeCell ref="AF9:AG16"/>
    <mergeCell ref="AF17:AG24"/>
    <mergeCell ref="AF25:AG32"/>
    <mergeCell ref="AF33:AG40"/>
    <mergeCell ref="AF41:AG48"/>
    <mergeCell ref="B57:G64"/>
    <mergeCell ref="I57:N64"/>
    <mergeCell ref="P57:R64"/>
    <mergeCell ref="T57:AD57"/>
    <mergeCell ref="T58:AD64"/>
    <mergeCell ref="B49:G56"/>
    <mergeCell ref="I49:N56"/>
    <mergeCell ref="P49:R56"/>
    <mergeCell ref="T49:AD49"/>
    <mergeCell ref="T50:AD56"/>
    <mergeCell ref="B41:G48"/>
    <mergeCell ref="I41:N48"/>
    <mergeCell ref="P41:R48"/>
    <mergeCell ref="T41:AD41"/>
    <mergeCell ref="T42:AD48"/>
    <mergeCell ref="B33:G40"/>
    <mergeCell ref="I33:N40"/>
    <mergeCell ref="P33:R40"/>
    <mergeCell ref="T33:AD33"/>
    <mergeCell ref="T34:AD40"/>
    <mergeCell ref="B25:G32"/>
    <mergeCell ref="I25:N32"/>
    <mergeCell ref="P25:R32"/>
    <mergeCell ref="T25:AD25"/>
    <mergeCell ref="T26:AD32"/>
    <mergeCell ref="B17:G24"/>
    <mergeCell ref="I17:N24"/>
    <mergeCell ref="P17:R24"/>
    <mergeCell ref="T17:AD17"/>
    <mergeCell ref="T18:AD24"/>
    <mergeCell ref="B9:G16"/>
    <mergeCell ref="I9:N16"/>
    <mergeCell ref="P9:R16"/>
    <mergeCell ref="T9:AD9"/>
    <mergeCell ref="T10:AD16"/>
    <mergeCell ref="B2:I3"/>
    <mergeCell ref="T2:AD3"/>
    <mergeCell ref="B4:I5"/>
    <mergeCell ref="P4:R5"/>
    <mergeCell ref="T4:T5"/>
    <mergeCell ref="U4:U5"/>
    <mergeCell ref="V4:V5"/>
    <mergeCell ref="W4:W5"/>
    <mergeCell ref="X4:X5"/>
    <mergeCell ref="Y4:Y5"/>
    <mergeCell ref="Z4:Z5"/>
    <mergeCell ref="AA4:AA5"/>
    <mergeCell ref="AB4:AB5"/>
    <mergeCell ref="AC4:AC5"/>
    <mergeCell ref="AD4:AD5"/>
    <mergeCell ref="AF5:AG7"/>
    <mergeCell ref="B7:G7"/>
    <mergeCell ref="I7:N7"/>
    <mergeCell ref="P7:R7"/>
    <mergeCell ref="T7:AD7"/>
  </mergeCells>
  <hyperlinks>
    <hyperlink ref="P4:R5" location="Dashboard!A1" display="Dashboard" xr:uid="{ED553567-76F1-9A4A-8194-97DEEA16B595}"/>
    <hyperlink ref="T4:T5" location="'Principle 9'!A1" display="Previous" xr:uid="{6C4FF07C-1673-804B-BE8E-45559EBA74C3}"/>
    <hyperlink ref="AD4:AD5" location="Dashboard!A1" display="Next" xr:uid="{5CF6B5BE-C1C8-FF45-BAB9-F79ACE9B89A9}"/>
    <hyperlink ref="U4:U5" location="'Principle 1'!A1" display="'Principle 1'!A1" xr:uid="{7C16EB6F-2711-764F-8EFB-143308C76A3D}"/>
    <hyperlink ref="V4:V5" location="'Principle 2'!A1" display="'Principle 2'!A1" xr:uid="{5D06563F-0ED7-1943-9FE2-41EA55B838BF}"/>
    <hyperlink ref="W4:W5" location="'Principle 3'!A1" display="'Principle 3'!A1" xr:uid="{11C81EB8-AB4A-E24A-BCDD-3FB33D4A6E6D}"/>
    <hyperlink ref="X4:X5" location="'Principle 4'!A1" display="'Principle 4'!A1" xr:uid="{DA3B3C33-3ECC-3643-82F1-6B9DA360A184}"/>
    <hyperlink ref="Y4:Y5" location="'Principle 5'!A1" display="'Principle 5'!A1" xr:uid="{B3078124-5421-B548-9596-C1AAD5702B90}"/>
    <hyperlink ref="Z4:Z5" location="'Principle 6'!A1" display="'Principle 6'!A1" xr:uid="{8C10E8E7-9A3A-9B44-89D3-0F9AFF74FF08}"/>
    <hyperlink ref="AA4:AA5" location="'Principle 7'!A1" display="'Principle 7'!A1" xr:uid="{9BDFA97E-18D7-E645-B0B5-49FCC2155BB6}"/>
    <hyperlink ref="AB4:AB5" location="'Principle 8'!A1" display="'Principle 8'!A1" xr:uid="{60C85A6F-3623-E545-B08C-11044EFA76EF}"/>
    <hyperlink ref="AC4:AC5" location="'Principle 9'!A1" display="'Principle 9'!A1" xr:uid="{7569D7E6-4EB3-7F4C-B566-93CC05669A40}"/>
    <hyperlink ref="P68:R69" location="Dashboard!A1" display="Dashboard" xr:uid="{AA16BAD0-9902-5C4A-8A4C-C143C3B35298}"/>
    <hyperlink ref="T68:T69" location="'Principle 9'!A1" display="Previous" xr:uid="{647721EC-C0FB-F441-8109-52C9EF563B43}"/>
    <hyperlink ref="AD68:AD69" location="Dashboard!A1" display="Next" xr:uid="{CE9FDF44-8508-F049-9070-AF79E618403B}"/>
    <hyperlink ref="U68:U69" location="'Principle 1'!A1" display="'Principle 1'!A1" xr:uid="{606AD3A6-26BE-8345-8B14-46C69B4BA71E}"/>
    <hyperlink ref="V68:V69" location="'Principle 2'!A1" display="'Principle 2'!A1" xr:uid="{5C992296-0389-0D49-AC65-3DF15AAFE3AE}"/>
    <hyperlink ref="W68:W69" location="'Principle 3'!A1" display="'Principle 3'!A1" xr:uid="{F49EB698-EAF8-EA4F-86E9-0A2E4F64B65D}"/>
    <hyperlink ref="X68:X69" location="'Principle 4'!A1" display="'Principle 4'!A1" xr:uid="{5B47F80E-A4D6-234E-8279-5BFCCF856744}"/>
    <hyperlink ref="Y68:Y69" location="'Principle 5'!A1" display="'Principle 5'!A1" xr:uid="{739E1D43-1EAF-7747-883C-72434E02C64D}"/>
    <hyperlink ref="Z68:Z69" location="'Principle 6'!A1" display="'Principle 6'!A1" xr:uid="{7ADD95EB-74D5-794A-9C32-F54BC4ED2F7A}"/>
    <hyperlink ref="AA68:AA69" location="'Principle 7'!A1" display="'Principle 7'!A1" xr:uid="{8A91BCF4-0718-CE46-8D15-F66D6999A11E}"/>
    <hyperlink ref="AB68:AB69" location="'Principle 8'!A1" display="'Principle 8'!A1" xr:uid="{93762DB5-E52D-3049-A9FE-8016461C19F2}"/>
    <hyperlink ref="AC68:AC69" location="'Principle 9'!A1" display="'Principle 9'!A1" xr:uid="{0355167C-749B-754F-96D3-F988F55BA1C7}"/>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2" operator="equal" id="{A92449A9-9561-D845-BADC-7CE7620F0854}">
            <xm:f>List!$D$3</xm:f>
            <x14:dxf>
              <font>
                <color rgb="FF006100"/>
              </font>
              <fill>
                <patternFill>
                  <bgColor rgb="FFC6EFCE"/>
                </patternFill>
              </fill>
            </x14:dxf>
          </x14:cfRule>
          <x14:cfRule type="cellIs" priority="3" operator="equal" id="{96C5538A-F1B4-5E4A-9199-9BC7F33F6E08}">
            <xm:f>List!$D$4</xm:f>
            <x14:dxf>
              <font>
                <color rgb="FF9C5700"/>
              </font>
              <fill>
                <patternFill>
                  <bgColor rgb="FFFFEB9C"/>
                </patternFill>
              </fill>
            </x14:dxf>
          </x14:cfRule>
          <x14:cfRule type="cellIs" priority="4" operator="equal" id="{DA2B3D9F-3734-2646-9515-CBBB6E41032D}">
            <xm:f>List!$D$5</xm:f>
            <x14:dxf>
              <font>
                <color rgb="FF9C0006"/>
              </font>
              <fill>
                <patternFill>
                  <bgColor rgb="FFFFC7CE"/>
                </patternFill>
              </fill>
            </x14:dxf>
          </x14:cfRule>
          <x14:cfRule type="cellIs" priority="5" operator="equal" id="{577709D4-C639-D240-90AC-26779C642FD0}">
            <xm:f>List!$B$6</xm:f>
            <x14:dxf>
              <font>
                <color theme="1"/>
              </font>
              <fill>
                <patternFill patternType="darkUp">
                  <fgColor theme="0" tint="-0.24994659260841701"/>
                </patternFill>
              </fill>
            </x14:dxf>
          </x14:cfRule>
          <x14:cfRule type="cellIs" priority="6" operator="equal" id="{5DFE1D44-3C99-C540-AF4B-23FDA27AEDC0}">
            <xm:f>List!$B$5</xm:f>
            <x14:dxf>
              <font>
                <color rgb="FF9C0006"/>
              </font>
              <fill>
                <patternFill>
                  <bgColor rgb="FFFFC7CE"/>
                </patternFill>
              </fill>
            </x14:dxf>
          </x14:cfRule>
          <x14:cfRule type="cellIs" priority="7" operator="equal" id="{0BDC51EB-9589-6E49-989B-16462CA0C295}">
            <xm:f>List!$B$3</xm:f>
            <x14:dxf>
              <font>
                <color rgb="FF006100"/>
              </font>
              <fill>
                <patternFill>
                  <bgColor rgb="FFC6EFCE"/>
                </patternFill>
              </fill>
            </x14:dxf>
          </x14:cfRule>
          <x14:cfRule type="cellIs" priority="8" operator="equal" id="{1D52C8B6-387F-6848-AC8A-B9F989FC2B9A}">
            <xm:f>List!$B$4</xm:f>
            <x14:dxf>
              <font>
                <color rgb="FF9C5700"/>
              </font>
              <fill>
                <patternFill>
                  <bgColor rgb="FFFFEB9C"/>
                </patternFill>
              </fill>
            </x14:dxf>
          </x14:cfRule>
          <xm:sqref>A1:XFD1 S2:T2 P2:R3 AE2:XFD3 B2:O6 A2:A1048576 S3 P4 S4:XFD4 S5 AE5:AF5 AH5:XFD7 P6:AE6 B7 H7:T7 AE7 P8:XFD8 B8:O1048576 T9 AE9:AF9 P9:S64 AH9:XFD64 AE10:AE16 T17 AE17:AF17 AE18:AE24 T25 AE25:AF25 AE26:AE32 T33 AE33:AF33 AE34:AE40 T41 AE41:AF41 AE42:AE48 T49 AE49:AF49 AE50:AE56 T57 AE57:AF57 AE58:AE64 P65:XFD65 S66:T66 AE66:AF66 P66:R67 AH66:XFD71 S67 AE67:AE68 P68 S68:AD68 S69 AE69:AF69 P70:AE71 P72:XFD1048576</xm:sqref>
        </x14:conditionalFormatting>
        <x14:conditionalFormatting xmlns:xm="http://schemas.microsoft.com/office/excel/2006/main">
          <x14:cfRule type="cellIs" priority="1" stopIfTrue="1" operator="equal" id="{1DE400CD-E8D3-A045-AE85-ACF56D34C8F7}">
            <xm:f>List!$E$3</xm:f>
            <x14:dxf>
              <fill>
                <patternFill patternType="darkUp">
                  <fgColor theme="0" tint="-0.34998626667073579"/>
                </patternFill>
              </fill>
            </x14:dxf>
          </x14:cfRule>
          <xm:sqref>T10:AD16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AEDB94CF-D33A-054A-B884-3C0AF8B8E4B4}">
          <x14:formula1>
            <xm:f>List!$B$3:$B$6</xm:f>
          </x14:formula1>
          <xm:sqref>P9:R64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2E539-0421-1443-9537-A6FE33C9F3F9}">
  <dimension ref="B2:E6"/>
  <sheetViews>
    <sheetView workbookViewId="0">
      <selection activeCell="B6" sqref="B6"/>
    </sheetView>
  </sheetViews>
  <sheetFormatPr defaultColWidth="11.453125" defaultRowHeight="14.5"/>
  <cols>
    <col min="2" max="2" width="43.453125" customWidth="1"/>
    <col min="3" max="3" width="12" bestFit="1" customWidth="1"/>
    <col min="4" max="4" width="31.453125" bestFit="1" customWidth="1"/>
  </cols>
  <sheetData>
    <row r="2" spans="2:5">
      <c r="B2" s="8" t="s">
        <v>70</v>
      </c>
      <c r="C2" s="8" t="s">
        <v>265</v>
      </c>
      <c r="D2" s="8" t="s">
        <v>266</v>
      </c>
    </row>
    <row r="3" spans="2:5" ht="17">
      <c r="B3" s="13" t="s">
        <v>267</v>
      </c>
      <c r="C3" s="9"/>
      <c r="D3" s="15" t="s">
        <v>268</v>
      </c>
      <c r="E3" t="s">
        <v>269</v>
      </c>
    </row>
    <row r="4" spans="2:5" ht="29">
      <c r="B4" s="14" t="s">
        <v>21</v>
      </c>
      <c r="C4" s="10"/>
      <c r="D4" s="15" t="s">
        <v>270</v>
      </c>
    </row>
    <row r="5" spans="2:5" ht="17">
      <c r="B5" s="14" t="s">
        <v>22</v>
      </c>
      <c r="C5" s="11"/>
      <c r="D5" s="15" t="s">
        <v>271</v>
      </c>
    </row>
    <row r="6" spans="2:5">
      <c r="B6" s="13" t="s">
        <v>272</v>
      </c>
      <c r="C6"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B651D-33E6-474D-9EF5-8EB76DF199C9}">
  <dimension ref="A1:M21"/>
  <sheetViews>
    <sheetView zoomScaleNormal="100" workbookViewId="0"/>
  </sheetViews>
  <sheetFormatPr defaultColWidth="9.1796875" defaultRowHeight="15.5"/>
  <cols>
    <col min="1" max="1" width="9.1796875" style="2"/>
    <col min="2" max="2" width="37.1796875" style="2" customWidth="1"/>
    <col min="3" max="3" width="65.453125" style="2" customWidth="1"/>
    <col min="4" max="4" width="1.453125" style="2" customWidth="1"/>
    <col min="5" max="8" width="11.54296875" style="60" customWidth="1"/>
    <col min="9" max="9" width="12.453125" style="60" customWidth="1"/>
    <col min="10" max="10" width="1.54296875" style="2" customWidth="1"/>
    <col min="11" max="11" width="23.81640625" style="2" customWidth="1"/>
    <col min="12" max="16384" width="9.1796875" style="2"/>
  </cols>
  <sheetData>
    <row r="1" spans="1:13" ht="16" thickBot="1">
      <c r="A1" s="83"/>
      <c r="B1" s="83"/>
      <c r="C1" s="83"/>
      <c r="D1" s="83"/>
      <c r="E1" s="84"/>
      <c r="F1" s="84"/>
      <c r="G1" s="84"/>
      <c r="H1" s="84"/>
      <c r="I1" s="84"/>
      <c r="J1" s="83"/>
      <c r="K1" s="83"/>
      <c r="L1" s="83"/>
      <c r="M1" s="83"/>
    </row>
    <row r="2" spans="1:13" ht="20.149999999999999" customHeight="1">
      <c r="A2" s="83"/>
      <c r="B2" s="243" t="s">
        <v>37</v>
      </c>
      <c r="C2" s="244"/>
      <c r="D2" s="83"/>
      <c r="E2" s="84"/>
      <c r="F2" s="84"/>
      <c r="G2" s="84"/>
      <c r="H2" s="84"/>
      <c r="I2" s="84"/>
      <c r="J2" s="83"/>
      <c r="K2" s="83"/>
      <c r="L2" s="83"/>
      <c r="M2" s="83"/>
    </row>
    <row r="3" spans="1:13" ht="20.149999999999999" customHeight="1">
      <c r="A3" s="83"/>
      <c r="B3" s="245"/>
      <c r="C3" s="246"/>
      <c r="D3" s="83"/>
      <c r="E3" s="84"/>
      <c r="F3" s="84"/>
      <c r="G3" s="84"/>
      <c r="H3" s="84"/>
      <c r="I3" s="84"/>
      <c r="J3" s="83"/>
      <c r="K3" s="83"/>
      <c r="L3" s="83"/>
      <c r="M3" s="83"/>
    </row>
    <row r="4" spans="1:13" ht="20.149999999999999" customHeight="1" thickBot="1">
      <c r="A4" s="83"/>
      <c r="B4" s="247"/>
      <c r="C4" s="248"/>
      <c r="D4" s="83"/>
      <c r="E4" s="84"/>
      <c r="F4" s="84"/>
      <c r="G4" s="84"/>
      <c r="H4" s="84"/>
      <c r="I4" s="84"/>
      <c r="J4" s="83"/>
      <c r="K4" s="83"/>
      <c r="L4" s="83"/>
      <c r="M4" s="83"/>
    </row>
    <row r="5" spans="1:13" ht="16" thickBot="1">
      <c r="A5" s="83"/>
      <c r="B5" s="83"/>
      <c r="C5" s="83"/>
      <c r="D5" s="83"/>
      <c r="E5" s="84"/>
      <c r="F5" s="84"/>
      <c r="G5" s="84"/>
      <c r="H5" s="84"/>
      <c r="I5" s="84"/>
      <c r="J5" s="83"/>
      <c r="K5" s="83"/>
      <c r="L5" s="83"/>
      <c r="M5" s="83"/>
    </row>
    <row r="6" spans="1:13" ht="62.5" thickBot="1">
      <c r="A6" s="83"/>
      <c r="B6" s="125" t="s">
        <v>38</v>
      </c>
      <c r="C6" s="83"/>
      <c r="D6" s="83"/>
      <c r="E6" s="68" t="s">
        <v>39</v>
      </c>
      <c r="F6" s="69" t="s">
        <v>40</v>
      </c>
      <c r="G6" s="70" t="s">
        <v>41</v>
      </c>
      <c r="H6" s="71" t="s">
        <v>42</v>
      </c>
      <c r="I6" s="124" t="s">
        <v>43</v>
      </c>
      <c r="J6" s="83"/>
      <c r="K6" s="72" t="s">
        <v>44</v>
      </c>
      <c r="L6" s="83"/>
      <c r="M6" s="83"/>
    </row>
    <row r="7" spans="1:13" ht="10" customHeight="1" thickBot="1">
      <c r="A7" s="83"/>
      <c r="B7" s="83"/>
      <c r="C7" s="83"/>
      <c r="D7" s="83"/>
      <c r="E7" s="84"/>
      <c r="F7" s="84"/>
      <c r="G7" s="84"/>
      <c r="H7" s="84"/>
      <c r="I7" s="84"/>
      <c r="J7" s="83"/>
      <c r="K7" s="83"/>
      <c r="L7" s="83"/>
      <c r="M7" s="83"/>
    </row>
    <row r="8" spans="1:13" ht="31">
      <c r="A8" s="83"/>
      <c r="B8" s="102" t="s">
        <v>45</v>
      </c>
      <c r="C8" s="103" t="s">
        <v>46</v>
      </c>
      <c r="D8" s="85"/>
      <c r="E8" s="65">
        <f>COUNTIF('Principle 1'!P9:P96,"Fully in place, embedded and evidenced")/11</f>
        <v>0</v>
      </c>
      <c r="F8" s="62">
        <f>COUNTIF('Principle 1'!P9:P96,"Partially in place, but inconsistent or not fully evidenced")/11</f>
        <v>0</v>
      </c>
      <c r="G8" s="115">
        <f>COUNTIF('Principle 1'!P9:P96,"Not in place, significant gaps or limited evidence")/11</f>
        <v>0</v>
      </c>
      <c r="H8" s="116">
        <f>COUNTIF('Principle 1'!P9:P96,"Not relevant to local pathway/context")/11</f>
        <v>0</v>
      </c>
      <c r="I8" s="117">
        <f t="shared" ref="I8:I17" si="0">1-(SUM(E8:H8))</f>
        <v>1</v>
      </c>
      <c r="J8" s="83"/>
      <c r="K8" s="73">
        <f>'Principle 1'!AF101</f>
        <v>0</v>
      </c>
      <c r="L8" s="83"/>
      <c r="M8" s="83"/>
    </row>
    <row r="9" spans="1:13" ht="46.5">
      <c r="A9" s="83"/>
      <c r="B9" s="104" t="s">
        <v>47</v>
      </c>
      <c r="C9" s="105" t="s">
        <v>48</v>
      </c>
      <c r="D9" s="85"/>
      <c r="E9" s="66">
        <f>COUNTIF('Principle 2'!P17:P89,"Fully in place, embedded and evidenced")/10</f>
        <v>0</v>
      </c>
      <c r="F9" s="63">
        <f>COUNTIF('Principle 2'!P17:P89,"Partially in place, but inconsistent or not fully evidenced")/10</f>
        <v>0</v>
      </c>
      <c r="G9" s="118">
        <f>COUNTIF('Principle 2'!P17:P89,"Not in place, significant gaps or limited evidence")/10</f>
        <v>0</v>
      </c>
      <c r="H9" s="119">
        <f>COUNTIF('Principle 2'!P17:P89,"Not relevant to local pathway/context")/10</f>
        <v>0</v>
      </c>
      <c r="I9" s="120">
        <f t="shared" si="0"/>
        <v>1</v>
      </c>
      <c r="J9" s="83"/>
      <c r="K9" s="74">
        <f>'Principle 2'!AF101</f>
        <v>0</v>
      </c>
      <c r="L9" s="83"/>
      <c r="M9" s="83"/>
    </row>
    <row r="10" spans="1:13" ht="34" customHeight="1">
      <c r="A10" s="83"/>
      <c r="B10" s="106" t="s">
        <v>49</v>
      </c>
      <c r="C10" s="105" t="s">
        <v>50</v>
      </c>
      <c r="D10" s="85"/>
      <c r="E10" s="66">
        <f>COUNTIF('Principle 3'!P9:P41,"Fully in place, embedded and evidenced")/5</f>
        <v>0</v>
      </c>
      <c r="F10" s="63">
        <f>COUNTIF('Principle 3'!P9:P41,"Partially in place, but inconsistent or not fully evidenced")/5</f>
        <v>0</v>
      </c>
      <c r="G10" s="118">
        <f>COUNTIF('Principle 3'!P9:P41,"Not in place, significant gaps or limited evidence")/5</f>
        <v>0</v>
      </c>
      <c r="H10" s="119">
        <f>COUNTIF('Principle 3'!P9:P41,"Not relevant to local pathway/context")/5</f>
        <v>0</v>
      </c>
      <c r="I10" s="120">
        <f t="shared" si="0"/>
        <v>1</v>
      </c>
      <c r="J10" s="83"/>
      <c r="K10" s="74">
        <f>'Principle 3'!AF53</f>
        <v>0</v>
      </c>
      <c r="L10" s="83"/>
      <c r="M10" s="83"/>
    </row>
    <row r="11" spans="1:13" ht="34" customHeight="1">
      <c r="A11" s="83"/>
      <c r="B11" s="107" t="s">
        <v>51</v>
      </c>
      <c r="C11" s="105" t="s">
        <v>52</v>
      </c>
      <c r="D11" s="85"/>
      <c r="E11" s="66">
        <f>COUNTIF('Principle 4'!P25:P41,"Fully in place, embedded and evidenced")/3</f>
        <v>0</v>
      </c>
      <c r="F11" s="63">
        <f>COUNTIF('Principle 4'!P25:P41,"Partially in place, but inconsistent or not fully evidenced")/3</f>
        <v>0</v>
      </c>
      <c r="G11" s="118">
        <f>COUNTIF('Principle 4'!P25:P41,"Not in place, significant gaps or limited evidence")/3</f>
        <v>0</v>
      </c>
      <c r="H11" s="119">
        <f>COUNTIF('Principle 4'!P25:P41,"Not relevant to local pathway/context")/3</f>
        <v>0</v>
      </c>
      <c r="I11" s="120">
        <f t="shared" si="0"/>
        <v>1</v>
      </c>
      <c r="J11" s="83"/>
      <c r="K11" s="74">
        <f>'Principle 4'!AF53</f>
        <v>0</v>
      </c>
      <c r="L11" s="83"/>
      <c r="M11" s="83"/>
    </row>
    <row r="12" spans="1:13" ht="31">
      <c r="A12" s="83"/>
      <c r="B12" s="108" t="s">
        <v>53</v>
      </c>
      <c r="C12" s="105" t="s">
        <v>54</v>
      </c>
      <c r="D12" s="85"/>
      <c r="E12" s="66">
        <f>COUNTIF('Principle 5'!P9:P65,"Fully in place, embedded and evidenced")/8</f>
        <v>0</v>
      </c>
      <c r="F12" s="63">
        <f>COUNTIF('Principle 5'!P9:P65,"Partially in place, but inconsistent or not fully evidenced")/8</f>
        <v>0</v>
      </c>
      <c r="G12" s="118">
        <f>COUNTIF('Principle 5'!P9:P65,"Not in place, significant gaps or limited evidence")/8</f>
        <v>0</v>
      </c>
      <c r="H12" s="119">
        <f>COUNTIF('Principle 5'!P9:P65,"Not relevant to local pathway/context")/8</f>
        <v>0</v>
      </c>
      <c r="I12" s="120">
        <f t="shared" si="0"/>
        <v>1</v>
      </c>
      <c r="J12" s="83"/>
      <c r="K12" s="74">
        <f>'Principle 5'!AF77</f>
        <v>0</v>
      </c>
      <c r="L12" s="83"/>
      <c r="M12" s="83"/>
    </row>
    <row r="13" spans="1:13" ht="34" customHeight="1">
      <c r="A13" s="83"/>
      <c r="B13" s="109" t="s">
        <v>55</v>
      </c>
      <c r="C13" s="105" t="s">
        <v>56</v>
      </c>
      <c r="D13" s="85"/>
      <c r="E13" s="66">
        <f>COUNTIF('Principle 6'!P25:P57,"Fully in place, embedded and evidenced")/5</f>
        <v>0</v>
      </c>
      <c r="F13" s="63">
        <f>COUNTIF('Principle 6'!P25:P57,"Partially in place, but inconsistent or not fully evidenced")/5</f>
        <v>0</v>
      </c>
      <c r="G13" s="118">
        <f>COUNTIF('Principle 6'!P25:P57,"Not in place, significant gaps or limited evidence")/5</f>
        <v>0</v>
      </c>
      <c r="H13" s="119">
        <f>COUNTIF('Principle 6'!P25:P57,"Not relevant to local pathway/context")/5</f>
        <v>0</v>
      </c>
      <c r="I13" s="120">
        <f t="shared" si="0"/>
        <v>1</v>
      </c>
      <c r="J13" s="83"/>
      <c r="K13" s="74">
        <f>'Principle 6'!AF69</f>
        <v>0</v>
      </c>
      <c r="L13" s="83"/>
      <c r="M13" s="83"/>
    </row>
    <row r="14" spans="1:13" ht="31">
      <c r="A14" s="83"/>
      <c r="B14" s="110" t="s">
        <v>57</v>
      </c>
      <c r="C14" s="105" t="s">
        <v>58</v>
      </c>
      <c r="D14" s="85"/>
      <c r="E14" s="66">
        <f>COUNTIF('Principle 7'!P17:P89,"Fully in place, embedded and evidenced")/10</f>
        <v>0</v>
      </c>
      <c r="F14" s="63">
        <f>COUNTIF('Principle 7'!P17:P89,"Partially in place, but inconsistent or not fully evidenced")/10</f>
        <v>0</v>
      </c>
      <c r="G14" s="118">
        <f>COUNTIF('Principle 7'!P17:P89,"Not in place, significant gaps or limited evidence")/10</f>
        <v>0</v>
      </c>
      <c r="H14" s="119">
        <f>COUNTIF('Principle 7'!P17:P89,"Not relevant to local pathway/context")/10</f>
        <v>0</v>
      </c>
      <c r="I14" s="120">
        <f t="shared" si="0"/>
        <v>1</v>
      </c>
      <c r="J14" s="83"/>
      <c r="K14" s="74">
        <f>'Principle 7'!AF101</f>
        <v>0</v>
      </c>
      <c r="L14" s="83"/>
      <c r="M14" s="83"/>
    </row>
    <row r="15" spans="1:13" ht="34" customHeight="1">
      <c r="A15" s="83"/>
      <c r="B15" s="111" t="s">
        <v>59</v>
      </c>
      <c r="C15" s="105" t="s">
        <v>60</v>
      </c>
      <c r="D15" s="85"/>
      <c r="E15" s="66">
        <f>COUNTIF('Principle 8'!P9:P97,"Fully in place, embedded and evidenced")/12</f>
        <v>0</v>
      </c>
      <c r="F15" s="63">
        <f>COUNTIF('Principle 8'!P9:P97,"Partially in place, but inconsistent or not fully evidenced")/12</f>
        <v>0</v>
      </c>
      <c r="G15" s="118">
        <f>COUNTIF('Principle 8'!P9:P97,"Not in place, significant gaps or limited evidence")/12</f>
        <v>0</v>
      </c>
      <c r="H15" s="119">
        <f>COUNTIF('Principle 8'!P9:P97,"Not relevant to local pathway/context")/12</f>
        <v>0</v>
      </c>
      <c r="I15" s="120">
        <f t="shared" si="0"/>
        <v>1</v>
      </c>
      <c r="J15" s="83"/>
      <c r="K15" s="74">
        <f>'Principle 8'!AF109</f>
        <v>0</v>
      </c>
      <c r="L15" s="83"/>
      <c r="M15" s="83"/>
    </row>
    <row r="16" spans="1:13" ht="31">
      <c r="A16" s="83"/>
      <c r="B16" s="112" t="s">
        <v>61</v>
      </c>
      <c r="C16" s="105" t="s">
        <v>62</v>
      </c>
      <c r="D16" s="85"/>
      <c r="E16" s="66">
        <f>COUNTIF('Principle 9'!P9:P41,"Fully in place, embedded and evidenced")/5</f>
        <v>0</v>
      </c>
      <c r="F16" s="63">
        <f>COUNTIF('Principle 9'!P9:P41,"Partially in place, but inconsistent or not fully evidenced")/5</f>
        <v>0</v>
      </c>
      <c r="G16" s="118">
        <f>COUNTIF('Principle 9'!P9:P41,"Not in place, significant gaps or limited evidence")/5</f>
        <v>0</v>
      </c>
      <c r="H16" s="119">
        <f>COUNTIF('Principle 9'!P9:P41,"Not relevant to local pathway/context")/5</f>
        <v>0</v>
      </c>
      <c r="I16" s="120">
        <f t="shared" si="0"/>
        <v>1</v>
      </c>
      <c r="J16" s="83"/>
      <c r="K16" s="74">
        <f>'Principle 9'!AF53</f>
        <v>0</v>
      </c>
      <c r="L16" s="83"/>
      <c r="M16" s="83"/>
    </row>
    <row r="17" spans="1:13" ht="31.5" thickBot="1">
      <c r="A17" s="83"/>
      <c r="B17" s="113" t="s">
        <v>63</v>
      </c>
      <c r="C17" s="114" t="s">
        <v>64</v>
      </c>
      <c r="D17" s="85"/>
      <c r="E17" s="67">
        <f>COUNTIF('Principle 10'!P9:P57,"Fully in place, embedded and evidenced")/7</f>
        <v>0</v>
      </c>
      <c r="F17" s="64">
        <f>COUNTIF('Principle 10'!P9:P57,"Partially in place, but inconsistent or not fully evidenced")/7</f>
        <v>0</v>
      </c>
      <c r="G17" s="121">
        <f>COUNTIF('Principle 10'!P9:P57,"Not in place, significant gaps or limited evidence")/7</f>
        <v>0</v>
      </c>
      <c r="H17" s="122">
        <f>COUNTIF('Principle 10'!P9:P57,"Not relevant to local pathway/context")/7</f>
        <v>0</v>
      </c>
      <c r="I17" s="123">
        <f t="shared" si="0"/>
        <v>1</v>
      </c>
      <c r="J17" s="83"/>
      <c r="K17" s="75">
        <f>'Principle 10'!AF69</f>
        <v>0</v>
      </c>
      <c r="L17" s="83"/>
      <c r="M17" s="83"/>
    </row>
    <row r="18" spans="1:13">
      <c r="A18" s="83"/>
      <c r="B18" s="83"/>
      <c r="C18" s="83"/>
      <c r="D18" s="83"/>
      <c r="E18" s="84"/>
      <c r="F18" s="84"/>
      <c r="G18" s="84"/>
      <c r="H18" s="84"/>
      <c r="I18" s="84"/>
      <c r="J18" s="83"/>
      <c r="K18" s="83"/>
      <c r="L18" s="83"/>
      <c r="M18" s="83"/>
    </row>
    <row r="19" spans="1:13">
      <c r="A19" s="83"/>
      <c r="B19" s="83"/>
      <c r="C19" s="83"/>
      <c r="D19" s="83"/>
      <c r="E19" s="84"/>
      <c r="F19" s="84"/>
      <c r="G19" s="84"/>
      <c r="H19" s="84"/>
      <c r="I19" s="84"/>
      <c r="J19" s="83"/>
      <c r="K19" s="83"/>
      <c r="L19" s="83"/>
      <c r="M19" s="83"/>
    </row>
    <row r="20" spans="1:13">
      <c r="A20" s="83"/>
      <c r="B20" s="83"/>
      <c r="C20" s="83"/>
      <c r="D20" s="83"/>
      <c r="E20" s="84"/>
      <c r="F20" s="84"/>
      <c r="G20" s="84"/>
      <c r="H20" s="84"/>
      <c r="I20" s="84"/>
      <c r="J20" s="83"/>
      <c r="K20" s="83"/>
      <c r="L20" s="83"/>
      <c r="M20" s="83"/>
    </row>
    <row r="21" spans="1:13">
      <c r="A21" s="83"/>
      <c r="B21" s="83"/>
      <c r="C21" s="83"/>
      <c r="D21" s="83"/>
      <c r="E21" s="84"/>
      <c r="F21" s="84"/>
      <c r="G21" s="84"/>
      <c r="H21" s="84"/>
      <c r="I21" s="84"/>
      <c r="J21" s="83"/>
      <c r="K21" s="83"/>
      <c r="L21" s="83"/>
      <c r="M21" s="83"/>
    </row>
  </sheetData>
  <mergeCells count="1">
    <mergeCell ref="B2:C4"/>
  </mergeCells>
  <hyperlinks>
    <hyperlink ref="B8" location="'Principle 1'!A1" display="'Principle 1'!A1" xr:uid="{DA08C6BB-94BF-2C4E-A967-7A06D96B2D48}"/>
    <hyperlink ref="B9" location="'Principle 2'!A1" display="'Principle 2'!A1" xr:uid="{B5A52798-9F41-1347-BCDD-56352CDAB9F8}"/>
    <hyperlink ref="B10" location="'Principle 3'!A1" display="'Principle 3'!A1" xr:uid="{721E227F-BCD5-244A-B13C-DAC584C59DAD}"/>
    <hyperlink ref="B11" location="'Principle 4'!A1" display="'Principle 4'!A1" xr:uid="{D49AB17B-CA67-BE4F-B7C2-A1A14EE5ABF5}"/>
    <hyperlink ref="B12" location="'Principle 5'!A1" display="'Principle 5'!A1" xr:uid="{E094B140-8667-2F41-82C0-84D8A357C231}"/>
    <hyperlink ref="B13" location="'Principle 6'!A1" display="'Principle 6'!A1" xr:uid="{2546ED78-CC5B-6147-947A-1F1199CD1F99}"/>
    <hyperlink ref="B14" location="'Principle 7'!A1" display="'Principle 7'!A1" xr:uid="{B598DF32-9E2F-E245-877C-E9B165F351E2}"/>
    <hyperlink ref="B15" location="'Principle 8'!A1" display="'Principle 8'!A1" xr:uid="{918C8779-C69A-DB4C-92F1-27E2E7B0C6D5}"/>
    <hyperlink ref="B16" location="'Principle 9'!A1" display="'Principle 9'!A1" xr:uid="{96E8A66B-6517-6F41-AD92-F4CAACDC0203}"/>
    <hyperlink ref="B17" location="'Principle 10'!A1" display="'Principle 10'!A1" xr:uid="{D47AD9BC-9654-8B4D-A11C-E5C4B2EA61B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833FA-7ED9-E043-8442-AC16B1F388B7}">
  <dimension ref="A1:AH146"/>
  <sheetViews>
    <sheetView topLeftCell="A6" zoomScale="140" zoomScaleNormal="140" workbookViewId="0">
      <selection activeCell="B17" sqref="B17:G24"/>
    </sheetView>
  </sheetViews>
  <sheetFormatPr defaultColWidth="8.81640625" defaultRowHeight="15.5"/>
  <cols>
    <col min="1" max="1" width="2.453125" style="2" customWidth="1"/>
    <col min="2" max="7" width="8.453125" style="2" customWidth="1"/>
    <col min="8" max="8" width="0.81640625" style="2" customWidth="1"/>
    <col min="9" max="14" width="12.453125" style="2" customWidth="1"/>
    <col min="15" max="15" width="0.81640625" style="2" customWidth="1"/>
    <col min="16" max="17" width="8.453125" style="2" customWidth="1"/>
    <col min="18" max="18" width="8.1796875" style="2" customWidth="1"/>
    <col min="19" max="19" width="1.54296875" style="2" customWidth="1"/>
    <col min="20" max="30" width="8.81640625" style="2"/>
    <col min="31" max="31" width="1.54296875" style="2" customWidth="1"/>
    <col min="32" max="33" width="12.453125" style="2" customWidth="1"/>
    <col min="34" max="16384" width="8.81640625" style="2"/>
  </cols>
  <sheetData>
    <row r="1" spans="1:34" ht="16" thickBot="1">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ht="14.15" customHeight="1">
      <c r="A2" s="4"/>
      <c r="B2" s="151" t="s">
        <v>65</v>
      </c>
      <c r="C2" s="152"/>
      <c r="D2" s="152"/>
      <c r="E2" s="152"/>
      <c r="F2" s="152"/>
      <c r="G2" s="152"/>
      <c r="H2" s="152"/>
      <c r="I2" s="153"/>
      <c r="J2" s="4"/>
      <c r="K2" s="4"/>
      <c r="L2" s="4"/>
      <c r="M2" s="4"/>
      <c r="N2" s="4"/>
      <c r="O2" s="4"/>
      <c r="P2" s="4"/>
      <c r="Q2" s="4"/>
      <c r="R2" s="4"/>
      <c r="S2" s="4"/>
      <c r="T2" s="278" t="s">
        <v>66</v>
      </c>
      <c r="U2" s="279"/>
      <c r="V2" s="279"/>
      <c r="W2" s="279"/>
      <c r="X2" s="279"/>
      <c r="Y2" s="279"/>
      <c r="Z2" s="279"/>
      <c r="AA2" s="279"/>
      <c r="AB2" s="279"/>
      <c r="AC2" s="279"/>
      <c r="AD2" s="280"/>
      <c r="AE2" s="4"/>
      <c r="AF2" s="4"/>
      <c r="AG2" s="4"/>
      <c r="AH2" s="4"/>
    </row>
    <row r="3" spans="1:34" ht="14.15" customHeight="1" thickBot="1">
      <c r="A3" s="4"/>
      <c r="B3" s="154"/>
      <c r="C3" s="155"/>
      <c r="D3" s="155"/>
      <c r="E3" s="155"/>
      <c r="F3" s="155"/>
      <c r="G3" s="155"/>
      <c r="H3" s="155"/>
      <c r="I3" s="156"/>
      <c r="J3" s="4"/>
      <c r="K3" s="4"/>
      <c r="L3" s="4"/>
      <c r="M3" s="4"/>
      <c r="N3" s="4"/>
      <c r="O3" s="4"/>
      <c r="P3" s="4"/>
      <c r="Q3" s="4"/>
      <c r="R3" s="4"/>
      <c r="S3" s="4"/>
      <c r="T3" s="281"/>
      <c r="U3" s="282"/>
      <c r="V3" s="282"/>
      <c r="W3" s="282"/>
      <c r="X3" s="282"/>
      <c r="Y3" s="282"/>
      <c r="Z3" s="282"/>
      <c r="AA3" s="282"/>
      <c r="AB3" s="282"/>
      <c r="AC3" s="282"/>
      <c r="AD3" s="283"/>
      <c r="AE3" s="4"/>
      <c r="AF3" s="4"/>
      <c r="AG3" s="4"/>
      <c r="AH3" s="4"/>
    </row>
    <row r="4" spans="1:34" ht="16" thickBot="1">
      <c r="A4" s="4"/>
      <c r="B4" s="163" t="s">
        <v>46</v>
      </c>
      <c r="C4" s="164"/>
      <c r="D4" s="164"/>
      <c r="E4" s="164"/>
      <c r="F4" s="164"/>
      <c r="G4" s="164"/>
      <c r="H4" s="164"/>
      <c r="I4" s="165"/>
      <c r="J4" s="4"/>
      <c r="K4" s="4"/>
      <c r="L4" s="4"/>
      <c r="M4" s="4"/>
      <c r="N4" s="4"/>
      <c r="O4" s="4"/>
      <c r="P4" s="288" t="s">
        <v>67</v>
      </c>
      <c r="Q4" s="289"/>
      <c r="R4" s="290"/>
      <c r="S4" s="4"/>
      <c r="T4" s="286" t="s">
        <v>68</v>
      </c>
      <c r="U4" s="274">
        <v>2</v>
      </c>
      <c r="V4" s="274">
        <v>3</v>
      </c>
      <c r="W4" s="274">
        <v>4</v>
      </c>
      <c r="X4" s="274">
        <v>5</v>
      </c>
      <c r="Y4" s="274">
        <v>6</v>
      </c>
      <c r="Z4" s="274">
        <v>7</v>
      </c>
      <c r="AA4" s="274">
        <v>8</v>
      </c>
      <c r="AB4" s="274">
        <v>9</v>
      </c>
      <c r="AC4" s="284">
        <v>10</v>
      </c>
      <c r="AD4" s="276" t="s">
        <v>69</v>
      </c>
      <c r="AE4" s="4"/>
      <c r="AF4" s="4"/>
      <c r="AG4" s="4"/>
      <c r="AH4" s="4"/>
    </row>
    <row r="5" spans="1:34" ht="16" thickBot="1">
      <c r="A5" s="4"/>
      <c r="B5" s="166"/>
      <c r="C5" s="167"/>
      <c r="D5" s="167"/>
      <c r="E5" s="167"/>
      <c r="F5" s="167"/>
      <c r="G5" s="167"/>
      <c r="H5" s="167"/>
      <c r="I5" s="168"/>
      <c r="J5" s="4"/>
      <c r="K5" s="76"/>
      <c r="L5" s="4"/>
      <c r="M5" s="4"/>
      <c r="N5" s="4"/>
      <c r="O5" s="4"/>
      <c r="P5" s="291"/>
      <c r="Q5" s="292"/>
      <c r="R5" s="293"/>
      <c r="S5" s="4"/>
      <c r="T5" s="287"/>
      <c r="U5" s="275"/>
      <c r="V5" s="275"/>
      <c r="W5" s="275"/>
      <c r="X5" s="275"/>
      <c r="Y5" s="275"/>
      <c r="Z5" s="275"/>
      <c r="AA5" s="275"/>
      <c r="AB5" s="275"/>
      <c r="AC5" s="285"/>
      <c r="AD5" s="277"/>
      <c r="AE5" s="4"/>
      <c r="AF5" s="254" t="s">
        <v>44</v>
      </c>
      <c r="AG5" s="255"/>
      <c r="AH5" s="4"/>
    </row>
    <row r="6" spans="1:34" ht="31" customHeight="1" thickBo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256"/>
      <c r="AG6" s="257"/>
      <c r="AH6" s="4"/>
    </row>
    <row r="7" spans="1:34" ht="16" thickBot="1">
      <c r="A7" s="4"/>
      <c r="B7" s="251" t="s">
        <v>11</v>
      </c>
      <c r="C7" s="252"/>
      <c r="D7" s="252"/>
      <c r="E7" s="252"/>
      <c r="F7" s="252"/>
      <c r="G7" s="253"/>
      <c r="H7" s="5"/>
      <c r="I7" s="251" t="s">
        <v>13</v>
      </c>
      <c r="J7" s="252"/>
      <c r="K7" s="252"/>
      <c r="L7" s="252"/>
      <c r="M7" s="252"/>
      <c r="N7" s="253"/>
      <c r="O7" s="4"/>
      <c r="P7" s="267" t="s">
        <v>70</v>
      </c>
      <c r="Q7" s="267"/>
      <c r="R7" s="268"/>
      <c r="S7" s="4"/>
      <c r="T7" s="251" t="s">
        <v>71</v>
      </c>
      <c r="U7" s="252"/>
      <c r="V7" s="252"/>
      <c r="W7" s="252"/>
      <c r="X7" s="252"/>
      <c r="Y7" s="252"/>
      <c r="Z7" s="252"/>
      <c r="AA7" s="252"/>
      <c r="AB7" s="252"/>
      <c r="AC7" s="252"/>
      <c r="AD7" s="253"/>
      <c r="AE7" s="4"/>
      <c r="AF7" s="258"/>
      <c r="AG7" s="259"/>
      <c r="AH7" s="4"/>
    </row>
    <row r="8" spans="1:34" ht="5.15" customHeight="1" thickBo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row>
    <row r="9" spans="1:34" ht="17.149999999999999" customHeight="1">
      <c r="A9" s="4"/>
      <c r="B9" s="179" t="s">
        <v>72</v>
      </c>
      <c r="C9" s="180"/>
      <c r="D9" s="180"/>
      <c r="E9" s="180"/>
      <c r="F9" s="180"/>
      <c r="G9" s="181"/>
      <c r="H9" s="6"/>
      <c r="I9" s="179" t="s">
        <v>73</v>
      </c>
      <c r="J9" s="180"/>
      <c r="K9" s="180"/>
      <c r="L9" s="180"/>
      <c r="M9" s="180"/>
      <c r="N9" s="181"/>
      <c r="O9" s="4"/>
      <c r="P9" s="185"/>
      <c r="Q9" s="186"/>
      <c r="R9" s="187"/>
      <c r="S9" s="4"/>
      <c r="T9" s="191" t="str">
        <f>IF(P9="","",IF(P9="Fully in place, embedded and evidenced","No further action required",IF(P9="Not relevant to local pathway/context","No further action required","Please outline what support you require from your trust board below")))</f>
        <v/>
      </c>
      <c r="U9" s="192"/>
      <c r="V9" s="192"/>
      <c r="W9" s="192"/>
      <c r="X9" s="192"/>
      <c r="Y9" s="192"/>
      <c r="Z9" s="192"/>
      <c r="AA9" s="192"/>
      <c r="AB9" s="192"/>
      <c r="AC9" s="193"/>
      <c r="AD9" s="194"/>
      <c r="AE9" s="4"/>
      <c r="AF9" s="127"/>
      <c r="AG9" s="127"/>
      <c r="AH9" s="4"/>
    </row>
    <row r="10" spans="1:34" ht="18" customHeight="1">
      <c r="A10" s="4"/>
      <c r="B10" s="182"/>
      <c r="C10" s="183"/>
      <c r="D10" s="183"/>
      <c r="E10" s="183"/>
      <c r="F10" s="183"/>
      <c r="G10" s="184"/>
      <c r="H10" s="6"/>
      <c r="I10" s="182"/>
      <c r="J10" s="183"/>
      <c r="K10" s="183"/>
      <c r="L10" s="183"/>
      <c r="M10" s="183"/>
      <c r="N10" s="184"/>
      <c r="O10" s="4"/>
      <c r="P10" s="188"/>
      <c r="Q10" s="189"/>
      <c r="R10" s="190"/>
      <c r="S10" s="4"/>
      <c r="T10" s="195"/>
      <c r="U10" s="196"/>
      <c r="V10" s="196"/>
      <c r="W10" s="196"/>
      <c r="X10" s="196"/>
      <c r="Y10" s="196"/>
      <c r="Z10" s="196"/>
      <c r="AA10" s="196"/>
      <c r="AB10" s="196"/>
      <c r="AC10" s="197"/>
      <c r="AD10" s="198"/>
      <c r="AE10" s="4"/>
      <c r="AF10" s="127"/>
      <c r="AG10" s="127"/>
      <c r="AH10" s="4"/>
    </row>
    <row r="11" spans="1:34" ht="18" customHeight="1">
      <c r="A11" s="4"/>
      <c r="B11" s="182"/>
      <c r="C11" s="183"/>
      <c r="D11" s="183"/>
      <c r="E11" s="183"/>
      <c r="F11" s="183"/>
      <c r="G11" s="184"/>
      <c r="H11" s="6"/>
      <c r="I11" s="182"/>
      <c r="J11" s="183"/>
      <c r="K11" s="183"/>
      <c r="L11" s="183"/>
      <c r="M11" s="183"/>
      <c r="N11" s="184"/>
      <c r="O11" s="4"/>
      <c r="P11" s="188"/>
      <c r="Q11" s="189"/>
      <c r="R11" s="190"/>
      <c r="S11" s="4"/>
      <c r="T11" s="195"/>
      <c r="U11" s="196"/>
      <c r="V11" s="196"/>
      <c r="W11" s="196"/>
      <c r="X11" s="196"/>
      <c r="Y11" s="196"/>
      <c r="Z11" s="196"/>
      <c r="AA11" s="196"/>
      <c r="AB11" s="196"/>
      <c r="AC11" s="197"/>
      <c r="AD11" s="198"/>
      <c r="AE11" s="4"/>
      <c r="AF11" s="127"/>
      <c r="AG11" s="127"/>
      <c r="AH11" s="4"/>
    </row>
    <row r="12" spans="1:34" ht="18" customHeight="1">
      <c r="A12" s="4"/>
      <c r="B12" s="182"/>
      <c r="C12" s="183"/>
      <c r="D12" s="183"/>
      <c r="E12" s="183"/>
      <c r="F12" s="183"/>
      <c r="G12" s="184"/>
      <c r="H12" s="6"/>
      <c r="I12" s="182"/>
      <c r="J12" s="183"/>
      <c r="K12" s="183"/>
      <c r="L12" s="183"/>
      <c r="M12" s="183"/>
      <c r="N12" s="184"/>
      <c r="O12" s="4"/>
      <c r="P12" s="188"/>
      <c r="Q12" s="189"/>
      <c r="R12" s="190"/>
      <c r="S12" s="4"/>
      <c r="T12" s="195"/>
      <c r="U12" s="196"/>
      <c r="V12" s="196"/>
      <c r="W12" s="196"/>
      <c r="X12" s="196"/>
      <c r="Y12" s="196"/>
      <c r="Z12" s="196"/>
      <c r="AA12" s="196"/>
      <c r="AB12" s="196"/>
      <c r="AC12" s="197"/>
      <c r="AD12" s="198"/>
      <c r="AE12" s="4"/>
      <c r="AF12" s="127"/>
      <c r="AG12" s="127"/>
      <c r="AH12" s="4"/>
    </row>
    <row r="13" spans="1:34" ht="18" customHeight="1">
      <c r="A13" s="4"/>
      <c r="B13" s="182"/>
      <c r="C13" s="183"/>
      <c r="D13" s="183"/>
      <c r="E13" s="183"/>
      <c r="F13" s="183"/>
      <c r="G13" s="184"/>
      <c r="H13" s="6"/>
      <c r="I13" s="182"/>
      <c r="J13" s="183"/>
      <c r="K13" s="183"/>
      <c r="L13" s="183"/>
      <c r="M13" s="183"/>
      <c r="N13" s="184"/>
      <c r="O13" s="4"/>
      <c r="P13" s="188"/>
      <c r="Q13" s="189"/>
      <c r="R13" s="190"/>
      <c r="S13" s="4"/>
      <c r="T13" s="195"/>
      <c r="U13" s="196"/>
      <c r="V13" s="196"/>
      <c r="W13" s="196"/>
      <c r="X13" s="196"/>
      <c r="Y13" s="196"/>
      <c r="Z13" s="196"/>
      <c r="AA13" s="196"/>
      <c r="AB13" s="196"/>
      <c r="AC13" s="197"/>
      <c r="AD13" s="198"/>
      <c r="AE13" s="4"/>
      <c r="AF13" s="127"/>
      <c r="AG13" s="127"/>
      <c r="AH13" s="4"/>
    </row>
    <row r="14" spans="1:34" ht="18" customHeight="1">
      <c r="A14" s="4"/>
      <c r="B14" s="182"/>
      <c r="C14" s="183"/>
      <c r="D14" s="183"/>
      <c r="E14" s="183"/>
      <c r="F14" s="183"/>
      <c r="G14" s="184"/>
      <c r="H14" s="7"/>
      <c r="I14" s="182"/>
      <c r="J14" s="183"/>
      <c r="K14" s="183"/>
      <c r="L14" s="183"/>
      <c r="M14" s="183"/>
      <c r="N14" s="184"/>
      <c r="O14" s="4"/>
      <c r="P14" s="188"/>
      <c r="Q14" s="189"/>
      <c r="R14" s="190"/>
      <c r="S14" s="4"/>
      <c r="T14" s="195"/>
      <c r="U14" s="196"/>
      <c r="V14" s="196"/>
      <c r="W14" s="196"/>
      <c r="X14" s="196"/>
      <c r="Y14" s="196"/>
      <c r="Z14" s="196"/>
      <c r="AA14" s="196"/>
      <c r="AB14" s="196"/>
      <c r="AC14" s="197"/>
      <c r="AD14" s="198"/>
      <c r="AE14" s="4"/>
      <c r="AF14" s="127"/>
      <c r="AG14" s="127"/>
      <c r="AH14" s="4"/>
    </row>
    <row r="15" spans="1:34" ht="18" customHeight="1">
      <c r="A15" s="4"/>
      <c r="B15" s="182"/>
      <c r="C15" s="183"/>
      <c r="D15" s="183"/>
      <c r="E15" s="183"/>
      <c r="F15" s="183"/>
      <c r="G15" s="184"/>
      <c r="H15" s="4"/>
      <c r="I15" s="182"/>
      <c r="J15" s="183"/>
      <c r="K15" s="183"/>
      <c r="L15" s="183"/>
      <c r="M15" s="183"/>
      <c r="N15" s="184"/>
      <c r="O15" s="4"/>
      <c r="P15" s="188"/>
      <c r="Q15" s="189"/>
      <c r="R15" s="190"/>
      <c r="S15" s="4"/>
      <c r="T15" s="195"/>
      <c r="U15" s="196"/>
      <c r="V15" s="196"/>
      <c r="W15" s="196"/>
      <c r="X15" s="196"/>
      <c r="Y15" s="196"/>
      <c r="Z15" s="196"/>
      <c r="AA15" s="196"/>
      <c r="AB15" s="196"/>
      <c r="AC15" s="197"/>
      <c r="AD15" s="198"/>
      <c r="AE15" s="4"/>
      <c r="AF15" s="127"/>
      <c r="AG15" s="127"/>
      <c r="AH15" s="4"/>
    </row>
    <row r="16" spans="1:34" ht="18" customHeight="1" thickBot="1">
      <c r="A16" s="4"/>
      <c r="B16" s="182"/>
      <c r="C16" s="183"/>
      <c r="D16" s="183"/>
      <c r="E16" s="183"/>
      <c r="F16" s="183"/>
      <c r="G16" s="184"/>
      <c r="H16" s="4"/>
      <c r="I16" s="182"/>
      <c r="J16" s="183"/>
      <c r="K16" s="183"/>
      <c r="L16" s="183"/>
      <c r="M16" s="183"/>
      <c r="N16" s="184"/>
      <c r="O16" s="4"/>
      <c r="P16" s="188"/>
      <c r="Q16" s="189"/>
      <c r="R16" s="190"/>
      <c r="S16" s="4"/>
      <c r="T16" s="199"/>
      <c r="U16" s="200"/>
      <c r="V16" s="200"/>
      <c r="W16" s="200"/>
      <c r="X16" s="200"/>
      <c r="Y16" s="200"/>
      <c r="Z16" s="200"/>
      <c r="AA16" s="200"/>
      <c r="AB16" s="200"/>
      <c r="AC16" s="201"/>
      <c r="AD16" s="202"/>
      <c r="AE16" s="4"/>
      <c r="AF16" s="127"/>
      <c r="AG16" s="127"/>
      <c r="AH16" s="4"/>
    </row>
    <row r="17" spans="1:34" ht="17.149999999999999" customHeight="1" thickBot="1">
      <c r="A17" s="4"/>
      <c r="B17" s="182" t="s">
        <v>74</v>
      </c>
      <c r="C17" s="183"/>
      <c r="D17" s="183"/>
      <c r="E17" s="183"/>
      <c r="F17" s="183"/>
      <c r="G17" s="184"/>
      <c r="H17" s="6"/>
      <c r="I17" s="182" t="s">
        <v>75</v>
      </c>
      <c r="J17" s="183"/>
      <c r="K17" s="183"/>
      <c r="L17" s="183"/>
      <c r="M17" s="183"/>
      <c r="N17" s="184"/>
      <c r="O17" s="4"/>
      <c r="P17" s="188"/>
      <c r="Q17" s="189"/>
      <c r="R17" s="190"/>
      <c r="S17" s="4"/>
      <c r="T17" s="191" t="str">
        <f>IF(P17="","",IF(P17="Fully in place, embedded and evidenced","No further action required",IF(P17="Not relevant to local pathway/context","No further action required","Please outline what support you require from your trust board below")))</f>
        <v/>
      </c>
      <c r="U17" s="192"/>
      <c r="V17" s="192"/>
      <c r="W17" s="192"/>
      <c r="X17" s="192"/>
      <c r="Y17" s="192"/>
      <c r="Z17" s="192"/>
      <c r="AA17" s="192"/>
      <c r="AB17" s="192"/>
      <c r="AC17" s="193"/>
      <c r="AD17" s="194"/>
      <c r="AE17" s="4"/>
      <c r="AF17" s="127"/>
      <c r="AG17" s="127"/>
      <c r="AH17" s="4"/>
    </row>
    <row r="18" spans="1:34">
      <c r="A18" s="4"/>
      <c r="B18" s="182"/>
      <c r="C18" s="183"/>
      <c r="D18" s="183"/>
      <c r="E18" s="183"/>
      <c r="F18" s="183"/>
      <c r="G18" s="184"/>
      <c r="H18" s="6"/>
      <c r="I18" s="182"/>
      <c r="J18" s="183"/>
      <c r="K18" s="183"/>
      <c r="L18" s="183"/>
      <c r="M18" s="183"/>
      <c r="N18" s="184"/>
      <c r="O18" s="4"/>
      <c r="P18" s="188"/>
      <c r="Q18" s="189"/>
      <c r="R18" s="190"/>
      <c r="S18" s="4"/>
      <c r="T18" s="203"/>
      <c r="U18" s="204"/>
      <c r="V18" s="204"/>
      <c r="W18" s="204"/>
      <c r="X18" s="204"/>
      <c r="Y18" s="204"/>
      <c r="Z18" s="204"/>
      <c r="AA18" s="204"/>
      <c r="AB18" s="204"/>
      <c r="AC18" s="205"/>
      <c r="AD18" s="206"/>
      <c r="AE18" s="4"/>
      <c r="AF18" s="127"/>
      <c r="AG18" s="127"/>
      <c r="AH18" s="4"/>
    </row>
    <row r="19" spans="1:34">
      <c r="A19" s="4"/>
      <c r="B19" s="182"/>
      <c r="C19" s="183"/>
      <c r="D19" s="183"/>
      <c r="E19" s="183"/>
      <c r="F19" s="183"/>
      <c r="G19" s="184"/>
      <c r="H19" s="6"/>
      <c r="I19" s="182"/>
      <c r="J19" s="183"/>
      <c r="K19" s="183"/>
      <c r="L19" s="183"/>
      <c r="M19" s="183"/>
      <c r="N19" s="184"/>
      <c r="O19" s="4"/>
      <c r="P19" s="188"/>
      <c r="Q19" s="189"/>
      <c r="R19" s="190"/>
      <c r="S19" s="4"/>
      <c r="T19" s="195"/>
      <c r="U19" s="196"/>
      <c r="V19" s="196"/>
      <c r="W19" s="196"/>
      <c r="X19" s="196"/>
      <c r="Y19" s="196"/>
      <c r="Z19" s="196"/>
      <c r="AA19" s="196"/>
      <c r="AB19" s="196"/>
      <c r="AC19" s="197"/>
      <c r="AD19" s="198"/>
      <c r="AE19" s="4"/>
      <c r="AF19" s="127"/>
      <c r="AG19" s="127"/>
      <c r="AH19" s="4"/>
    </row>
    <row r="20" spans="1:34">
      <c r="A20" s="4"/>
      <c r="B20" s="182"/>
      <c r="C20" s="183"/>
      <c r="D20" s="183"/>
      <c r="E20" s="183"/>
      <c r="F20" s="183"/>
      <c r="G20" s="184"/>
      <c r="H20" s="6"/>
      <c r="I20" s="182"/>
      <c r="J20" s="183"/>
      <c r="K20" s="183"/>
      <c r="L20" s="183"/>
      <c r="M20" s="183"/>
      <c r="N20" s="184"/>
      <c r="O20" s="4"/>
      <c r="P20" s="188"/>
      <c r="Q20" s="189"/>
      <c r="R20" s="190"/>
      <c r="S20" s="4"/>
      <c r="T20" s="195"/>
      <c r="U20" s="196"/>
      <c r="V20" s="196"/>
      <c r="W20" s="196"/>
      <c r="X20" s="196"/>
      <c r="Y20" s="196"/>
      <c r="Z20" s="196"/>
      <c r="AA20" s="196"/>
      <c r="AB20" s="196"/>
      <c r="AC20" s="197"/>
      <c r="AD20" s="198"/>
      <c r="AE20" s="4"/>
      <c r="AF20" s="127"/>
      <c r="AG20" s="127"/>
      <c r="AH20" s="4"/>
    </row>
    <row r="21" spans="1:34">
      <c r="A21" s="4"/>
      <c r="B21" s="182"/>
      <c r="C21" s="183"/>
      <c r="D21" s="183"/>
      <c r="E21" s="183"/>
      <c r="F21" s="183"/>
      <c r="G21" s="184"/>
      <c r="H21" s="6"/>
      <c r="I21" s="182"/>
      <c r="J21" s="183"/>
      <c r="K21" s="183"/>
      <c r="L21" s="183"/>
      <c r="M21" s="183"/>
      <c r="N21" s="184"/>
      <c r="O21" s="4"/>
      <c r="P21" s="188"/>
      <c r="Q21" s="189"/>
      <c r="R21" s="190"/>
      <c r="S21" s="4"/>
      <c r="T21" s="195"/>
      <c r="U21" s="196"/>
      <c r="V21" s="196"/>
      <c r="W21" s="196"/>
      <c r="X21" s="196"/>
      <c r="Y21" s="196"/>
      <c r="Z21" s="196"/>
      <c r="AA21" s="196"/>
      <c r="AB21" s="196"/>
      <c r="AC21" s="197"/>
      <c r="AD21" s="198"/>
      <c r="AE21" s="4"/>
      <c r="AF21" s="127"/>
      <c r="AG21" s="127"/>
      <c r="AH21" s="4"/>
    </row>
    <row r="22" spans="1:34">
      <c r="A22" s="4"/>
      <c r="B22" s="182"/>
      <c r="C22" s="183"/>
      <c r="D22" s="183"/>
      <c r="E22" s="183"/>
      <c r="F22" s="183"/>
      <c r="G22" s="184"/>
      <c r="H22" s="7"/>
      <c r="I22" s="182"/>
      <c r="J22" s="183"/>
      <c r="K22" s="183"/>
      <c r="L22" s="183"/>
      <c r="M22" s="183"/>
      <c r="N22" s="184"/>
      <c r="O22" s="4"/>
      <c r="P22" s="188"/>
      <c r="Q22" s="189"/>
      <c r="R22" s="190"/>
      <c r="S22" s="4"/>
      <c r="T22" s="195"/>
      <c r="U22" s="196"/>
      <c r="V22" s="196"/>
      <c r="W22" s="196"/>
      <c r="X22" s="196"/>
      <c r="Y22" s="196"/>
      <c r="Z22" s="196"/>
      <c r="AA22" s="196"/>
      <c r="AB22" s="196"/>
      <c r="AC22" s="197"/>
      <c r="AD22" s="198"/>
      <c r="AE22" s="4"/>
      <c r="AF22" s="127"/>
      <c r="AG22" s="127"/>
      <c r="AH22" s="4"/>
    </row>
    <row r="23" spans="1:34">
      <c r="A23" s="4"/>
      <c r="B23" s="182"/>
      <c r="C23" s="183"/>
      <c r="D23" s="183"/>
      <c r="E23" s="183"/>
      <c r="F23" s="183"/>
      <c r="G23" s="184"/>
      <c r="H23" s="4"/>
      <c r="I23" s="182"/>
      <c r="J23" s="183"/>
      <c r="K23" s="183"/>
      <c r="L23" s="183"/>
      <c r="M23" s="183"/>
      <c r="N23" s="184"/>
      <c r="O23" s="4"/>
      <c r="P23" s="188"/>
      <c r="Q23" s="189"/>
      <c r="R23" s="190"/>
      <c r="S23" s="4"/>
      <c r="T23" s="195"/>
      <c r="U23" s="196"/>
      <c r="V23" s="196"/>
      <c r="W23" s="196"/>
      <c r="X23" s="196"/>
      <c r="Y23" s="196"/>
      <c r="Z23" s="196"/>
      <c r="AA23" s="196"/>
      <c r="AB23" s="196"/>
      <c r="AC23" s="197"/>
      <c r="AD23" s="198"/>
      <c r="AE23" s="4"/>
      <c r="AF23" s="127"/>
      <c r="AG23" s="127"/>
      <c r="AH23" s="4"/>
    </row>
    <row r="24" spans="1:34" ht="16" thickBot="1">
      <c r="A24" s="4"/>
      <c r="B24" s="182"/>
      <c r="C24" s="183"/>
      <c r="D24" s="183"/>
      <c r="E24" s="183"/>
      <c r="F24" s="183"/>
      <c r="G24" s="184"/>
      <c r="H24" s="4"/>
      <c r="I24" s="182"/>
      <c r="J24" s="183"/>
      <c r="K24" s="183"/>
      <c r="L24" s="183"/>
      <c r="M24" s="183"/>
      <c r="N24" s="184"/>
      <c r="O24" s="4"/>
      <c r="P24" s="188"/>
      <c r="Q24" s="189"/>
      <c r="R24" s="190"/>
      <c r="S24" s="4"/>
      <c r="T24" s="199"/>
      <c r="U24" s="200"/>
      <c r="V24" s="200"/>
      <c r="W24" s="200"/>
      <c r="X24" s="200"/>
      <c r="Y24" s="200"/>
      <c r="Z24" s="200"/>
      <c r="AA24" s="200"/>
      <c r="AB24" s="200"/>
      <c r="AC24" s="201"/>
      <c r="AD24" s="202"/>
      <c r="AE24" s="4"/>
      <c r="AF24" s="127"/>
      <c r="AG24" s="127"/>
      <c r="AH24" s="4"/>
    </row>
    <row r="25" spans="1:34" ht="17.149999999999999" customHeight="1">
      <c r="A25" s="4"/>
      <c r="B25" s="182" t="s">
        <v>76</v>
      </c>
      <c r="C25" s="183"/>
      <c r="D25" s="183"/>
      <c r="E25" s="183"/>
      <c r="F25" s="183"/>
      <c r="G25" s="184"/>
      <c r="H25" s="6"/>
      <c r="I25" s="182" t="s">
        <v>77</v>
      </c>
      <c r="J25" s="183"/>
      <c r="K25" s="183"/>
      <c r="L25" s="183"/>
      <c r="M25" s="183"/>
      <c r="N25" s="184"/>
      <c r="O25" s="4"/>
      <c r="P25" s="188"/>
      <c r="Q25" s="189"/>
      <c r="R25" s="190"/>
      <c r="S25" s="4"/>
      <c r="T25" s="191" t="str">
        <f>IF(P25="","",IF(P25="Fully in place, embedded and evidenced","No further action required",IF(P25="Not relevant to local pathway/context","No further action required","Please outline what support you require from your trust board below")))</f>
        <v/>
      </c>
      <c r="U25" s="192"/>
      <c r="V25" s="192"/>
      <c r="W25" s="192"/>
      <c r="X25" s="192"/>
      <c r="Y25" s="192"/>
      <c r="Z25" s="192"/>
      <c r="AA25" s="192"/>
      <c r="AB25" s="192"/>
      <c r="AC25" s="193"/>
      <c r="AD25" s="194"/>
      <c r="AE25" s="4"/>
      <c r="AF25" s="127"/>
      <c r="AG25" s="127"/>
      <c r="AH25" s="4"/>
    </row>
    <row r="26" spans="1:34" ht="18" customHeight="1">
      <c r="A26" s="4"/>
      <c r="B26" s="182"/>
      <c r="C26" s="183"/>
      <c r="D26" s="183"/>
      <c r="E26" s="183"/>
      <c r="F26" s="183"/>
      <c r="G26" s="184"/>
      <c r="H26" s="6"/>
      <c r="I26" s="182"/>
      <c r="J26" s="183"/>
      <c r="K26" s="183"/>
      <c r="L26" s="183"/>
      <c r="M26" s="183"/>
      <c r="N26" s="184"/>
      <c r="O26" s="4"/>
      <c r="P26" s="188"/>
      <c r="Q26" s="189"/>
      <c r="R26" s="190"/>
      <c r="S26" s="4"/>
      <c r="T26" s="195"/>
      <c r="U26" s="196"/>
      <c r="V26" s="196"/>
      <c r="W26" s="196"/>
      <c r="X26" s="196"/>
      <c r="Y26" s="196"/>
      <c r="Z26" s="196"/>
      <c r="AA26" s="196"/>
      <c r="AB26" s="196"/>
      <c r="AC26" s="197"/>
      <c r="AD26" s="198"/>
      <c r="AE26" s="4"/>
      <c r="AF26" s="127"/>
      <c r="AG26" s="127"/>
      <c r="AH26" s="4"/>
    </row>
    <row r="27" spans="1:34" ht="18" customHeight="1">
      <c r="A27" s="4"/>
      <c r="B27" s="182"/>
      <c r="C27" s="183"/>
      <c r="D27" s="183"/>
      <c r="E27" s="183"/>
      <c r="F27" s="183"/>
      <c r="G27" s="184"/>
      <c r="H27" s="6"/>
      <c r="I27" s="182"/>
      <c r="J27" s="183"/>
      <c r="K27" s="183"/>
      <c r="L27" s="183"/>
      <c r="M27" s="183"/>
      <c r="N27" s="184"/>
      <c r="O27" s="4"/>
      <c r="P27" s="188"/>
      <c r="Q27" s="189"/>
      <c r="R27" s="190"/>
      <c r="S27" s="4"/>
      <c r="T27" s="195"/>
      <c r="U27" s="196"/>
      <c r="V27" s="196"/>
      <c r="W27" s="196"/>
      <c r="X27" s="196"/>
      <c r="Y27" s="196"/>
      <c r="Z27" s="196"/>
      <c r="AA27" s="196"/>
      <c r="AB27" s="196"/>
      <c r="AC27" s="197"/>
      <c r="AD27" s="198"/>
      <c r="AE27" s="4"/>
      <c r="AF27" s="127"/>
      <c r="AG27" s="127"/>
      <c r="AH27" s="4"/>
    </row>
    <row r="28" spans="1:34" ht="18" customHeight="1">
      <c r="A28" s="4"/>
      <c r="B28" s="182"/>
      <c r="C28" s="183"/>
      <c r="D28" s="183"/>
      <c r="E28" s="183"/>
      <c r="F28" s="183"/>
      <c r="G28" s="184"/>
      <c r="H28" s="6"/>
      <c r="I28" s="182"/>
      <c r="J28" s="183"/>
      <c r="K28" s="183"/>
      <c r="L28" s="183"/>
      <c r="M28" s="183"/>
      <c r="N28" s="184"/>
      <c r="O28" s="4"/>
      <c r="P28" s="188"/>
      <c r="Q28" s="189"/>
      <c r="R28" s="190"/>
      <c r="S28" s="4"/>
      <c r="T28" s="195"/>
      <c r="U28" s="196"/>
      <c r="V28" s="196"/>
      <c r="W28" s="196"/>
      <c r="X28" s="196"/>
      <c r="Y28" s="196"/>
      <c r="Z28" s="196"/>
      <c r="AA28" s="196"/>
      <c r="AB28" s="196"/>
      <c r="AC28" s="197"/>
      <c r="AD28" s="198"/>
      <c r="AE28" s="4"/>
      <c r="AF28" s="127"/>
      <c r="AG28" s="127"/>
      <c r="AH28" s="4"/>
    </row>
    <row r="29" spans="1:34" ht="18" customHeight="1">
      <c r="A29" s="4"/>
      <c r="B29" s="182"/>
      <c r="C29" s="183"/>
      <c r="D29" s="183"/>
      <c r="E29" s="183"/>
      <c r="F29" s="183"/>
      <c r="G29" s="184"/>
      <c r="H29" s="6"/>
      <c r="I29" s="182"/>
      <c r="J29" s="183"/>
      <c r="K29" s="183"/>
      <c r="L29" s="183"/>
      <c r="M29" s="183"/>
      <c r="N29" s="184"/>
      <c r="O29" s="4"/>
      <c r="P29" s="188"/>
      <c r="Q29" s="189"/>
      <c r="R29" s="190"/>
      <c r="S29" s="4"/>
      <c r="T29" s="195"/>
      <c r="U29" s="196"/>
      <c r="V29" s="196"/>
      <c r="W29" s="196"/>
      <c r="X29" s="196"/>
      <c r="Y29" s="196"/>
      <c r="Z29" s="196"/>
      <c r="AA29" s="196"/>
      <c r="AB29" s="196"/>
      <c r="AC29" s="197"/>
      <c r="AD29" s="198"/>
      <c r="AE29" s="4"/>
      <c r="AF29" s="127"/>
      <c r="AG29" s="127"/>
      <c r="AH29" s="4"/>
    </row>
    <row r="30" spans="1:34" ht="18" customHeight="1">
      <c r="A30" s="4"/>
      <c r="B30" s="182"/>
      <c r="C30" s="183"/>
      <c r="D30" s="183"/>
      <c r="E30" s="183"/>
      <c r="F30" s="183"/>
      <c r="G30" s="184"/>
      <c r="H30" s="7"/>
      <c r="I30" s="182"/>
      <c r="J30" s="183"/>
      <c r="K30" s="183"/>
      <c r="L30" s="183"/>
      <c r="M30" s="183"/>
      <c r="N30" s="184"/>
      <c r="O30" s="4"/>
      <c r="P30" s="188"/>
      <c r="Q30" s="189"/>
      <c r="R30" s="190"/>
      <c r="S30" s="4"/>
      <c r="T30" s="195"/>
      <c r="U30" s="196"/>
      <c r="V30" s="196"/>
      <c r="W30" s="196"/>
      <c r="X30" s="196"/>
      <c r="Y30" s="196"/>
      <c r="Z30" s="196"/>
      <c r="AA30" s="196"/>
      <c r="AB30" s="196"/>
      <c r="AC30" s="197"/>
      <c r="AD30" s="198"/>
      <c r="AE30" s="4"/>
      <c r="AF30" s="127"/>
      <c r="AG30" s="127"/>
      <c r="AH30" s="4"/>
    </row>
    <row r="31" spans="1:34" ht="18" customHeight="1">
      <c r="A31" s="4"/>
      <c r="B31" s="182"/>
      <c r="C31" s="183"/>
      <c r="D31" s="183"/>
      <c r="E31" s="183"/>
      <c r="F31" s="183"/>
      <c r="G31" s="184"/>
      <c r="H31" s="4"/>
      <c r="I31" s="182"/>
      <c r="J31" s="183"/>
      <c r="K31" s="183"/>
      <c r="L31" s="183"/>
      <c r="M31" s="183"/>
      <c r="N31" s="184"/>
      <c r="O31" s="4"/>
      <c r="P31" s="188"/>
      <c r="Q31" s="189"/>
      <c r="R31" s="190"/>
      <c r="S31" s="4"/>
      <c r="T31" s="195"/>
      <c r="U31" s="196"/>
      <c r="V31" s="196"/>
      <c r="W31" s="196"/>
      <c r="X31" s="196"/>
      <c r="Y31" s="196"/>
      <c r="Z31" s="196"/>
      <c r="AA31" s="196"/>
      <c r="AB31" s="196"/>
      <c r="AC31" s="197"/>
      <c r="AD31" s="198"/>
      <c r="AE31" s="4"/>
      <c r="AF31" s="127"/>
      <c r="AG31" s="127"/>
      <c r="AH31" s="4"/>
    </row>
    <row r="32" spans="1:34" ht="18" customHeight="1" thickBot="1">
      <c r="A32" s="4"/>
      <c r="B32" s="182"/>
      <c r="C32" s="183"/>
      <c r="D32" s="183"/>
      <c r="E32" s="183"/>
      <c r="F32" s="183"/>
      <c r="G32" s="184"/>
      <c r="H32" s="4"/>
      <c r="I32" s="182"/>
      <c r="J32" s="183"/>
      <c r="K32" s="183"/>
      <c r="L32" s="183"/>
      <c r="M32" s="183"/>
      <c r="N32" s="184"/>
      <c r="O32" s="4"/>
      <c r="P32" s="188"/>
      <c r="Q32" s="189"/>
      <c r="R32" s="190"/>
      <c r="S32" s="4"/>
      <c r="T32" s="208"/>
      <c r="U32" s="209"/>
      <c r="V32" s="209"/>
      <c r="W32" s="209"/>
      <c r="X32" s="209"/>
      <c r="Y32" s="209"/>
      <c r="Z32" s="209"/>
      <c r="AA32" s="209"/>
      <c r="AB32" s="209"/>
      <c r="AC32" s="210"/>
      <c r="AD32" s="211"/>
      <c r="AE32" s="4"/>
      <c r="AF32" s="260"/>
      <c r="AG32" s="260"/>
      <c r="AH32" s="4"/>
    </row>
    <row r="33" spans="1:34" ht="17.149999999999999" customHeight="1">
      <c r="A33" s="4"/>
      <c r="B33" s="182" t="s">
        <v>78</v>
      </c>
      <c r="C33" s="183"/>
      <c r="D33" s="183"/>
      <c r="E33" s="183"/>
      <c r="F33" s="183"/>
      <c r="G33" s="184"/>
      <c r="H33" s="6"/>
      <c r="I33" s="182" t="s">
        <v>79</v>
      </c>
      <c r="J33" s="183"/>
      <c r="K33" s="183"/>
      <c r="L33" s="183"/>
      <c r="M33" s="183"/>
      <c r="N33" s="184"/>
      <c r="O33" s="4"/>
      <c r="P33" s="188"/>
      <c r="Q33" s="189"/>
      <c r="R33" s="190"/>
      <c r="S33" s="4"/>
      <c r="T33" s="191" t="str">
        <f>IF(P33="","",IF(P33="Fully in place, embedded and evidenced","No further action required",IF(P33="Not relevant to local pathway/context","No further action required","Please outline what support you require from your trust board below")))</f>
        <v/>
      </c>
      <c r="U33" s="192"/>
      <c r="V33" s="192"/>
      <c r="W33" s="192"/>
      <c r="X33" s="192"/>
      <c r="Y33" s="192"/>
      <c r="Z33" s="192"/>
      <c r="AA33" s="192"/>
      <c r="AB33" s="192"/>
      <c r="AC33" s="193"/>
      <c r="AD33" s="194"/>
      <c r="AE33" s="4"/>
      <c r="AF33" s="261"/>
      <c r="AG33" s="262"/>
      <c r="AH33" s="4"/>
    </row>
    <row r="34" spans="1:34" ht="40" customHeight="1">
      <c r="A34" s="4"/>
      <c r="B34" s="182"/>
      <c r="C34" s="183"/>
      <c r="D34" s="183"/>
      <c r="E34" s="183"/>
      <c r="F34" s="183"/>
      <c r="G34" s="184"/>
      <c r="H34" s="6"/>
      <c r="I34" s="182"/>
      <c r="J34" s="183"/>
      <c r="K34" s="183"/>
      <c r="L34" s="183"/>
      <c r="M34" s="183"/>
      <c r="N34" s="184"/>
      <c r="O34" s="4"/>
      <c r="P34" s="188"/>
      <c r="Q34" s="189"/>
      <c r="R34" s="190"/>
      <c r="S34" s="4"/>
      <c r="T34" s="195"/>
      <c r="U34" s="196"/>
      <c r="V34" s="196"/>
      <c r="W34" s="196"/>
      <c r="X34" s="196"/>
      <c r="Y34" s="196"/>
      <c r="Z34" s="196"/>
      <c r="AA34" s="196"/>
      <c r="AB34" s="196"/>
      <c r="AC34" s="197"/>
      <c r="AD34" s="198"/>
      <c r="AE34" s="4"/>
      <c r="AF34" s="263"/>
      <c r="AG34" s="264"/>
      <c r="AH34" s="4"/>
    </row>
    <row r="35" spans="1:34" ht="40" customHeight="1">
      <c r="A35" s="4"/>
      <c r="B35" s="182"/>
      <c r="C35" s="183"/>
      <c r="D35" s="183"/>
      <c r="E35" s="183"/>
      <c r="F35" s="183"/>
      <c r="G35" s="184"/>
      <c r="H35" s="6"/>
      <c r="I35" s="182"/>
      <c r="J35" s="183"/>
      <c r="K35" s="183"/>
      <c r="L35" s="183"/>
      <c r="M35" s="183"/>
      <c r="N35" s="184"/>
      <c r="O35" s="4"/>
      <c r="P35" s="188"/>
      <c r="Q35" s="189"/>
      <c r="R35" s="190"/>
      <c r="S35" s="4"/>
      <c r="T35" s="195"/>
      <c r="U35" s="196"/>
      <c r="V35" s="196"/>
      <c r="W35" s="196"/>
      <c r="X35" s="196"/>
      <c r="Y35" s="196"/>
      <c r="Z35" s="196"/>
      <c r="AA35" s="196"/>
      <c r="AB35" s="196"/>
      <c r="AC35" s="197"/>
      <c r="AD35" s="198"/>
      <c r="AE35" s="4"/>
      <c r="AF35" s="263"/>
      <c r="AG35" s="264"/>
      <c r="AH35" s="4"/>
    </row>
    <row r="36" spans="1:34" ht="40" customHeight="1">
      <c r="A36" s="4"/>
      <c r="B36" s="182"/>
      <c r="C36" s="183"/>
      <c r="D36" s="183"/>
      <c r="E36" s="183"/>
      <c r="F36" s="183"/>
      <c r="G36" s="184"/>
      <c r="H36" s="6"/>
      <c r="I36" s="182"/>
      <c r="J36" s="183"/>
      <c r="K36" s="183"/>
      <c r="L36" s="183"/>
      <c r="M36" s="183"/>
      <c r="N36" s="184"/>
      <c r="O36" s="4"/>
      <c r="P36" s="188"/>
      <c r="Q36" s="189"/>
      <c r="R36" s="190"/>
      <c r="S36" s="4"/>
      <c r="T36" s="195"/>
      <c r="U36" s="196"/>
      <c r="V36" s="196"/>
      <c r="W36" s="196"/>
      <c r="X36" s="196"/>
      <c r="Y36" s="196"/>
      <c r="Z36" s="196"/>
      <c r="AA36" s="196"/>
      <c r="AB36" s="196"/>
      <c r="AC36" s="197"/>
      <c r="AD36" s="198"/>
      <c r="AE36" s="4"/>
      <c r="AF36" s="263"/>
      <c r="AG36" s="264"/>
      <c r="AH36" s="4"/>
    </row>
    <row r="37" spans="1:34" ht="40" customHeight="1">
      <c r="A37" s="4"/>
      <c r="B37" s="182"/>
      <c r="C37" s="183"/>
      <c r="D37" s="183"/>
      <c r="E37" s="183"/>
      <c r="F37" s="183"/>
      <c r="G37" s="184"/>
      <c r="H37" s="6"/>
      <c r="I37" s="182"/>
      <c r="J37" s="183"/>
      <c r="K37" s="183"/>
      <c r="L37" s="183"/>
      <c r="M37" s="183"/>
      <c r="N37" s="184"/>
      <c r="O37" s="4"/>
      <c r="P37" s="188"/>
      <c r="Q37" s="189"/>
      <c r="R37" s="190"/>
      <c r="S37" s="4"/>
      <c r="T37" s="195"/>
      <c r="U37" s="196"/>
      <c r="V37" s="196"/>
      <c r="W37" s="196"/>
      <c r="X37" s="196"/>
      <c r="Y37" s="196"/>
      <c r="Z37" s="196"/>
      <c r="AA37" s="196"/>
      <c r="AB37" s="196"/>
      <c r="AC37" s="197"/>
      <c r="AD37" s="198"/>
      <c r="AE37" s="4"/>
      <c r="AF37" s="263"/>
      <c r="AG37" s="264"/>
      <c r="AH37" s="4"/>
    </row>
    <row r="38" spans="1:34" ht="40" customHeight="1">
      <c r="A38" s="4"/>
      <c r="B38" s="182"/>
      <c r="C38" s="183"/>
      <c r="D38" s="183"/>
      <c r="E38" s="183"/>
      <c r="F38" s="183"/>
      <c r="G38" s="184"/>
      <c r="H38" s="7"/>
      <c r="I38" s="182"/>
      <c r="J38" s="183"/>
      <c r="K38" s="183"/>
      <c r="L38" s="183"/>
      <c r="M38" s="183"/>
      <c r="N38" s="184"/>
      <c r="O38" s="4"/>
      <c r="P38" s="188"/>
      <c r="Q38" s="189"/>
      <c r="R38" s="190"/>
      <c r="S38" s="4"/>
      <c r="T38" s="195"/>
      <c r="U38" s="196"/>
      <c r="V38" s="196"/>
      <c r="W38" s="196"/>
      <c r="X38" s="196"/>
      <c r="Y38" s="196"/>
      <c r="Z38" s="196"/>
      <c r="AA38" s="196"/>
      <c r="AB38" s="196"/>
      <c r="AC38" s="197"/>
      <c r="AD38" s="198"/>
      <c r="AE38" s="4"/>
      <c r="AF38" s="263"/>
      <c r="AG38" s="264"/>
      <c r="AH38" s="4"/>
    </row>
    <row r="39" spans="1:34" ht="40" customHeight="1">
      <c r="A39" s="4"/>
      <c r="B39" s="182"/>
      <c r="C39" s="183"/>
      <c r="D39" s="183"/>
      <c r="E39" s="183"/>
      <c r="F39" s="183"/>
      <c r="G39" s="184"/>
      <c r="H39" s="4"/>
      <c r="I39" s="182"/>
      <c r="J39" s="183"/>
      <c r="K39" s="183"/>
      <c r="L39" s="183"/>
      <c r="M39" s="183"/>
      <c r="N39" s="184"/>
      <c r="O39" s="4"/>
      <c r="P39" s="188"/>
      <c r="Q39" s="189"/>
      <c r="R39" s="190"/>
      <c r="S39" s="4"/>
      <c r="T39" s="195"/>
      <c r="U39" s="196"/>
      <c r="V39" s="196"/>
      <c r="W39" s="196"/>
      <c r="X39" s="196"/>
      <c r="Y39" s="196"/>
      <c r="Z39" s="196"/>
      <c r="AA39" s="196"/>
      <c r="AB39" s="196"/>
      <c r="AC39" s="197"/>
      <c r="AD39" s="198"/>
      <c r="AE39" s="4"/>
      <c r="AF39" s="263"/>
      <c r="AG39" s="264"/>
      <c r="AH39" s="4"/>
    </row>
    <row r="40" spans="1:34" ht="40" customHeight="1" thickBot="1">
      <c r="A40" s="4"/>
      <c r="B40" s="182"/>
      <c r="C40" s="183"/>
      <c r="D40" s="183"/>
      <c r="E40" s="183"/>
      <c r="F40" s="183"/>
      <c r="G40" s="184"/>
      <c r="H40" s="4"/>
      <c r="I40" s="182"/>
      <c r="J40" s="183"/>
      <c r="K40" s="183"/>
      <c r="L40" s="183"/>
      <c r="M40" s="183"/>
      <c r="N40" s="184"/>
      <c r="O40" s="4"/>
      <c r="P40" s="188"/>
      <c r="Q40" s="189"/>
      <c r="R40" s="190"/>
      <c r="S40" s="4"/>
      <c r="T40" s="208"/>
      <c r="U40" s="209"/>
      <c r="V40" s="209"/>
      <c r="W40" s="209"/>
      <c r="X40" s="209"/>
      <c r="Y40" s="209"/>
      <c r="Z40" s="209"/>
      <c r="AA40" s="209"/>
      <c r="AB40" s="209"/>
      <c r="AC40" s="210"/>
      <c r="AD40" s="211"/>
      <c r="AE40" s="4"/>
      <c r="AF40" s="265"/>
      <c r="AG40" s="266"/>
      <c r="AH40" s="4"/>
    </row>
    <row r="41" spans="1:34" ht="17.149999999999999" customHeight="1">
      <c r="A41" s="4"/>
      <c r="B41" s="182" t="s">
        <v>80</v>
      </c>
      <c r="C41" s="183"/>
      <c r="D41" s="183"/>
      <c r="E41" s="183"/>
      <c r="F41" s="183"/>
      <c r="G41" s="184"/>
      <c r="H41" s="6"/>
      <c r="I41" s="182" t="s">
        <v>81</v>
      </c>
      <c r="J41" s="183"/>
      <c r="K41" s="183"/>
      <c r="L41" s="183"/>
      <c r="M41" s="183"/>
      <c r="N41" s="184"/>
      <c r="O41" s="4"/>
      <c r="P41" s="188"/>
      <c r="Q41" s="189"/>
      <c r="R41" s="190"/>
      <c r="S41" s="4"/>
      <c r="T41" s="191" t="str">
        <f>IF(P41="","",IF(P41="Fully in place, embedded and evidenced","No further action required",IF(P41="Not relevant to local pathway/context","No further action required","Please outline what support you require from your trust board below")))</f>
        <v/>
      </c>
      <c r="U41" s="192"/>
      <c r="V41" s="192"/>
      <c r="W41" s="192"/>
      <c r="X41" s="192"/>
      <c r="Y41" s="192"/>
      <c r="Z41" s="192"/>
      <c r="AA41" s="192"/>
      <c r="AB41" s="192"/>
      <c r="AC41" s="193"/>
      <c r="AD41" s="194"/>
      <c r="AE41" s="4"/>
      <c r="AF41" s="127"/>
      <c r="AG41" s="127"/>
      <c r="AH41" s="4"/>
    </row>
    <row r="42" spans="1:34" ht="20.149999999999999" customHeight="1">
      <c r="A42" s="4"/>
      <c r="B42" s="182"/>
      <c r="C42" s="183"/>
      <c r="D42" s="183"/>
      <c r="E42" s="183"/>
      <c r="F42" s="183"/>
      <c r="G42" s="184"/>
      <c r="H42" s="6"/>
      <c r="I42" s="182"/>
      <c r="J42" s="183"/>
      <c r="K42" s="183"/>
      <c r="L42" s="183"/>
      <c r="M42" s="183"/>
      <c r="N42" s="184"/>
      <c r="O42" s="4"/>
      <c r="P42" s="188"/>
      <c r="Q42" s="189"/>
      <c r="R42" s="190"/>
      <c r="S42" s="4"/>
      <c r="T42" s="195"/>
      <c r="U42" s="196"/>
      <c r="V42" s="196"/>
      <c r="W42" s="196"/>
      <c r="X42" s="196"/>
      <c r="Y42" s="196"/>
      <c r="Z42" s="196"/>
      <c r="AA42" s="196"/>
      <c r="AB42" s="196"/>
      <c r="AC42" s="197"/>
      <c r="AD42" s="198"/>
      <c r="AE42" s="4"/>
      <c r="AF42" s="127"/>
      <c r="AG42" s="127"/>
      <c r="AH42" s="4"/>
    </row>
    <row r="43" spans="1:34" ht="20.149999999999999" customHeight="1">
      <c r="A43" s="4"/>
      <c r="B43" s="182"/>
      <c r="C43" s="183"/>
      <c r="D43" s="183"/>
      <c r="E43" s="183"/>
      <c r="F43" s="183"/>
      <c r="G43" s="184"/>
      <c r="H43" s="6"/>
      <c r="I43" s="182"/>
      <c r="J43" s="183"/>
      <c r="K43" s="183"/>
      <c r="L43" s="183"/>
      <c r="M43" s="183"/>
      <c r="N43" s="184"/>
      <c r="O43" s="4"/>
      <c r="P43" s="188"/>
      <c r="Q43" s="189"/>
      <c r="R43" s="190"/>
      <c r="S43" s="4"/>
      <c r="T43" s="195"/>
      <c r="U43" s="196"/>
      <c r="V43" s="196"/>
      <c r="W43" s="196"/>
      <c r="X43" s="196"/>
      <c r="Y43" s="196"/>
      <c r="Z43" s="196"/>
      <c r="AA43" s="196"/>
      <c r="AB43" s="196"/>
      <c r="AC43" s="197"/>
      <c r="AD43" s="198"/>
      <c r="AE43" s="4"/>
      <c r="AF43" s="127"/>
      <c r="AG43" s="127"/>
      <c r="AH43" s="4"/>
    </row>
    <row r="44" spans="1:34" ht="20.149999999999999" customHeight="1">
      <c r="A44" s="4"/>
      <c r="B44" s="182"/>
      <c r="C44" s="183"/>
      <c r="D44" s="183"/>
      <c r="E44" s="183"/>
      <c r="F44" s="183"/>
      <c r="G44" s="184"/>
      <c r="H44" s="6"/>
      <c r="I44" s="182"/>
      <c r="J44" s="183"/>
      <c r="K44" s="183"/>
      <c r="L44" s="183"/>
      <c r="M44" s="183"/>
      <c r="N44" s="184"/>
      <c r="O44" s="4"/>
      <c r="P44" s="188"/>
      <c r="Q44" s="189"/>
      <c r="R44" s="190"/>
      <c r="S44" s="4"/>
      <c r="T44" s="195"/>
      <c r="U44" s="196"/>
      <c r="V44" s="196"/>
      <c r="W44" s="196"/>
      <c r="X44" s="196"/>
      <c r="Y44" s="196"/>
      <c r="Z44" s="196"/>
      <c r="AA44" s="196"/>
      <c r="AB44" s="196"/>
      <c r="AC44" s="197"/>
      <c r="AD44" s="198"/>
      <c r="AE44" s="4"/>
      <c r="AF44" s="127"/>
      <c r="AG44" s="127"/>
      <c r="AH44" s="4"/>
    </row>
    <row r="45" spans="1:34" ht="20.149999999999999" customHeight="1">
      <c r="A45" s="4"/>
      <c r="B45" s="182"/>
      <c r="C45" s="183"/>
      <c r="D45" s="183"/>
      <c r="E45" s="183"/>
      <c r="F45" s="183"/>
      <c r="G45" s="184"/>
      <c r="H45" s="6"/>
      <c r="I45" s="182"/>
      <c r="J45" s="183"/>
      <c r="K45" s="183"/>
      <c r="L45" s="183"/>
      <c r="M45" s="183"/>
      <c r="N45" s="184"/>
      <c r="O45" s="4"/>
      <c r="P45" s="188"/>
      <c r="Q45" s="189"/>
      <c r="R45" s="190"/>
      <c r="S45" s="4"/>
      <c r="T45" s="195"/>
      <c r="U45" s="196"/>
      <c r="V45" s="196"/>
      <c r="W45" s="196"/>
      <c r="X45" s="196"/>
      <c r="Y45" s="196"/>
      <c r="Z45" s="196"/>
      <c r="AA45" s="196"/>
      <c r="AB45" s="196"/>
      <c r="AC45" s="197"/>
      <c r="AD45" s="198"/>
      <c r="AE45" s="4"/>
      <c r="AF45" s="127"/>
      <c r="AG45" s="127"/>
      <c r="AH45" s="4"/>
    </row>
    <row r="46" spans="1:34" ht="20.149999999999999" customHeight="1">
      <c r="A46" s="4"/>
      <c r="B46" s="182"/>
      <c r="C46" s="183"/>
      <c r="D46" s="183"/>
      <c r="E46" s="183"/>
      <c r="F46" s="183"/>
      <c r="G46" s="184"/>
      <c r="H46" s="7"/>
      <c r="I46" s="182"/>
      <c r="J46" s="183"/>
      <c r="K46" s="183"/>
      <c r="L46" s="183"/>
      <c r="M46" s="183"/>
      <c r="N46" s="184"/>
      <c r="O46" s="4"/>
      <c r="P46" s="188"/>
      <c r="Q46" s="189"/>
      <c r="R46" s="190"/>
      <c r="S46" s="4"/>
      <c r="T46" s="195"/>
      <c r="U46" s="196"/>
      <c r="V46" s="196"/>
      <c r="W46" s="196"/>
      <c r="X46" s="196"/>
      <c r="Y46" s="196"/>
      <c r="Z46" s="196"/>
      <c r="AA46" s="196"/>
      <c r="AB46" s="196"/>
      <c r="AC46" s="197"/>
      <c r="AD46" s="198"/>
      <c r="AE46" s="4"/>
      <c r="AF46" s="127"/>
      <c r="AG46" s="127"/>
      <c r="AH46" s="4"/>
    </row>
    <row r="47" spans="1:34" ht="20.149999999999999" customHeight="1">
      <c r="A47" s="4"/>
      <c r="B47" s="182"/>
      <c r="C47" s="183"/>
      <c r="D47" s="183"/>
      <c r="E47" s="183"/>
      <c r="F47" s="183"/>
      <c r="G47" s="184"/>
      <c r="H47" s="4"/>
      <c r="I47" s="182"/>
      <c r="J47" s="183"/>
      <c r="K47" s="183"/>
      <c r="L47" s="183"/>
      <c r="M47" s="183"/>
      <c r="N47" s="184"/>
      <c r="O47" s="4"/>
      <c r="P47" s="188"/>
      <c r="Q47" s="189"/>
      <c r="R47" s="190"/>
      <c r="S47" s="4"/>
      <c r="T47" s="195"/>
      <c r="U47" s="196"/>
      <c r="V47" s="196"/>
      <c r="W47" s="196"/>
      <c r="X47" s="196"/>
      <c r="Y47" s="196"/>
      <c r="Z47" s="196"/>
      <c r="AA47" s="196"/>
      <c r="AB47" s="196"/>
      <c r="AC47" s="197"/>
      <c r="AD47" s="198"/>
      <c r="AE47" s="4"/>
      <c r="AF47" s="127"/>
      <c r="AG47" s="127"/>
      <c r="AH47" s="4"/>
    </row>
    <row r="48" spans="1:34" ht="20.149999999999999" customHeight="1" thickBot="1">
      <c r="A48" s="4"/>
      <c r="B48" s="182"/>
      <c r="C48" s="183"/>
      <c r="D48" s="183"/>
      <c r="E48" s="183"/>
      <c r="F48" s="183"/>
      <c r="G48" s="184"/>
      <c r="H48" s="4"/>
      <c r="I48" s="182"/>
      <c r="J48" s="183"/>
      <c r="K48" s="183"/>
      <c r="L48" s="183"/>
      <c r="M48" s="183"/>
      <c r="N48" s="184"/>
      <c r="O48" s="4"/>
      <c r="P48" s="188"/>
      <c r="Q48" s="189"/>
      <c r="R48" s="190"/>
      <c r="S48" s="4"/>
      <c r="T48" s="208"/>
      <c r="U48" s="209"/>
      <c r="V48" s="209"/>
      <c r="W48" s="209"/>
      <c r="X48" s="209"/>
      <c r="Y48" s="209"/>
      <c r="Z48" s="209"/>
      <c r="AA48" s="209"/>
      <c r="AB48" s="209"/>
      <c r="AC48" s="210"/>
      <c r="AD48" s="211"/>
      <c r="AE48" s="4"/>
      <c r="AF48" s="127"/>
      <c r="AG48" s="127"/>
      <c r="AH48" s="4"/>
    </row>
    <row r="49" spans="1:34" ht="17.149999999999999" customHeight="1">
      <c r="A49" s="4"/>
      <c r="B49" s="182" t="s">
        <v>82</v>
      </c>
      <c r="C49" s="183"/>
      <c r="D49" s="183"/>
      <c r="E49" s="183"/>
      <c r="F49" s="183"/>
      <c r="G49" s="184"/>
      <c r="H49" s="6"/>
      <c r="I49" s="182" t="s">
        <v>83</v>
      </c>
      <c r="J49" s="183"/>
      <c r="K49" s="183"/>
      <c r="L49" s="183"/>
      <c r="M49" s="183"/>
      <c r="N49" s="184"/>
      <c r="O49" s="4"/>
      <c r="P49" s="188"/>
      <c r="Q49" s="189"/>
      <c r="R49" s="190"/>
      <c r="S49" s="4"/>
      <c r="T49" s="191" t="str">
        <f>IF(P49="","",IF(P49="Fully in place, embedded and evidenced","No further action required",IF(P49="Not relevant to local pathway/context","No further action required","Please outline what support you require from your trust board below")))</f>
        <v/>
      </c>
      <c r="U49" s="192"/>
      <c r="V49" s="192"/>
      <c r="W49" s="192"/>
      <c r="X49" s="192"/>
      <c r="Y49" s="192"/>
      <c r="Z49" s="192"/>
      <c r="AA49" s="192"/>
      <c r="AB49" s="192"/>
      <c r="AC49" s="193"/>
      <c r="AD49" s="194"/>
      <c r="AE49" s="4"/>
      <c r="AF49" s="127"/>
      <c r="AG49" s="127"/>
      <c r="AH49" s="4"/>
    </row>
    <row r="50" spans="1:34">
      <c r="A50" s="4"/>
      <c r="B50" s="182"/>
      <c r="C50" s="183"/>
      <c r="D50" s="183"/>
      <c r="E50" s="183"/>
      <c r="F50" s="183"/>
      <c r="G50" s="184"/>
      <c r="H50" s="6"/>
      <c r="I50" s="182"/>
      <c r="J50" s="183"/>
      <c r="K50" s="183"/>
      <c r="L50" s="183"/>
      <c r="M50" s="183"/>
      <c r="N50" s="184"/>
      <c r="O50" s="4"/>
      <c r="P50" s="188"/>
      <c r="Q50" s="189"/>
      <c r="R50" s="190"/>
      <c r="S50" s="4"/>
      <c r="T50" s="195"/>
      <c r="U50" s="196"/>
      <c r="V50" s="196"/>
      <c r="W50" s="196"/>
      <c r="X50" s="196"/>
      <c r="Y50" s="196"/>
      <c r="Z50" s="196"/>
      <c r="AA50" s="196"/>
      <c r="AB50" s="196"/>
      <c r="AC50" s="197"/>
      <c r="AD50" s="198"/>
      <c r="AE50" s="4"/>
      <c r="AF50" s="127"/>
      <c r="AG50" s="127"/>
      <c r="AH50" s="4"/>
    </row>
    <row r="51" spans="1:34">
      <c r="A51" s="4"/>
      <c r="B51" s="182"/>
      <c r="C51" s="183"/>
      <c r="D51" s="183"/>
      <c r="E51" s="183"/>
      <c r="F51" s="183"/>
      <c r="G51" s="184"/>
      <c r="H51" s="6"/>
      <c r="I51" s="182"/>
      <c r="J51" s="183"/>
      <c r="K51" s="183"/>
      <c r="L51" s="183"/>
      <c r="M51" s="183"/>
      <c r="N51" s="184"/>
      <c r="O51" s="4"/>
      <c r="P51" s="188"/>
      <c r="Q51" s="189"/>
      <c r="R51" s="190"/>
      <c r="S51" s="4"/>
      <c r="T51" s="195"/>
      <c r="U51" s="196"/>
      <c r="V51" s="196"/>
      <c r="W51" s="196"/>
      <c r="X51" s="196"/>
      <c r="Y51" s="196"/>
      <c r="Z51" s="196"/>
      <c r="AA51" s="196"/>
      <c r="AB51" s="196"/>
      <c r="AC51" s="197"/>
      <c r="AD51" s="198"/>
      <c r="AE51" s="4"/>
      <c r="AF51" s="127"/>
      <c r="AG51" s="127"/>
      <c r="AH51" s="4"/>
    </row>
    <row r="52" spans="1:34">
      <c r="A52" s="4"/>
      <c r="B52" s="182"/>
      <c r="C52" s="183"/>
      <c r="D52" s="183"/>
      <c r="E52" s="183"/>
      <c r="F52" s="183"/>
      <c r="G52" s="184"/>
      <c r="H52" s="6"/>
      <c r="I52" s="182"/>
      <c r="J52" s="183"/>
      <c r="K52" s="183"/>
      <c r="L52" s="183"/>
      <c r="M52" s="183"/>
      <c r="N52" s="184"/>
      <c r="O52" s="4"/>
      <c r="P52" s="188"/>
      <c r="Q52" s="189"/>
      <c r="R52" s="190"/>
      <c r="S52" s="4"/>
      <c r="T52" s="195"/>
      <c r="U52" s="196"/>
      <c r="V52" s="196"/>
      <c r="W52" s="196"/>
      <c r="X52" s="196"/>
      <c r="Y52" s="196"/>
      <c r="Z52" s="196"/>
      <c r="AA52" s="196"/>
      <c r="AB52" s="196"/>
      <c r="AC52" s="197"/>
      <c r="AD52" s="198"/>
      <c r="AE52" s="4"/>
      <c r="AF52" s="127"/>
      <c r="AG52" s="127"/>
      <c r="AH52" s="4"/>
    </row>
    <row r="53" spans="1:34">
      <c r="A53" s="4"/>
      <c r="B53" s="182"/>
      <c r="C53" s="183"/>
      <c r="D53" s="183"/>
      <c r="E53" s="183"/>
      <c r="F53" s="183"/>
      <c r="G53" s="184"/>
      <c r="H53" s="6"/>
      <c r="I53" s="182"/>
      <c r="J53" s="183"/>
      <c r="K53" s="183"/>
      <c r="L53" s="183"/>
      <c r="M53" s="183"/>
      <c r="N53" s="184"/>
      <c r="O53" s="4"/>
      <c r="P53" s="188"/>
      <c r="Q53" s="189"/>
      <c r="R53" s="190"/>
      <c r="S53" s="4"/>
      <c r="T53" s="195"/>
      <c r="U53" s="196"/>
      <c r="V53" s="196"/>
      <c r="W53" s="196"/>
      <c r="X53" s="196"/>
      <c r="Y53" s="196"/>
      <c r="Z53" s="196"/>
      <c r="AA53" s="196"/>
      <c r="AB53" s="196"/>
      <c r="AC53" s="197"/>
      <c r="AD53" s="198"/>
      <c r="AE53" s="4"/>
      <c r="AF53" s="127"/>
      <c r="AG53" s="127"/>
      <c r="AH53" s="4"/>
    </row>
    <row r="54" spans="1:34">
      <c r="A54" s="4"/>
      <c r="B54" s="182"/>
      <c r="C54" s="183"/>
      <c r="D54" s="183"/>
      <c r="E54" s="183"/>
      <c r="F54" s="183"/>
      <c r="G54" s="184"/>
      <c r="H54" s="7"/>
      <c r="I54" s="182"/>
      <c r="J54" s="183"/>
      <c r="K54" s="183"/>
      <c r="L54" s="183"/>
      <c r="M54" s="183"/>
      <c r="N54" s="184"/>
      <c r="O54" s="4"/>
      <c r="P54" s="188"/>
      <c r="Q54" s="189"/>
      <c r="R54" s="190"/>
      <c r="S54" s="4"/>
      <c r="T54" s="195"/>
      <c r="U54" s="196"/>
      <c r="V54" s="196"/>
      <c r="W54" s="196"/>
      <c r="X54" s="196"/>
      <c r="Y54" s="196"/>
      <c r="Z54" s="196"/>
      <c r="AA54" s="196"/>
      <c r="AB54" s="196"/>
      <c r="AC54" s="197"/>
      <c r="AD54" s="198"/>
      <c r="AE54" s="4"/>
      <c r="AF54" s="127"/>
      <c r="AG54" s="127"/>
      <c r="AH54" s="4"/>
    </row>
    <row r="55" spans="1:34">
      <c r="A55" s="4"/>
      <c r="B55" s="182"/>
      <c r="C55" s="183"/>
      <c r="D55" s="183"/>
      <c r="E55" s="183"/>
      <c r="F55" s="183"/>
      <c r="G55" s="184"/>
      <c r="H55" s="4"/>
      <c r="I55" s="182"/>
      <c r="J55" s="183"/>
      <c r="K55" s="183"/>
      <c r="L55" s="183"/>
      <c r="M55" s="183"/>
      <c r="N55" s="184"/>
      <c r="O55" s="4"/>
      <c r="P55" s="188"/>
      <c r="Q55" s="189"/>
      <c r="R55" s="190"/>
      <c r="S55" s="4"/>
      <c r="T55" s="195"/>
      <c r="U55" s="196"/>
      <c r="V55" s="196"/>
      <c r="W55" s="196"/>
      <c r="X55" s="196"/>
      <c r="Y55" s="196"/>
      <c r="Z55" s="196"/>
      <c r="AA55" s="196"/>
      <c r="AB55" s="196"/>
      <c r="AC55" s="197"/>
      <c r="AD55" s="198"/>
      <c r="AE55" s="4"/>
      <c r="AF55" s="127"/>
      <c r="AG55" s="127"/>
      <c r="AH55" s="4"/>
    </row>
    <row r="56" spans="1:34" ht="16" thickBot="1">
      <c r="A56" s="4"/>
      <c r="B56" s="182"/>
      <c r="C56" s="183"/>
      <c r="D56" s="183"/>
      <c r="E56" s="183"/>
      <c r="F56" s="183"/>
      <c r="G56" s="184"/>
      <c r="H56" s="4"/>
      <c r="I56" s="182"/>
      <c r="J56" s="183"/>
      <c r="K56" s="183"/>
      <c r="L56" s="183"/>
      <c r="M56" s="183"/>
      <c r="N56" s="184"/>
      <c r="O56" s="4"/>
      <c r="P56" s="188"/>
      <c r="Q56" s="189"/>
      <c r="R56" s="190"/>
      <c r="S56" s="4"/>
      <c r="T56" s="208"/>
      <c r="U56" s="209"/>
      <c r="V56" s="209"/>
      <c r="W56" s="209"/>
      <c r="X56" s="209"/>
      <c r="Y56" s="209"/>
      <c r="Z56" s="209"/>
      <c r="AA56" s="209"/>
      <c r="AB56" s="209"/>
      <c r="AC56" s="210"/>
      <c r="AD56" s="211"/>
      <c r="AE56" s="4"/>
      <c r="AF56" s="127"/>
      <c r="AG56" s="127"/>
      <c r="AH56" s="4"/>
    </row>
    <row r="57" spans="1:34" ht="17.149999999999999" customHeight="1">
      <c r="A57" s="4"/>
      <c r="B57" s="182" t="s">
        <v>84</v>
      </c>
      <c r="C57" s="183"/>
      <c r="D57" s="183"/>
      <c r="E57" s="183"/>
      <c r="F57" s="183"/>
      <c r="G57" s="184"/>
      <c r="H57" s="6"/>
      <c r="I57" s="182" t="s">
        <v>85</v>
      </c>
      <c r="J57" s="183"/>
      <c r="K57" s="183"/>
      <c r="L57" s="183"/>
      <c r="M57" s="183"/>
      <c r="N57" s="184"/>
      <c r="O57" s="4"/>
      <c r="P57" s="188"/>
      <c r="Q57" s="189"/>
      <c r="R57" s="190"/>
      <c r="S57" s="4"/>
      <c r="T57" s="191" t="str">
        <f>IF(P57="","",IF(P57="Fully in place, embedded and evidenced","No further action required",IF(P57="Not relevant to local pathway/context","No further action required","Please outline what support you require from your trust board below")))</f>
        <v/>
      </c>
      <c r="U57" s="192"/>
      <c r="V57" s="192"/>
      <c r="W57" s="192"/>
      <c r="X57" s="192"/>
      <c r="Y57" s="192"/>
      <c r="Z57" s="192"/>
      <c r="AA57" s="192"/>
      <c r="AB57" s="192"/>
      <c r="AC57" s="193"/>
      <c r="AD57" s="194"/>
      <c r="AE57" s="4"/>
      <c r="AF57" s="127"/>
      <c r="AG57" s="127"/>
      <c r="AH57" s="4"/>
    </row>
    <row r="58" spans="1:34">
      <c r="A58" s="4"/>
      <c r="B58" s="182"/>
      <c r="C58" s="183"/>
      <c r="D58" s="183"/>
      <c r="E58" s="183"/>
      <c r="F58" s="183"/>
      <c r="G58" s="184"/>
      <c r="H58" s="6"/>
      <c r="I58" s="182"/>
      <c r="J58" s="183"/>
      <c r="K58" s="183"/>
      <c r="L58" s="183"/>
      <c r="M58" s="183"/>
      <c r="N58" s="184"/>
      <c r="O58" s="4"/>
      <c r="P58" s="188"/>
      <c r="Q58" s="189"/>
      <c r="R58" s="190"/>
      <c r="S58" s="4"/>
      <c r="T58" s="195"/>
      <c r="U58" s="196"/>
      <c r="V58" s="196"/>
      <c r="W58" s="196"/>
      <c r="X58" s="196"/>
      <c r="Y58" s="196"/>
      <c r="Z58" s="196"/>
      <c r="AA58" s="196"/>
      <c r="AB58" s="196"/>
      <c r="AC58" s="197"/>
      <c r="AD58" s="198"/>
      <c r="AE58" s="4"/>
      <c r="AF58" s="127"/>
      <c r="AG58" s="127"/>
      <c r="AH58" s="4"/>
    </row>
    <row r="59" spans="1:34">
      <c r="A59" s="4"/>
      <c r="B59" s="182"/>
      <c r="C59" s="183"/>
      <c r="D59" s="183"/>
      <c r="E59" s="183"/>
      <c r="F59" s="183"/>
      <c r="G59" s="184"/>
      <c r="H59" s="6"/>
      <c r="I59" s="182"/>
      <c r="J59" s="183"/>
      <c r="K59" s="183"/>
      <c r="L59" s="183"/>
      <c r="M59" s="183"/>
      <c r="N59" s="184"/>
      <c r="O59" s="4"/>
      <c r="P59" s="188"/>
      <c r="Q59" s="189"/>
      <c r="R59" s="190"/>
      <c r="S59" s="4"/>
      <c r="T59" s="195"/>
      <c r="U59" s="196"/>
      <c r="V59" s="196"/>
      <c r="W59" s="196"/>
      <c r="X59" s="196"/>
      <c r="Y59" s="196"/>
      <c r="Z59" s="196"/>
      <c r="AA59" s="196"/>
      <c r="AB59" s="196"/>
      <c r="AC59" s="197"/>
      <c r="AD59" s="198"/>
      <c r="AE59" s="4"/>
      <c r="AF59" s="127"/>
      <c r="AG59" s="127"/>
      <c r="AH59" s="4"/>
    </row>
    <row r="60" spans="1:34">
      <c r="A60" s="4"/>
      <c r="B60" s="182"/>
      <c r="C60" s="183"/>
      <c r="D60" s="183"/>
      <c r="E60" s="183"/>
      <c r="F60" s="183"/>
      <c r="G60" s="184"/>
      <c r="H60" s="6"/>
      <c r="I60" s="182"/>
      <c r="J60" s="183"/>
      <c r="K60" s="183"/>
      <c r="L60" s="183"/>
      <c r="M60" s="183"/>
      <c r="N60" s="184"/>
      <c r="O60" s="4"/>
      <c r="P60" s="188"/>
      <c r="Q60" s="189"/>
      <c r="R60" s="190"/>
      <c r="S60" s="4"/>
      <c r="T60" s="195"/>
      <c r="U60" s="196"/>
      <c r="V60" s="196"/>
      <c r="W60" s="196"/>
      <c r="X60" s="196"/>
      <c r="Y60" s="196"/>
      <c r="Z60" s="196"/>
      <c r="AA60" s="196"/>
      <c r="AB60" s="196"/>
      <c r="AC60" s="197"/>
      <c r="AD60" s="198"/>
      <c r="AE60" s="4"/>
      <c r="AF60" s="127"/>
      <c r="AG60" s="127"/>
      <c r="AH60" s="4"/>
    </row>
    <row r="61" spans="1:34">
      <c r="A61" s="4"/>
      <c r="B61" s="182"/>
      <c r="C61" s="183"/>
      <c r="D61" s="183"/>
      <c r="E61" s="183"/>
      <c r="F61" s="183"/>
      <c r="G61" s="184"/>
      <c r="H61" s="6"/>
      <c r="I61" s="182"/>
      <c r="J61" s="183"/>
      <c r="K61" s="183"/>
      <c r="L61" s="183"/>
      <c r="M61" s="183"/>
      <c r="N61" s="184"/>
      <c r="O61" s="4"/>
      <c r="P61" s="188"/>
      <c r="Q61" s="189"/>
      <c r="R61" s="190"/>
      <c r="S61" s="4"/>
      <c r="T61" s="195"/>
      <c r="U61" s="196"/>
      <c r="V61" s="196"/>
      <c r="W61" s="196"/>
      <c r="X61" s="196"/>
      <c r="Y61" s="196"/>
      <c r="Z61" s="196"/>
      <c r="AA61" s="196"/>
      <c r="AB61" s="196"/>
      <c r="AC61" s="197"/>
      <c r="AD61" s="198"/>
      <c r="AE61" s="4"/>
      <c r="AF61" s="127"/>
      <c r="AG61" s="127"/>
      <c r="AH61" s="4"/>
    </row>
    <row r="62" spans="1:34">
      <c r="A62" s="4"/>
      <c r="B62" s="182"/>
      <c r="C62" s="183"/>
      <c r="D62" s="183"/>
      <c r="E62" s="183"/>
      <c r="F62" s="183"/>
      <c r="G62" s="184"/>
      <c r="H62" s="7"/>
      <c r="I62" s="182"/>
      <c r="J62" s="183"/>
      <c r="K62" s="183"/>
      <c r="L62" s="183"/>
      <c r="M62" s="183"/>
      <c r="N62" s="184"/>
      <c r="O62" s="4"/>
      <c r="P62" s="188"/>
      <c r="Q62" s="189"/>
      <c r="R62" s="190"/>
      <c r="S62" s="4"/>
      <c r="T62" s="195"/>
      <c r="U62" s="196"/>
      <c r="V62" s="196"/>
      <c r="W62" s="196"/>
      <c r="X62" s="196"/>
      <c r="Y62" s="196"/>
      <c r="Z62" s="196"/>
      <c r="AA62" s="196"/>
      <c r="AB62" s="196"/>
      <c r="AC62" s="197"/>
      <c r="AD62" s="198"/>
      <c r="AE62" s="4"/>
      <c r="AF62" s="127"/>
      <c r="AG62" s="127"/>
      <c r="AH62" s="4"/>
    </row>
    <row r="63" spans="1:34">
      <c r="A63" s="4"/>
      <c r="B63" s="182"/>
      <c r="C63" s="183"/>
      <c r="D63" s="183"/>
      <c r="E63" s="183"/>
      <c r="F63" s="183"/>
      <c r="G63" s="184"/>
      <c r="H63" s="4"/>
      <c r="I63" s="182"/>
      <c r="J63" s="183"/>
      <c r="K63" s="183"/>
      <c r="L63" s="183"/>
      <c r="M63" s="183"/>
      <c r="N63" s="184"/>
      <c r="O63" s="4"/>
      <c r="P63" s="188"/>
      <c r="Q63" s="189"/>
      <c r="R63" s="190"/>
      <c r="S63" s="4"/>
      <c r="T63" s="195"/>
      <c r="U63" s="196"/>
      <c r="V63" s="196"/>
      <c r="W63" s="196"/>
      <c r="X63" s="196"/>
      <c r="Y63" s="196"/>
      <c r="Z63" s="196"/>
      <c r="AA63" s="196"/>
      <c r="AB63" s="196"/>
      <c r="AC63" s="197"/>
      <c r="AD63" s="198"/>
      <c r="AE63" s="4"/>
      <c r="AF63" s="127"/>
      <c r="AG63" s="127"/>
      <c r="AH63" s="4"/>
    </row>
    <row r="64" spans="1:34" ht="16" thickBot="1">
      <c r="A64" s="4"/>
      <c r="B64" s="182"/>
      <c r="C64" s="183"/>
      <c r="D64" s="183"/>
      <c r="E64" s="183"/>
      <c r="F64" s="183"/>
      <c r="G64" s="184"/>
      <c r="H64" s="4"/>
      <c r="I64" s="182"/>
      <c r="J64" s="183"/>
      <c r="K64" s="183"/>
      <c r="L64" s="183"/>
      <c r="M64" s="183"/>
      <c r="N64" s="184"/>
      <c r="O64" s="4"/>
      <c r="P64" s="188"/>
      <c r="Q64" s="189"/>
      <c r="R64" s="190"/>
      <c r="S64" s="4"/>
      <c r="T64" s="208"/>
      <c r="U64" s="209"/>
      <c r="V64" s="209"/>
      <c r="W64" s="209"/>
      <c r="X64" s="209"/>
      <c r="Y64" s="209"/>
      <c r="Z64" s="209"/>
      <c r="AA64" s="209"/>
      <c r="AB64" s="209"/>
      <c r="AC64" s="210"/>
      <c r="AD64" s="211"/>
      <c r="AE64" s="4"/>
      <c r="AF64" s="127"/>
      <c r="AG64" s="127"/>
      <c r="AH64" s="4"/>
    </row>
    <row r="65" spans="1:34" ht="17.149999999999999" customHeight="1">
      <c r="A65" s="4"/>
      <c r="B65" s="182" t="s">
        <v>86</v>
      </c>
      <c r="C65" s="183"/>
      <c r="D65" s="183"/>
      <c r="E65" s="183"/>
      <c r="F65" s="183"/>
      <c r="G65" s="184"/>
      <c r="H65" s="6"/>
      <c r="I65" s="182" t="s">
        <v>87</v>
      </c>
      <c r="J65" s="183"/>
      <c r="K65" s="183"/>
      <c r="L65" s="183"/>
      <c r="M65" s="183"/>
      <c r="N65" s="184"/>
      <c r="O65" s="4"/>
      <c r="P65" s="188"/>
      <c r="Q65" s="189"/>
      <c r="R65" s="190"/>
      <c r="S65" s="4"/>
      <c r="T65" s="191" t="str">
        <f>IF(P65="","",IF(P65="Fully in place, embedded and evidenced","No further action required",IF(P65="Not relevant to local pathway/context","No further action required","Please outline what support you require from your trust board below")))</f>
        <v/>
      </c>
      <c r="U65" s="192"/>
      <c r="V65" s="192"/>
      <c r="W65" s="192"/>
      <c r="X65" s="192"/>
      <c r="Y65" s="192"/>
      <c r="Z65" s="192"/>
      <c r="AA65" s="192"/>
      <c r="AB65" s="192"/>
      <c r="AC65" s="193"/>
      <c r="AD65" s="194"/>
      <c r="AE65" s="4"/>
      <c r="AF65" s="127"/>
      <c r="AG65" s="127"/>
      <c r="AH65" s="4"/>
    </row>
    <row r="66" spans="1:34">
      <c r="A66" s="4"/>
      <c r="B66" s="182"/>
      <c r="C66" s="183"/>
      <c r="D66" s="183"/>
      <c r="E66" s="183"/>
      <c r="F66" s="183"/>
      <c r="G66" s="184"/>
      <c r="H66" s="6"/>
      <c r="I66" s="182"/>
      <c r="J66" s="183"/>
      <c r="K66" s="183"/>
      <c r="L66" s="183"/>
      <c r="M66" s="183"/>
      <c r="N66" s="184"/>
      <c r="O66" s="4"/>
      <c r="P66" s="188"/>
      <c r="Q66" s="189"/>
      <c r="R66" s="190"/>
      <c r="S66" s="4"/>
      <c r="T66" s="195"/>
      <c r="U66" s="196"/>
      <c r="V66" s="196"/>
      <c r="W66" s="196"/>
      <c r="X66" s="196"/>
      <c r="Y66" s="196"/>
      <c r="Z66" s="196"/>
      <c r="AA66" s="196"/>
      <c r="AB66" s="196"/>
      <c r="AC66" s="197"/>
      <c r="AD66" s="198"/>
      <c r="AE66" s="4"/>
      <c r="AF66" s="127"/>
      <c r="AG66" s="127"/>
      <c r="AH66" s="4"/>
    </row>
    <row r="67" spans="1:34">
      <c r="A67" s="4"/>
      <c r="B67" s="182"/>
      <c r="C67" s="183"/>
      <c r="D67" s="183"/>
      <c r="E67" s="183"/>
      <c r="F67" s="183"/>
      <c r="G67" s="184"/>
      <c r="H67" s="6"/>
      <c r="I67" s="182"/>
      <c r="J67" s="183"/>
      <c r="K67" s="183"/>
      <c r="L67" s="183"/>
      <c r="M67" s="183"/>
      <c r="N67" s="184"/>
      <c r="O67" s="4"/>
      <c r="P67" s="188"/>
      <c r="Q67" s="189"/>
      <c r="R67" s="190"/>
      <c r="S67" s="4"/>
      <c r="T67" s="195"/>
      <c r="U67" s="196"/>
      <c r="V67" s="196"/>
      <c r="W67" s="196"/>
      <c r="X67" s="196"/>
      <c r="Y67" s="196"/>
      <c r="Z67" s="196"/>
      <c r="AA67" s="196"/>
      <c r="AB67" s="196"/>
      <c r="AC67" s="197"/>
      <c r="AD67" s="198"/>
      <c r="AE67" s="4"/>
      <c r="AF67" s="127"/>
      <c r="AG67" s="127"/>
      <c r="AH67" s="4"/>
    </row>
    <row r="68" spans="1:34">
      <c r="A68" s="4"/>
      <c r="B68" s="182"/>
      <c r="C68" s="183"/>
      <c r="D68" s="183"/>
      <c r="E68" s="183"/>
      <c r="F68" s="183"/>
      <c r="G68" s="184"/>
      <c r="H68" s="6"/>
      <c r="I68" s="182"/>
      <c r="J68" s="183"/>
      <c r="K68" s="183"/>
      <c r="L68" s="183"/>
      <c r="M68" s="183"/>
      <c r="N68" s="184"/>
      <c r="O68" s="4"/>
      <c r="P68" s="188"/>
      <c r="Q68" s="189"/>
      <c r="R68" s="190"/>
      <c r="S68" s="4"/>
      <c r="T68" s="195"/>
      <c r="U68" s="196"/>
      <c r="V68" s="196"/>
      <c r="W68" s="196"/>
      <c r="X68" s="196"/>
      <c r="Y68" s="196"/>
      <c r="Z68" s="196"/>
      <c r="AA68" s="196"/>
      <c r="AB68" s="196"/>
      <c r="AC68" s="197"/>
      <c r="AD68" s="198"/>
      <c r="AE68" s="4"/>
      <c r="AF68" s="127"/>
      <c r="AG68" s="127"/>
      <c r="AH68" s="4"/>
    </row>
    <row r="69" spans="1:34">
      <c r="A69" s="4"/>
      <c r="B69" s="182"/>
      <c r="C69" s="183"/>
      <c r="D69" s="183"/>
      <c r="E69" s="183"/>
      <c r="F69" s="183"/>
      <c r="G69" s="184"/>
      <c r="H69" s="6"/>
      <c r="I69" s="182"/>
      <c r="J69" s="183"/>
      <c r="K69" s="183"/>
      <c r="L69" s="183"/>
      <c r="M69" s="183"/>
      <c r="N69" s="184"/>
      <c r="O69" s="4"/>
      <c r="P69" s="188"/>
      <c r="Q69" s="189"/>
      <c r="R69" s="190"/>
      <c r="S69" s="4"/>
      <c r="T69" s="195"/>
      <c r="U69" s="196"/>
      <c r="V69" s="196"/>
      <c r="W69" s="196"/>
      <c r="X69" s="196"/>
      <c r="Y69" s="196"/>
      <c r="Z69" s="196"/>
      <c r="AA69" s="196"/>
      <c r="AB69" s="196"/>
      <c r="AC69" s="197"/>
      <c r="AD69" s="198"/>
      <c r="AE69" s="4"/>
      <c r="AF69" s="127"/>
      <c r="AG69" s="127"/>
      <c r="AH69" s="4"/>
    </row>
    <row r="70" spans="1:34">
      <c r="A70" s="4"/>
      <c r="B70" s="182"/>
      <c r="C70" s="183"/>
      <c r="D70" s="183"/>
      <c r="E70" s="183"/>
      <c r="F70" s="183"/>
      <c r="G70" s="184"/>
      <c r="H70" s="7"/>
      <c r="I70" s="182"/>
      <c r="J70" s="183"/>
      <c r="K70" s="183"/>
      <c r="L70" s="183"/>
      <c r="M70" s="183"/>
      <c r="N70" s="184"/>
      <c r="O70" s="4"/>
      <c r="P70" s="188"/>
      <c r="Q70" s="189"/>
      <c r="R70" s="190"/>
      <c r="S70" s="4"/>
      <c r="T70" s="195"/>
      <c r="U70" s="196"/>
      <c r="V70" s="196"/>
      <c r="W70" s="196"/>
      <c r="X70" s="196"/>
      <c r="Y70" s="196"/>
      <c r="Z70" s="196"/>
      <c r="AA70" s="196"/>
      <c r="AB70" s="196"/>
      <c r="AC70" s="197"/>
      <c r="AD70" s="198"/>
      <c r="AE70" s="4"/>
      <c r="AF70" s="127"/>
      <c r="AG70" s="127"/>
      <c r="AH70" s="4"/>
    </row>
    <row r="71" spans="1:34">
      <c r="A71" s="4"/>
      <c r="B71" s="182"/>
      <c r="C71" s="183"/>
      <c r="D71" s="183"/>
      <c r="E71" s="183"/>
      <c r="F71" s="183"/>
      <c r="G71" s="184"/>
      <c r="H71" s="4"/>
      <c r="I71" s="182"/>
      <c r="J71" s="183"/>
      <c r="K71" s="183"/>
      <c r="L71" s="183"/>
      <c r="M71" s="183"/>
      <c r="N71" s="184"/>
      <c r="O71" s="4"/>
      <c r="P71" s="188"/>
      <c r="Q71" s="189"/>
      <c r="R71" s="190"/>
      <c r="S71" s="4"/>
      <c r="T71" s="195"/>
      <c r="U71" s="196"/>
      <c r="V71" s="196"/>
      <c r="W71" s="196"/>
      <c r="X71" s="196"/>
      <c r="Y71" s="196"/>
      <c r="Z71" s="196"/>
      <c r="AA71" s="196"/>
      <c r="AB71" s="196"/>
      <c r="AC71" s="197"/>
      <c r="AD71" s="198"/>
      <c r="AE71" s="4"/>
      <c r="AF71" s="127"/>
      <c r="AG71" s="127"/>
      <c r="AH71" s="4"/>
    </row>
    <row r="72" spans="1:34" ht="16" thickBot="1">
      <c r="A72" s="4"/>
      <c r="B72" s="182"/>
      <c r="C72" s="183"/>
      <c r="D72" s="183"/>
      <c r="E72" s="183"/>
      <c r="F72" s="183"/>
      <c r="G72" s="184"/>
      <c r="H72" s="4"/>
      <c r="I72" s="182"/>
      <c r="J72" s="183"/>
      <c r="K72" s="183"/>
      <c r="L72" s="183"/>
      <c r="M72" s="183"/>
      <c r="N72" s="184"/>
      <c r="O72" s="4"/>
      <c r="P72" s="188"/>
      <c r="Q72" s="189"/>
      <c r="R72" s="190"/>
      <c r="S72" s="4"/>
      <c r="T72" s="208"/>
      <c r="U72" s="209"/>
      <c r="V72" s="209"/>
      <c r="W72" s="209"/>
      <c r="X72" s="209"/>
      <c r="Y72" s="209"/>
      <c r="Z72" s="209"/>
      <c r="AA72" s="209"/>
      <c r="AB72" s="209"/>
      <c r="AC72" s="210"/>
      <c r="AD72" s="211"/>
      <c r="AE72" s="4"/>
      <c r="AF72" s="127"/>
      <c r="AG72" s="127"/>
      <c r="AH72" s="4"/>
    </row>
    <row r="73" spans="1:34" ht="17.149999999999999" customHeight="1">
      <c r="A73" s="4"/>
      <c r="B73" s="182" t="s">
        <v>88</v>
      </c>
      <c r="C73" s="183"/>
      <c r="D73" s="183"/>
      <c r="E73" s="183"/>
      <c r="F73" s="183"/>
      <c r="G73" s="184"/>
      <c r="H73" s="6"/>
      <c r="I73" s="182" t="s">
        <v>89</v>
      </c>
      <c r="J73" s="183"/>
      <c r="K73" s="183"/>
      <c r="L73" s="183"/>
      <c r="M73" s="183"/>
      <c r="N73" s="184"/>
      <c r="O73" s="4"/>
      <c r="P73" s="188"/>
      <c r="Q73" s="189"/>
      <c r="R73" s="190"/>
      <c r="S73" s="4"/>
      <c r="T73" s="191" t="str">
        <f>IF(P73="","",IF(P73="Fully in place, embedded and evidenced","No further action required",IF(P73="Not relevant to local pathway/context","No further action required","Please outline what support you require from your trust board below")))</f>
        <v/>
      </c>
      <c r="U73" s="192"/>
      <c r="V73" s="192"/>
      <c r="W73" s="192"/>
      <c r="X73" s="192"/>
      <c r="Y73" s="192"/>
      <c r="Z73" s="192"/>
      <c r="AA73" s="192"/>
      <c r="AB73" s="192"/>
      <c r="AC73" s="193"/>
      <c r="AD73" s="194"/>
      <c r="AE73" s="4"/>
      <c r="AF73" s="127"/>
      <c r="AG73" s="127"/>
      <c r="AH73" s="4"/>
    </row>
    <row r="74" spans="1:34" ht="21" customHeight="1">
      <c r="A74" s="4"/>
      <c r="B74" s="182"/>
      <c r="C74" s="183"/>
      <c r="D74" s="183"/>
      <c r="E74" s="183"/>
      <c r="F74" s="183"/>
      <c r="G74" s="184"/>
      <c r="H74" s="6"/>
      <c r="I74" s="182"/>
      <c r="J74" s="183"/>
      <c r="K74" s="183"/>
      <c r="L74" s="183"/>
      <c r="M74" s="183"/>
      <c r="N74" s="184"/>
      <c r="O74" s="4"/>
      <c r="P74" s="188"/>
      <c r="Q74" s="189"/>
      <c r="R74" s="190"/>
      <c r="S74" s="4"/>
      <c r="T74" s="195"/>
      <c r="U74" s="196"/>
      <c r="V74" s="196"/>
      <c r="W74" s="196"/>
      <c r="X74" s="196"/>
      <c r="Y74" s="196"/>
      <c r="Z74" s="196"/>
      <c r="AA74" s="196"/>
      <c r="AB74" s="196"/>
      <c r="AC74" s="197"/>
      <c r="AD74" s="198"/>
      <c r="AE74" s="4"/>
      <c r="AF74" s="127"/>
      <c r="AG74" s="127"/>
      <c r="AH74" s="4"/>
    </row>
    <row r="75" spans="1:34" ht="21" customHeight="1">
      <c r="A75" s="4"/>
      <c r="B75" s="182"/>
      <c r="C75" s="183"/>
      <c r="D75" s="183"/>
      <c r="E75" s="183"/>
      <c r="F75" s="183"/>
      <c r="G75" s="184"/>
      <c r="H75" s="6"/>
      <c r="I75" s="182"/>
      <c r="J75" s="183"/>
      <c r="K75" s="183"/>
      <c r="L75" s="183"/>
      <c r="M75" s="183"/>
      <c r="N75" s="184"/>
      <c r="O75" s="4"/>
      <c r="P75" s="188"/>
      <c r="Q75" s="189"/>
      <c r="R75" s="190"/>
      <c r="S75" s="4"/>
      <c r="T75" s="195"/>
      <c r="U75" s="196"/>
      <c r="V75" s="196"/>
      <c r="W75" s="196"/>
      <c r="X75" s="196"/>
      <c r="Y75" s="196"/>
      <c r="Z75" s="196"/>
      <c r="AA75" s="196"/>
      <c r="AB75" s="196"/>
      <c r="AC75" s="197"/>
      <c r="AD75" s="198"/>
      <c r="AE75" s="4"/>
      <c r="AF75" s="127"/>
      <c r="AG75" s="127"/>
      <c r="AH75" s="4"/>
    </row>
    <row r="76" spans="1:34" ht="21" customHeight="1">
      <c r="A76" s="4"/>
      <c r="B76" s="182"/>
      <c r="C76" s="183"/>
      <c r="D76" s="183"/>
      <c r="E76" s="183"/>
      <c r="F76" s="183"/>
      <c r="G76" s="184"/>
      <c r="H76" s="6"/>
      <c r="I76" s="182"/>
      <c r="J76" s="183"/>
      <c r="K76" s="183"/>
      <c r="L76" s="183"/>
      <c r="M76" s="183"/>
      <c r="N76" s="184"/>
      <c r="O76" s="4"/>
      <c r="P76" s="188"/>
      <c r="Q76" s="189"/>
      <c r="R76" s="190"/>
      <c r="S76" s="4"/>
      <c r="T76" s="195"/>
      <c r="U76" s="196"/>
      <c r="V76" s="196"/>
      <c r="W76" s="196"/>
      <c r="X76" s="196"/>
      <c r="Y76" s="196"/>
      <c r="Z76" s="196"/>
      <c r="AA76" s="196"/>
      <c r="AB76" s="196"/>
      <c r="AC76" s="197"/>
      <c r="AD76" s="198"/>
      <c r="AE76" s="4"/>
      <c r="AF76" s="127"/>
      <c r="AG76" s="127"/>
      <c r="AH76" s="4"/>
    </row>
    <row r="77" spans="1:34" ht="21" customHeight="1">
      <c r="A77" s="4"/>
      <c r="B77" s="182"/>
      <c r="C77" s="183"/>
      <c r="D77" s="183"/>
      <c r="E77" s="183"/>
      <c r="F77" s="183"/>
      <c r="G77" s="184"/>
      <c r="H77" s="6"/>
      <c r="I77" s="182"/>
      <c r="J77" s="183"/>
      <c r="K77" s="183"/>
      <c r="L77" s="183"/>
      <c r="M77" s="183"/>
      <c r="N77" s="184"/>
      <c r="O77" s="4"/>
      <c r="P77" s="188"/>
      <c r="Q77" s="189"/>
      <c r="R77" s="190"/>
      <c r="S77" s="4"/>
      <c r="T77" s="195"/>
      <c r="U77" s="196"/>
      <c r="V77" s="196"/>
      <c r="W77" s="196"/>
      <c r="X77" s="196"/>
      <c r="Y77" s="196"/>
      <c r="Z77" s="196"/>
      <c r="AA77" s="196"/>
      <c r="AB77" s="196"/>
      <c r="AC77" s="197"/>
      <c r="AD77" s="198"/>
      <c r="AE77" s="4"/>
      <c r="AF77" s="127"/>
      <c r="AG77" s="127"/>
      <c r="AH77" s="4"/>
    </row>
    <row r="78" spans="1:34" ht="21" customHeight="1">
      <c r="A78" s="4"/>
      <c r="B78" s="182"/>
      <c r="C78" s="183"/>
      <c r="D78" s="183"/>
      <c r="E78" s="183"/>
      <c r="F78" s="183"/>
      <c r="G78" s="184"/>
      <c r="H78" s="7"/>
      <c r="I78" s="182"/>
      <c r="J78" s="183"/>
      <c r="K78" s="183"/>
      <c r="L78" s="183"/>
      <c r="M78" s="183"/>
      <c r="N78" s="184"/>
      <c r="O78" s="4"/>
      <c r="P78" s="188"/>
      <c r="Q78" s="189"/>
      <c r="R78" s="190"/>
      <c r="S78" s="4"/>
      <c r="T78" s="195"/>
      <c r="U78" s="196"/>
      <c r="V78" s="196"/>
      <c r="W78" s="196"/>
      <c r="X78" s="196"/>
      <c r="Y78" s="196"/>
      <c r="Z78" s="196"/>
      <c r="AA78" s="196"/>
      <c r="AB78" s="196"/>
      <c r="AC78" s="197"/>
      <c r="AD78" s="198"/>
      <c r="AE78" s="4"/>
      <c r="AF78" s="127"/>
      <c r="AG78" s="127"/>
      <c r="AH78" s="4"/>
    </row>
    <row r="79" spans="1:34" ht="21" customHeight="1">
      <c r="A79" s="4"/>
      <c r="B79" s="182"/>
      <c r="C79" s="183"/>
      <c r="D79" s="183"/>
      <c r="E79" s="183"/>
      <c r="F79" s="183"/>
      <c r="G79" s="184"/>
      <c r="H79" s="4"/>
      <c r="I79" s="182"/>
      <c r="J79" s="183"/>
      <c r="K79" s="183"/>
      <c r="L79" s="183"/>
      <c r="M79" s="183"/>
      <c r="N79" s="184"/>
      <c r="O79" s="4"/>
      <c r="P79" s="188"/>
      <c r="Q79" s="189"/>
      <c r="R79" s="190"/>
      <c r="S79" s="4"/>
      <c r="T79" s="195"/>
      <c r="U79" s="196"/>
      <c r="V79" s="196"/>
      <c r="W79" s="196"/>
      <c r="X79" s="196"/>
      <c r="Y79" s="196"/>
      <c r="Z79" s="196"/>
      <c r="AA79" s="196"/>
      <c r="AB79" s="196"/>
      <c r="AC79" s="197"/>
      <c r="AD79" s="198"/>
      <c r="AE79" s="4"/>
      <c r="AF79" s="127"/>
      <c r="AG79" s="127"/>
      <c r="AH79" s="4"/>
    </row>
    <row r="80" spans="1:34" ht="21" customHeight="1" thickBot="1">
      <c r="A80" s="4"/>
      <c r="B80" s="182"/>
      <c r="C80" s="183"/>
      <c r="D80" s="183"/>
      <c r="E80" s="183"/>
      <c r="F80" s="183"/>
      <c r="G80" s="184"/>
      <c r="H80" s="4"/>
      <c r="I80" s="182"/>
      <c r="J80" s="183"/>
      <c r="K80" s="183"/>
      <c r="L80" s="183"/>
      <c r="M80" s="183"/>
      <c r="N80" s="184"/>
      <c r="O80" s="4"/>
      <c r="P80" s="188"/>
      <c r="Q80" s="189"/>
      <c r="R80" s="190"/>
      <c r="S80" s="4"/>
      <c r="T80" s="208"/>
      <c r="U80" s="209"/>
      <c r="V80" s="209"/>
      <c r="W80" s="209"/>
      <c r="X80" s="209"/>
      <c r="Y80" s="209"/>
      <c r="Z80" s="209"/>
      <c r="AA80" s="209"/>
      <c r="AB80" s="209"/>
      <c r="AC80" s="210"/>
      <c r="AD80" s="211"/>
      <c r="AE80" s="4"/>
      <c r="AF80" s="127"/>
      <c r="AG80" s="127"/>
      <c r="AH80" s="4"/>
    </row>
    <row r="81" spans="1:34" ht="17.149999999999999" customHeight="1">
      <c r="A81" s="4"/>
      <c r="B81" s="182" t="s">
        <v>90</v>
      </c>
      <c r="C81" s="183"/>
      <c r="D81" s="183"/>
      <c r="E81" s="183"/>
      <c r="F81" s="183"/>
      <c r="G81" s="184"/>
      <c r="H81" s="6"/>
      <c r="I81" s="182" t="s">
        <v>91</v>
      </c>
      <c r="J81" s="183"/>
      <c r="K81" s="183"/>
      <c r="L81" s="183"/>
      <c r="M81" s="183"/>
      <c r="N81" s="184"/>
      <c r="O81" s="4"/>
      <c r="P81" s="188"/>
      <c r="Q81" s="189"/>
      <c r="R81" s="190"/>
      <c r="S81" s="4"/>
      <c r="T81" s="191" t="str">
        <f>IF(P81="","",IF(P81="Fully in place, embedded and evidenced","No further action required",IF(P81="Not relevant to local pathway/context","No further action required","Please outline what support you require from your trust board below")))</f>
        <v/>
      </c>
      <c r="U81" s="192"/>
      <c r="V81" s="192"/>
      <c r="W81" s="192"/>
      <c r="X81" s="192"/>
      <c r="Y81" s="192"/>
      <c r="Z81" s="192"/>
      <c r="AA81" s="192"/>
      <c r="AB81" s="192"/>
      <c r="AC81" s="193"/>
      <c r="AD81" s="194"/>
      <c r="AE81" s="4"/>
      <c r="AF81" s="127"/>
      <c r="AG81" s="127"/>
      <c r="AH81" s="4"/>
    </row>
    <row r="82" spans="1:34">
      <c r="A82" s="4"/>
      <c r="B82" s="182"/>
      <c r="C82" s="183"/>
      <c r="D82" s="183"/>
      <c r="E82" s="183"/>
      <c r="F82" s="183"/>
      <c r="G82" s="184"/>
      <c r="H82" s="6"/>
      <c r="I82" s="182"/>
      <c r="J82" s="183"/>
      <c r="K82" s="183"/>
      <c r="L82" s="183"/>
      <c r="M82" s="183"/>
      <c r="N82" s="184"/>
      <c r="O82" s="4"/>
      <c r="P82" s="188"/>
      <c r="Q82" s="189"/>
      <c r="R82" s="190"/>
      <c r="S82" s="4"/>
      <c r="T82" s="195"/>
      <c r="U82" s="196"/>
      <c r="V82" s="196"/>
      <c r="W82" s="196"/>
      <c r="X82" s="196"/>
      <c r="Y82" s="196"/>
      <c r="Z82" s="196"/>
      <c r="AA82" s="196"/>
      <c r="AB82" s="196"/>
      <c r="AC82" s="197"/>
      <c r="AD82" s="198"/>
      <c r="AE82" s="4"/>
      <c r="AF82" s="127"/>
      <c r="AG82" s="127"/>
      <c r="AH82" s="4"/>
    </row>
    <row r="83" spans="1:34">
      <c r="A83" s="4"/>
      <c r="B83" s="182"/>
      <c r="C83" s="183"/>
      <c r="D83" s="183"/>
      <c r="E83" s="183"/>
      <c r="F83" s="183"/>
      <c r="G83" s="184"/>
      <c r="H83" s="6"/>
      <c r="I83" s="182"/>
      <c r="J83" s="183"/>
      <c r="K83" s="183"/>
      <c r="L83" s="183"/>
      <c r="M83" s="183"/>
      <c r="N83" s="184"/>
      <c r="O83" s="4"/>
      <c r="P83" s="188"/>
      <c r="Q83" s="189"/>
      <c r="R83" s="190"/>
      <c r="S83" s="4"/>
      <c r="T83" s="195"/>
      <c r="U83" s="196"/>
      <c r="V83" s="196"/>
      <c r="W83" s="196"/>
      <c r="X83" s="196"/>
      <c r="Y83" s="196"/>
      <c r="Z83" s="196"/>
      <c r="AA83" s="196"/>
      <c r="AB83" s="196"/>
      <c r="AC83" s="197"/>
      <c r="AD83" s="198"/>
      <c r="AE83" s="4"/>
      <c r="AF83" s="127"/>
      <c r="AG83" s="127"/>
      <c r="AH83" s="4"/>
    </row>
    <row r="84" spans="1:34">
      <c r="A84" s="4"/>
      <c r="B84" s="182"/>
      <c r="C84" s="183"/>
      <c r="D84" s="183"/>
      <c r="E84" s="183"/>
      <c r="F84" s="183"/>
      <c r="G84" s="184"/>
      <c r="H84" s="6"/>
      <c r="I84" s="182"/>
      <c r="J84" s="183"/>
      <c r="K84" s="183"/>
      <c r="L84" s="183"/>
      <c r="M84" s="183"/>
      <c r="N84" s="184"/>
      <c r="O84" s="4"/>
      <c r="P84" s="188"/>
      <c r="Q84" s="189"/>
      <c r="R84" s="190"/>
      <c r="S84" s="4"/>
      <c r="T84" s="195"/>
      <c r="U84" s="196"/>
      <c r="V84" s="196"/>
      <c r="W84" s="196"/>
      <c r="X84" s="196"/>
      <c r="Y84" s="196"/>
      <c r="Z84" s="196"/>
      <c r="AA84" s="196"/>
      <c r="AB84" s="196"/>
      <c r="AC84" s="197"/>
      <c r="AD84" s="198"/>
      <c r="AE84" s="4"/>
      <c r="AF84" s="127"/>
      <c r="AG84" s="127"/>
      <c r="AH84" s="4"/>
    </row>
    <row r="85" spans="1:34">
      <c r="A85" s="4"/>
      <c r="B85" s="182"/>
      <c r="C85" s="183"/>
      <c r="D85" s="183"/>
      <c r="E85" s="183"/>
      <c r="F85" s="183"/>
      <c r="G85" s="184"/>
      <c r="H85" s="6"/>
      <c r="I85" s="182"/>
      <c r="J85" s="183"/>
      <c r="K85" s="183"/>
      <c r="L85" s="183"/>
      <c r="M85" s="183"/>
      <c r="N85" s="184"/>
      <c r="O85" s="4"/>
      <c r="P85" s="188"/>
      <c r="Q85" s="189"/>
      <c r="R85" s="190"/>
      <c r="S85" s="4"/>
      <c r="T85" s="195"/>
      <c r="U85" s="196"/>
      <c r="V85" s="196"/>
      <c r="W85" s="196"/>
      <c r="X85" s="196"/>
      <c r="Y85" s="196"/>
      <c r="Z85" s="196"/>
      <c r="AA85" s="196"/>
      <c r="AB85" s="196"/>
      <c r="AC85" s="197"/>
      <c r="AD85" s="198"/>
      <c r="AE85" s="4"/>
      <c r="AF85" s="127"/>
      <c r="AG85" s="127"/>
      <c r="AH85" s="4"/>
    </row>
    <row r="86" spans="1:34">
      <c r="A86" s="4"/>
      <c r="B86" s="182"/>
      <c r="C86" s="183"/>
      <c r="D86" s="183"/>
      <c r="E86" s="183"/>
      <c r="F86" s="183"/>
      <c r="G86" s="184"/>
      <c r="H86" s="7"/>
      <c r="I86" s="182"/>
      <c r="J86" s="183"/>
      <c r="K86" s="183"/>
      <c r="L86" s="183"/>
      <c r="M86" s="183"/>
      <c r="N86" s="184"/>
      <c r="O86" s="4"/>
      <c r="P86" s="188"/>
      <c r="Q86" s="189"/>
      <c r="R86" s="190"/>
      <c r="S86" s="4"/>
      <c r="T86" s="195"/>
      <c r="U86" s="196"/>
      <c r="V86" s="196"/>
      <c r="W86" s="196"/>
      <c r="X86" s="196"/>
      <c r="Y86" s="196"/>
      <c r="Z86" s="196"/>
      <c r="AA86" s="196"/>
      <c r="AB86" s="196"/>
      <c r="AC86" s="197"/>
      <c r="AD86" s="198"/>
      <c r="AE86" s="4"/>
      <c r="AF86" s="127"/>
      <c r="AG86" s="127"/>
      <c r="AH86" s="4"/>
    </row>
    <row r="87" spans="1:34">
      <c r="A87" s="4"/>
      <c r="B87" s="182"/>
      <c r="C87" s="183"/>
      <c r="D87" s="183"/>
      <c r="E87" s="183"/>
      <c r="F87" s="183"/>
      <c r="G87" s="184"/>
      <c r="H87" s="4"/>
      <c r="I87" s="182"/>
      <c r="J87" s="183"/>
      <c r="K87" s="183"/>
      <c r="L87" s="183"/>
      <c r="M87" s="183"/>
      <c r="N87" s="184"/>
      <c r="O87" s="4"/>
      <c r="P87" s="188"/>
      <c r="Q87" s="189"/>
      <c r="R87" s="190"/>
      <c r="S87" s="4"/>
      <c r="T87" s="195"/>
      <c r="U87" s="196"/>
      <c r="V87" s="196"/>
      <c r="W87" s="196"/>
      <c r="X87" s="196"/>
      <c r="Y87" s="196"/>
      <c r="Z87" s="196"/>
      <c r="AA87" s="196"/>
      <c r="AB87" s="196"/>
      <c r="AC87" s="197"/>
      <c r="AD87" s="198"/>
      <c r="AE87" s="4"/>
      <c r="AF87" s="127"/>
      <c r="AG87" s="127"/>
      <c r="AH87" s="4"/>
    </row>
    <row r="88" spans="1:34" ht="16" thickBot="1">
      <c r="A88" s="4"/>
      <c r="B88" s="182"/>
      <c r="C88" s="183"/>
      <c r="D88" s="183"/>
      <c r="E88" s="183"/>
      <c r="F88" s="183"/>
      <c r="G88" s="184"/>
      <c r="H88" s="4"/>
      <c r="I88" s="182"/>
      <c r="J88" s="183"/>
      <c r="K88" s="183"/>
      <c r="L88" s="183"/>
      <c r="M88" s="183"/>
      <c r="N88" s="184"/>
      <c r="O88" s="4"/>
      <c r="P88" s="188"/>
      <c r="Q88" s="189"/>
      <c r="R88" s="190"/>
      <c r="S88" s="4"/>
      <c r="T88" s="208"/>
      <c r="U88" s="209"/>
      <c r="V88" s="209"/>
      <c r="W88" s="209"/>
      <c r="X88" s="209"/>
      <c r="Y88" s="209"/>
      <c r="Z88" s="209"/>
      <c r="AA88" s="209"/>
      <c r="AB88" s="209"/>
      <c r="AC88" s="210"/>
      <c r="AD88" s="211"/>
      <c r="AE88" s="4"/>
      <c r="AF88" s="127"/>
      <c r="AG88" s="127"/>
      <c r="AH88" s="4"/>
    </row>
    <row r="89" spans="1:34" ht="17.149999999999999" customHeight="1">
      <c r="A89" s="4"/>
      <c r="B89" s="182" t="s">
        <v>92</v>
      </c>
      <c r="C89" s="183"/>
      <c r="D89" s="183"/>
      <c r="E89" s="183"/>
      <c r="F89" s="183"/>
      <c r="G89" s="184"/>
      <c r="H89" s="6"/>
      <c r="I89" s="182" t="s">
        <v>93</v>
      </c>
      <c r="J89" s="183"/>
      <c r="K89" s="183"/>
      <c r="L89" s="183"/>
      <c r="M89" s="183"/>
      <c r="N89" s="184"/>
      <c r="O89" s="4"/>
      <c r="P89" s="188"/>
      <c r="Q89" s="189"/>
      <c r="R89" s="190"/>
      <c r="S89" s="4"/>
      <c r="T89" s="191" t="str">
        <f>IF(P89="","",IF(P89="Fully in place, embedded and evidenced","No further action required",IF(P89="Not relevant to local pathway/context","No further action required","Please outline what support you require from your trust board below")))</f>
        <v/>
      </c>
      <c r="U89" s="192"/>
      <c r="V89" s="192"/>
      <c r="W89" s="192"/>
      <c r="X89" s="192"/>
      <c r="Y89" s="192"/>
      <c r="Z89" s="192"/>
      <c r="AA89" s="192"/>
      <c r="AB89" s="192"/>
      <c r="AC89" s="193"/>
      <c r="AD89" s="194"/>
      <c r="AE89" s="4"/>
      <c r="AF89" s="127"/>
      <c r="AG89" s="127"/>
      <c r="AH89" s="4"/>
    </row>
    <row r="90" spans="1:34" ht="26.15" customHeight="1">
      <c r="A90" s="4"/>
      <c r="B90" s="182"/>
      <c r="C90" s="183"/>
      <c r="D90" s="183"/>
      <c r="E90" s="183"/>
      <c r="F90" s="183"/>
      <c r="G90" s="184"/>
      <c r="H90" s="6"/>
      <c r="I90" s="182"/>
      <c r="J90" s="183"/>
      <c r="K90" s="183"/>
      <c r="L90" s="183"/>
      <c r="M90" s="183"/>
      <c r="N90" s="184"/>
      <c r="O90" s="4"/>
      <c r="P90" s="188"/>
      <c r="Q90" s="189"/>
      <c r="R90" s="190"/>
      <c r="S90" s="4"/>
      <c r="T90" s="195"/>
      <c r="U90" s="196"/>
      <c r="V90" s="196"/>
      <c r="W90" s="196"/>
      <c r="X90" s="196"/>
      <c r="Y90" s="196"/>
      <c r="Z90" s="196"/>
      <c r="AA90" s="196"/>
      <c r="AB90" s="196"/>
      <c r="AC90" s="197"/>
      <c r="AD90" s="198"/>
      <c r="AE90" s="4"/>
      <c r="AF90" s="127"/>
      <c r="AG90" s="127"/>
      <c r="AH90" s="4"/>
    </row>
    <row r="91" spans="1:34" ht="26.15" customHeight="1">
      <c r="A91" s="4"/>
      <c r="B91" s="182"/>
      <c r="C91" s="183"/>
      <c r="D91" s="183"/>
      <c r="E91" s="183"/>
      <c r="F91" s="183"/>
      <c r="G91" s="184"/>
      <c r="H91" s="6"/>
      <c r="I91" s="182"/>
      <c r="J91" s="183"/>
      <c r="K91" s="183"/>
      <c r="L91" s="183"/>
      <c r="M91" s="183"/>
      <c r="N91" s="184"/>
      <c r="O91" s="4"/>
      <c r="P91" s="188"/>
      <c r="Q91" s="189"/>
      <c r="R91" s="190"/>
      <c r="S91" s="4"/>
      <c r="T91" s="195"/>
      <c r="U91" s="196"/>
      <c r="V91" s="196"/>
      <c r="W91" s="196"/>
      <c r="X91" s="196"/>
      <c r="Y91" s="196"/>
      <c r="Z91" s="196"/>
      <c r="AA91" s="196"/>
      <c r="AB91" s="196"/>
      <c r="AC91" s="197"/>
      <c r="AD91" s="198"/>
      <c r="AE91" s="4"/>
      <c r="AF91" s="127"/>
      <c r="AG91" s="127"/>
      <c r="AH91" s="4"/>
    </row>
    <row r="92" spans="1:34" ht="26.15" customHeight="1">
      <c r="A92" s="4"/>
      <c r="B92" s="182"/>
      <c r="C92" s="183"/>
      <c r="D92" s="183"/>
      <c r="E92" s="183"/>
      <c r="F92" s="183"/>
      <c r="G92" s="184"/>
      <c r="H92" s="6"/>
      <c r="I92" s="182"/>
      <c r="J92" s="183"/>
      <c r="K92" s="183"/>
      <c r="L92" s="183"/>
      <c r="M92" s="183"/>
      <c r="N92" s="184"/>
      <c r="O92" s="4"/>
      <c r="P92" s="188"/>
      <c r="Q92" s="189"/>
      <c r="R92" s="190"/>
      <c r="S92" s="4"/>
      <c r="T92" s="195"/>
      <c r="U92" s="196"/>
      <c r="V92" s="196"/>
      <c r="W92" s="196"/>
      <c r="X92" s="196"/>
      <c r="Y92" s="196"/>
      <c r="Z92" s="196"/>
      <c r="AA92" s="196"/>
      <c r="AB92" s="196"/>
      <c r="AC92" s="197"/>
      <c r="AD92" s="198"/>
      <c r="AE92" s="4"/>
      <c r="AF92" s="127"/>
      <c r="AG92" s="127"/>
      <c r="AH92" s="4"/>
    </row>
    <row r="93" spans="1:34" ht="26.15" customHeight="1">
      <c r="A93" s="4"/>
      <c r="B93" s="182"/>
      <c r="C93" s="183"/>
      <c r="D93" s="183"/>
      <c r="E93" s="183"/>
      <c r="F93" s="183"/>
      <c r="G93" s="184"/>
      <c r="H93" s="6"/>
      <c r="I93" s="182"/>
      <c r="J93" s="183"/>
      <c r="K93" s="183"/>
      <c r="L93" s="183"/>
      <c r="M93" s="183"/>
      <c r="N93" s="184"/>
      <c r="O93" s="4"/>
      <c r="P93" s="188"/>
      <c r="Q93" s="189"/>
      <c r="R93" s="190"/>
      <c r="S93" s="4"/>
      <c r="T93" s="195"/>
      <c r="U93" s="196"/>
      <c r="V93" s="196"/>
      <c r="W93" s="196"/>
      <c r="X93" s="196"/>
      <c r="Y93" s="196"/>
      <c r="Z93" s="196"/>
      <c r="AA93" s="196"/>
      <c r="AB93" s="196"/>
      <c r="AC93" s="197"/>
      <c r="AD93" s="198"/>
      <c r="AE93" s="4"/>
      <c r="AF93" s="127"/>
      <c r="AG93" s="127"/>
      <c r="AH93" s="4"/>
    </row>
    <row r="94" spans="1:34" ht="26.15" customHeight="1">
      <c r="A94" s="4"/>
      <c r="B94" s="182"/>
      <c r="C94" s="183"/>
      <c r="D94" s="183"/>
      <c r="E94" s="183"/>
      <c r="F94" s="183"/>
      <c r="G94" s="184"/>
      <c r="H94" s="7"/>
      <c r="I94" s="182"/>
      <c r="J94" s="183"/>
      <c r="K94" s="183"/>
      <c r="L94" s="183"/>
      <c r="M94" s="183"/>
      <c r="N94" s="184"/>
      <c r="O94" s="4"/>
      <c r="P94" s="188"/>
      <c r="Q94" s="189"/>
      <c r="R94" s="190"/>
      <c r="S94" s="4"/>
      <c r="T94" s="195"/>
      <c r="U94" s="196"/>
      <c r="V94" s="196"/>
      <c r="W94" s="196"/>
      <c r="X94" s="196"/>
      <c r="Y94" s="196"/>
      <c r="Z94" s="196"/>
      <c r="AA94" s="196"/>
      <c r="AB94" s="196"/>
      <c r="AC94" s="197"/>
      <c r="AD94" s="198"/>
      <c r="AE94" s="4"/>
      <c r="AF94" s="127"/>
      <c r="AG94" s="127"/>
      <c r="AH94" s="4"/>
    </row>
    <row r="95" spans="1:34" ht="26.15" customHeight="1">
      <c r="A95" s="4"/>
      <c r="B95" s="182"/>
      <c r="C95" s="183"/>
      <c r="D95" s="183"/>
      <c r="E95" s="183"/>
      <c r="F95" s="183"/>
      <c r="G95" s="184"/>
      <c r="H95" s="4"/>
      <c r="I95" s="182"/>
      <c r="J95" s="183"/>
      <c r="K95" s="183"/>
      <c r="L95" s="183"/>
      <c r="M95" s="183"/>
      <c r="N95" s="184"/>
      <c r="O95" s="4"/>
      <c r="P95" s="188"/>
      <c r="Q95" s="189"/>
      <c r="R95" s="190"/>
      <c r="S95" s="4"/>
      <c r="T95" s="195"/>
      <c r="U95" s="196"/>
      <c r="V95" s="196"/>
      <c r="W95" s="196"/>
      <c r="X95" s="196"/>
      <c r="Y95" s="196"/>
      <c r="Z95" s="196"/>
      <c r="AA95" s="196"/>
      <c r="AB95" s="196"/>
      <c r="AC95" s="197"/>
      <c r="AD95" s="198"/>
      <c r="AE95" s="4"/>
      <c r="AF95" s="127"/>
      <c r="AG95" s="127"/>
      <c r="AH95" s="4"/>
    </row>
    <row r="96" spans="1:34" ht="26.15" customHeight="1" thickBot="1">
      <c r="A96" s="4"/>
      <c r="B96" s="182"/>
      <c r="C96" s="183"/>
      <c r="D96" s="183"/>
      <c r="E96" s="183"/>
      <c r="F96" s="183"/>
      <c r="G96" s="184"/>
      <c r="H96" s="4"/>
      <c r="I96" s="231"/>
      <c r="J96" s="232"/>
      <c r="K96" s="232"/>
      <c r="L96" s="232"/>
      <c r="M96" s="232"/>
      <c r="N96" s="233"/>
      <c r="O96" s="4"/>
      <c r="P96" s="234"/>
      <c r="Q96" s="235"/>
      <c r="R96" s="236"/>
      <c r="S96" s="4"/>
      <c r="T96" s="208"/>
      <c r="U96" s="209"/>
      <c r="V96" s="209"/>
      <c r="W96" s="209"/>
      <c r="X96" s="209"/>
      <c r="Y96" s="209"/>
      <c r="Z96" s="209"/>
      <c r="AA96" s="209"/>
      <c r="AB96" s="209"/>
      <c r="AC96" s="210"/>
      <c r="AD96" s="211"/>
      <c r="AE96" s="4"/>
      <c r="AF96" s="127"/>
      <c r="AG96" s="127"/>
      <c r="AH96" s="4"/>
    </row>
    <row r="97" spans="1:34" ht="10" customHeight="1" thickBo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61"/>
      <c r="AG97" s="61"/>
      <c r="AH97" s="4"/>
    </row>
    <row r="98" spans="1:34" ht="16" thickBot="1">
      <c r="A98" s="4"/>
      <c r="B98" s="269" t="s">
        <v>24</v>
      </c>
      <c r="C98" s="270"/>
      <c r="D98" s="270"/>
      <c r="E98" s="270"/>
      <c r="F98" s="270"/>
      <c r="G98" s="271"/>
      <c r="H98" s="4"/>
      <c r="I98" s="269" t="s">
        <v>26</v>
      </c>
      <c r="J98" s="270"/>
      <c r="K98" s="270"/>
      <c r="L98" s="270"/>
      <c r="M98" s="270"/>
      <c r="N98" s="271"/>
      <c r="O98" s="4"/>
      <c r="P98" s="272" t="s">
        <v>94</v>
      </c>
      <c r="Q98" s="272"/>
      <c r="R98" s="272"/>
      <c r="S98" s="272"/>
      <c r="T98" s="272"/>
      <c r="U98" s="272"/>
      <c r="V98" s="272"/>
      <c r="W98" s="272"/>
      <c r="X98" s="272"/>
      <c r="Y98" s="272"/>
      <c r="Z98" s="272"/>
      <c r="AA98" s="272"/>
      <c r="AB98" s="272"/>
      <c r="AC98" s="272"/>
      <c r="AD98" s="273"/>
      <c r="AE98" s="4"/>
      <c r="AF98" s="249" t="s">
        <v>95</v>
      </c>
      <c r="AG98" s="249"/>
      <c r="AH98" s="4"/>
    </row>
    <row r="99" spans="1:34" ht="5.15" customHeight="1" thickBo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249"/>
      <c r="AG99" s="249"/>
      <c r="AH99" s="4"/>
    </row>
    <row r="100" spans="1:34">
      <c r="A100" s="4"/>
      <c r="B100" s="179" t="s">
        <v>96</v>
      </c>
      <c r="C100" s="180"/>
      <c r="D100" s="180"/>
      <c r="E100" s="180"/>
      <c r="F100" s="180"/>
      <c r="G100" s="181"/>
      <c r="H100" s="6"/>
      <c r="I100" s="185"/>
      <c r="J100" s="186"/>
      <c r="K100" s="186"/>
      <c r="L100" s="186"/>
      <c r="M100" s="186"/>
      <c r="N100" s="187"/>
      <c r="O100" s="4"/>
      <c r="P100" s="216" t="str">
        <f>IF(I100="","",IF(I100="Trust captures this data","No further action required","Please outline what support you require from your trust board below"))</f>
        <v/>
      </c>
      <c r="Q100" s="217"/>
      <c r="R100" s="217"/>
      <c r="S100" s="217"/>
      <c r="T100" s="217"/>
      <c r="U100" s="217"/>
      <c r="V100" s="217"/>
      <c r="W100" s="217"/>
      <c r="X100" s="217"/>
      <c r="Y100" s="217"/>
      <c r="Z100" s="217"/>
      <c r="AA100" s="217"/>
      <c r="AB100" s="217"/>
      <c r="AC100" s="217"/>
      <c r="AD100" s="218"/>
      <c r="AE100" s="4"/>
      <c r="AF100" s="249"/>
      <c r="AG100" s="249"/>
      <c r="AH100" s="4"/>
    </row>
    <row r="101" spans="1:34">
      <c r="A101" s="4"/>
      <c r="B101" s="182"/>
      <c r="C101" s="183"/>
      <c r="D101" s="183"/>
      <c r="E101" s="183"/>
      <c r="F101" s="183"/>
      <c r="G101" s="184"/>
      <c r="H101" s="6"/>
      <c r="I101" s="188"/>
      <c r="J101" s="189"/>
      <c r="K101" s="189"/>
      <c r="L101" s="189"/>
      <c r="M101" s="189"/>
      <c r="N101" s="190"/>
      <c r="O101" s="4"/>
      <c r="P101" s="219"/>
      <c r="Q101" s="220"/>
      <c r="R101" s="220"/>
      <c r="S101" s="220"/>
      <c r="T101" s="220"/>
      <c r="U101" s="220"/>
      <c r="V101" s="220"/>
      <c r="W101" s="220"/>
      <c r="X101" s="220"/>
      <c r="Y101" s="220"/>
      <c r="Z101" s="220"/>
      <c r="AA101" s="220"/>
      <c r="AB101" s="220"/>
      <c r="AC101" s="220"/>
      <c r="AD101" s="221"/>
      <c r="AE101" s="4"/>
      <c r="AF101" s="250">
        <f>SUM(AF9:AG96)</f>
        <v>0</v>
      </c>
      <c r="AG101" s="250"/>
      <c r="AH101" s="4"/>
    </row>
    <row r="102" spans="1:34">
      <c r="A102" s="4"/>
      <c r="B102" s="182"/>
      <c r="C102" s="183"/>
      <c r="D102" s="183"/>
      <c r="E102" s="183"/>
      <c r="F102" s="183"/>
      <c r="G102" s="184"/>
      <c r="H102" s="6"/>
      <c r="I102" s="188"/>
      <c r="J102" s="189"/>
      <c r="K102" s="189"/>
      <c r="L102" s="189"/>
      <c r="M102" s="189"/>
      <c r="N102" s="190"/>
      <c r="O102" s="4"/>
      <c r="P102" s="222"/>
      <c r="Q102" s="223"/>
      <c r="R102" s="223"/>
      <c r="S102" s="223"/>
      <c r="T102" s="223"/>
      <c r="U102" s="223"/>
      <c r="V102" s="223"/>
      <c r="W102" s="223"/>
      <c r="X102" s="223"/>
      <c r="Y102" s="223"/>
      <c r="Z102" s="223"/>
      <c r="AA102" s="223"/>
      <c r="AB102" s="223"/>
      <c r="AC102" s="223"/>
      <c r="AD102" s="224"/>
      <c r="AE102" s="4"/>
      <c r="AF102" s="250"/>
      <c r="AG102" s="250"/>
      <c r="AH102" s="4"/>
    </row>
    <row r="103" spans="1:34">
      <c r="A103" s="4"/>
      <c r="B103" s="182"/>
      <c r="C103" s="183"/>
      <c r="D103" s="183"/>
      <c r="E103" s="183"/>
      <c r="F103" s="183"/>
      <c r="G103" s="184"/>
      <c r="H103" s="6"/>
      <c r="I103" s="188"/>
      <c r="J103" s="189"/>
      <c r="K103" s="189"/>
      <c r="L103" s="189"/>
      <c r="M103" s="189"/>
      <c r="N103" s="190"/>
      <c r="O103" s="4"/>
      <c r="P103" s="222"/>
      <c r="Q103" s="223"/>
      <c r="R103" s="223"/>
      <c r="S103" s="223"/>
      <c r="T103" s="223"/>
      <c r="U103" s="223"/>
      <c r="V103" s="223"/>
      <c r="W103" s="223"/>
      <c r="X103" s="223"/>
      <c r="Y103" s="223"/>
      <c r="Z103" s="223"/>
      <c r="AA103" s="223"/>
      <c r="AB103" s="223"/>
      <c r="AC103" s="223"/>
      <c r="AD103" s="224"/>
      <c r="AE103" s="4"/>
      <c r="AF103" s="250"/>
      <c r="AG103" s="250"/>
      <c r="AH103" s="4"/>
    </row>
    <row r="104" spans="1:34">
      <c r="A104" s="4"/>
      <c r="B104" s="182"/>
      <c r="C104" s="183"/>
      <c r="D104" s="183"/>
      <c r="E104" s="183"/>
      <c r="F104" s="183"/>
      <c r="G104" s="184"/>
      <c r="H104" s="6"/>
      <c r="I104" s="188"/>
      <c r="J104" s="189"/>
      <c r="K104" s="189"/>
      <c r="L104" s="189"/>
      <c r="M104" s="189"/>
      <c r="N104" s="190"/>
      <c r="O104" s="4"/>
      <c r="P104" s="222"/>
      <c r="Q104" s="223"/>
      <c r="R104" s="223"/>
      <c r="S104" s="223"/>
      <c r="T104" s="223"/>
      <c r="U104" s="223"/>
      <c r="V104" s="223"/>
      <c r="W104" s="223"/>
      <c r="X104" s="223"/>
      <c r="Y104" s="223"/>
      <c r="Z104" s="223"/>
      <c r="AA104" s="223"/>
      <c r="AB104" s="223"/>
      <c r="AC104" s="223"/>
      <c r="AD104" s="224"/>
      <c r="AE104" s="4"/>
      <c r="AF104" s="4"/>
      <c r="AG104" s="4"/>
      <c r="AH104" s="4"/>
    </row>
    <row r="105" spans="1:34">
      <c r="A105" s="4"/>
      <c r="B105" s="182"/>
      <c r="C105" s="183"/>
      <c r="D105" s="183"/>
      <c r="E105" s="183"/>
      <c r="F105" s="183"/>
      <c r="G105" s="184"/>
      <c r="H105" s="7"/>
      <c r="I105" s="188"/>
      <c r="J105" s="189"/>
      <c r="K105" s="189"/>
      <c r="L105" s="189"/>
      <c r="M105" s="189"/>
      <c r="N105" s="190"/>
      <c r="O105" s="4"/>
      <c r="P105" s="222"/>
      <c r="Q105" s="223"/>
      <c r="R105" s="223"/>
      <c r="S105" s="223"/>
      <c r="T105" s="223"/>
      <c r="U105" s="223"/>
      <c r="V105" s="223"/>
      <c r="W105" s="223"/>
      <c r="X105" s="223"/>
      <c r="Y105" s="223"/>
      <c r="Z105" s="223"/>
      <c r="AA105" s="223"/>
      <c r="AB105" s="223"/>
      <c r="AC105" s="223"/>
      <c r="AD105" s="224"/>
      <c r="AE105" s="4"/>
      <c r="AF105" s="4"/>
      <c r="AG105" s="4"/>
      <c r="AH105" s="4"/>
    </row>
    <row r="106" spans="1:34">
      <c r="A106" s="4"/>
      <c r="B106" s="182"/>
      <c r="C106" s="183"/>
      <c r="D106" s="183"/>
      <c r="E106" s="183"/>
      <c r="F106" s="183"/>
      <c r="G106" s="184"/>
      <c r="H106" s="4"/>
      <c r="I106" s="188"/>
      <c r="J106" s="189"/>
      <c r="K106" s="189"/>
      <c r="L106" s="189"/>
      <c r="M106" s="189"/>
      <c r="N106" s="190"/>
      <c r="O106" s="4"/>
      <c r="P106" s="222"/>
      <c r="Q106" s="223"/>
      <c r="R106" s="223"/>
      <c r="S106" s="223"/>
      <c r="T106" s="223"/>
      <c r="U106" s="223"/>
      <c r="V106" s="223"/>
      <c r="W106" s="223"/>
      <c r="X106" s="223"/>
      <c r="Y106" s="223"/>
      <c r="Z106" s="223"/>
      <c r="AA106" s="223"/>
      <c r="AB106" s="223"/>
      <c r="AC106" s="223"/>
      <c r="AD106" s="224"/>
      <c r="AE106" s="4"/>
      <c r="AF106" s="4"/>
      <c r="AG106" s="4"/>
      <c r="AH106" s="4"/>
    </row>
    <row r="107" spans="1:34" ht="16" thickBot="1">
      <c r="A107" s="4"/>
      <c r="B107" s="182"/>
      <c r="C107" s="183"/>
      <c r="D107" s="183"/>
      <c r="E107" s="183"/>
      <c r="F107" s="183"/>
      <c r="G107" s="184"/>
      <c r="H107" s="4"/>
      <c r="I107" s="188"/>
      <c r="J107" s="189"/>
      <c r="K107" s="189"/>
      <c r="L107" s="189"/>
      <c r="M107" s="189"/>
      <c r="N107" s="190"/>
      <c r="O107" s="4"/>
      <c r="P107" s="225"/>
      <c r="Q107" s="226"/>
      <c r="R107" s="226"/>
      <c r="S107" s="226"/>
      <c r="T107" s="226"/>
      <c r="U107" s="226"/>
      <c r="V107" s="226"/>
      <c r="W107" s="226"/>
      <c r="X107" s="226"/>
      <c r="Y107" s="226"/>
      <c r="Z107" s="226"/>
      <c r="AA107" s="226"/>
      <c r="AB107" s="226"/>
      <c r="AC107" s="226"/>
      <c r="AD107" s="227"/>
      <c r="AE107" s="4"/>
      <c r="AF107" s="4"/>
      <c r="AG107" s="4"/>
      <c r="AH107" s="4"/>
    </row>
    <row r="108" spans="1:34">
      <c r="A108" s="4"/>
      <c r="B108" s="182" t="s">
        <v>97</v>
      </c>
      <c r="C108" s="183"/>
      <c r="D108" s="183"/>
      <c r="E108" s="183"/>
      <c r="F108" s="183"/>
      <c r="G108" s="184"/>
      <c r="H108" s="6"/>
      <c r="I108" s="185"/>
      <c r="J108" s="186"/>
      <c r="K108" s="186"/>
      <c r="L108" s="186"/>
      <c r="M108" s="186"/>
      <c r="N108" s="187"/>
      <c r="O108" s="4"/>
      <c r="P108" s="216" t="str">
        <f>IF(I108="","",IF(I108="Trust captures this data","No further action required","Please outline what support you require from your trust board below"))</f>
        <v/>
      </c>
      <c r="Q108" s="217"/>
      <c r="R108" s="217"/>
      <c r="S108" s="217"/>
      <c r="T108" s="217"/>
      <c r="U108" s="217"/>
      <c r="V108" s="217"/>
      <c r="W108" s="217"/>
      <c r="X108" s="217"/>
      <c r="Y108" s="217"/>
      <c r="Z108" s="217"/>
      <c r="AA108" s="217"/>
      <c r="AB108" s="217"/>
      <c r="AC108" s="217"/>
      <c r="AD108" s="218"/>
      <c r="AE108" s="4"/>
      <c r="AF108" s="4"/>
      <c r="AG108" s="4"/>
      <c r="AH108" s="4"/>
    </row>
    <row r="109" spans="1:34">
      <c r="A109" s="4"/>
      <c r="B109" s="182"/>
      <c r="C109" s="183"/>
      <c r="D109" s="183"/>
      <c r="E109" s="183"/>
      <c r="F109" s="183"/>
      <c r="G109" s="184"/>
      <c r="H109" s="6"/>
      <c r="I109" s="188"/>
      <c r="J109" s="189"/>
      <c r="K109" s="189"/>
      <c r="L109" s="189"/>
      <c r="M109" s="189"/>
      <c r="N109" s="190"/>
      <c r="O109" s="4"/>
      <c r="P109" s="219"/>
      <c r="Q109" s="220"/>
      <c r="R109" s="220"/>
      <c r="S109" s="220"/>
      <c r="T109" s="220"/>
      <c r="U109" s="220"/>
      <c r="V109" s="220"/>
      <c r="W109" s="220"/>
      <c r="X109" s="220"/>
      <c r="Y109" s="220"/>
      <c r="Z109" s="220"/>
      <c r="AA109" s="220"/>
      <c r="AB109" s="220"/>
      <c r="AC109" s="220"/>
      <c r="AD109" s="221"/>
      <c r="AE109" s="4"/>
      <c r="AF109" s="4"/>
      <c r="AG109" s="4"/>
      <c r="AH109" s="4"/>
    </row>
    <row r="110" spans="1:34">
      <c r="A110" s="4"/>
      <c r="B110" s="182"/>
      <c r="C110" s="183"/>
      <c r="D110" s="183"/>
      <c r="E110" s="183"/>
      <c r="F110" s="183"/>
      <c r="G110" s="184"/>
      <c r="H110" s="6"/>
      <c r="I110" s="188"/>
      <c r="J110" s="189"/>
      <c r="K110" s="189"/>
      <c r="L110" s="189"/>
      <c r="M110" s="189"/>
      <c r="N110" s="190"/>
      <c r="O110" s="4"/>
      <c r="P110" s="222"/>
      <c r="Q110" s="223"/>
      <c r="R110" s="223"/>
      <c r="S110" s="223"/>
      <c r="T110" s="223"/>
      <c r="U110" s="223"/>
      <c r="V110" s="223"/>
      <c r="W110" s="223"/>
      <c r="X110" s="223"/>
      <c r="Y110" s="223"/>
      <c r="Z110" s="223"/>
      <c r="AA110" s="223"/>
      <c r="AB110" s="223"/>
      <c r="AC110" s="223"/>
      <c r="AD110" s="224"/>
      <c r="AE110" s="4"/>
      <c r="AF110" s="4"/>
      <c r="AG110" s="4"/>
      <c r="AH110" s="4"/>
    </row>
    <row r="111" spans="1:34">
      <c r="A111" s="4"/>
      <c r="B111" s="182"/>
      <c r="C111" s="183"/>
      <c r="D111" s="183"/>
      <c r="E111" s="183"/>
      <c r="F111" s="183"/>
      <c r="G111" s="184"/>
      <c r="H111" s="6"/>
      <c r="I111" s="188"/>
      <c r="J111" s="189"/>
      <c r="K111" s="189"/>
      <c r="L111" s="189"/>
      <c r="M111" s="189"/>
      <c r="N111" s="190"/>
      <c r="O111" s="4"/>
      <c r="P111" s="222"/>
      <c r="Q111" s="223"/>
      <c r="R111" s="223"/>
      <c r="S111" s="223"/>
      <c r="T111" s="223"/>
      <c r="U111" s="223"/>
      <c r="V111" s="223"/>
      <c r="W111" s="223"/>
      <c r="X111" s="223"/>
      <c r="Y111" s="223"/>
      <c r="Z111" s="223"/>
      <c r="AA111" s="223"/>
      <c r="AB111" s="223"/>
      <c r="AC111" s="223"/>
      <c r="AD111" s="224"/>
      <c r="AE111" s="4"/>
      <c r="AF111" s="4"/>
      <c r="AG111" s="4"/>
      <c r="AH111" s="4"/>
    </row>
    <row r="112" spans="1:34">
      <c r="A112" s="4"/>
      <c r="B112" s="182"/>
      <c r="C112" s="183"/>
      <c r="D112" s="183"/>
      <c r="E112" s="183"/>
      <c r="F112" s="183"/>
      <c r="G112" s="184"/>
      <c r="H112" s="6"/>
      <c r="I112" s="188"/>
      <c r="J112" s="189"/>
      <c r="K112" s="189"/>
      <c r="L112" s="189"/>
      <c r="M112" s="189"/>
      <c r="N112" s="190"/>
      <c r="O112" s="4"/>
      <c r="P112" s="222"/>
      <c r="Q112" s="223"/>
      <c r="R112" s="223"/>
      <c r="S112" s="223"/>
      <c r="T112" s="223"/>
      <c r="U112" s="223"/>
      <c r="V112" s="223"/>
      <c r="W112" s="223"/>
      <c r="X112" s="223"/>
      <c r="Y112" s="223"/>
      <c r="Z112" s="223"/>
      <c r="AA112" s="223"/>
      <c r="AB112" s="223"/>
      <c r="AC112" s="223"/>
      <c r="AD112" s="224"/>
      <c r="AE112" s="4"/>
      <c r="AF112" s="4"/>
      <c r="AG112" s="4"/>
      <c r="AH112" s="4"/>
    </row>
    <row r="113" spans="1:34">
      <c r="A113" s="4"/>
      <c r="B113" s="182"/>
      <c r="C113" s="183"/>
      <c r="D113" s="183"/>
      <c r="E113" s="183"/>
      <c r="F113" s="183"/>
      <c r="G113" s="184"/>
      <c r="H113" s="7"/>
      <c r="I113" s="188"/>
      <c r="J113" s="189"/>
      <c r="K113" s="189"/>
      <c r="L113" s="189"/>
      <c r="M113" s="189"/>
      <c r="N113" s="190"/>
      <c r="O113" s="4"/>
      <c r="P113" s="222"/>
      <c r="Q113" s="223"/>
      <c r="R113" s="223"/>
      <c r="S113" s="223"/>
      <c r="T113" s="223"/>
      <c r="U113" s="223"/>
      <c r="V113" s="223"/>
      <c r="W113" s="223"/>
      <c r="X113" s="223"/>
      <c r="Y113" s="223"/>
      <c r="Z113" s="223"/>
      <c r="AA113" s="223"/>
      <c r="AB113" s="223"/>
      <c r="AC113" s="223"/>
      <c r="AD113" s="224"/>
      <c r="AE113" s="4"/>
      <c r="AF113" s="4"/>
      <c r="AG113" s="4"/>
      <c r="AH113" s="4"/>
    </row>
    <row r="114" spans="1:34">
      <c r="A114" s="4"/>
      <c r="B114" s="182"/>
      <c r="C114" s="183"/>
      <c r="D114" s="183"/>
      <c r="E114" s="183"/>
      <c r="F114" s="183"/>
      <c r="G114" s="184"/>
      <c r="H114" s="4"/>
      <c r="I114" s="188"/>
      <c r="J114" s="189"/>
      <c r="K114" s="189"/>
      <c r="L114" s="189"/>
      <c r="M114" s="189"/>
      <c r="N114" s="190"/>
      <c r="O114" s="4"/>
      <c r="P114" s="222"/>
      <c r="Q114" s="223"/>
      <c r="R114" s="223"/>
      <c r="S114" s="223"/>
      <c r="T114" s="223"/>
      <c r="U114" s="223"/>
      <c r="V114" s="223"/>
      <c r="W114" s="223"/>
      <c r="X114" s="223"/>
      <c r="Y114" s="223"/>
      <c r="Z114" s="223"/>
      <c r="AA114" s="223"/>
      <c r="AB114" s="223"/>
      <c r="AC114" s="223"/>
      <c r="AD114" s="224"/>
      <c r="AE114" s="4"/>
      <c r="AF114" s="4"/>
      <c r="AG114" s="4"/>
      <c r="AH114" s="4"/>
    </row>
    <row r="115" spans="1:34" ht="16" thickBot="1">
      <c r="A115" s="4"/>
      <c r="B115" s="182"/>
      <c r="C115" s="183"/>
      <c r="D115" s="183"/>
      <c r="E115" s="183"/>
      <c r="F115" s="183"/>
      <c r="G115" s="184"/>
      <c r="H115" s="4"/>
      <c r="I115" s="188"/>
      <c r="J115" s="189"/>
      <c r="K115" s="189"/>
      <c r="L115" s="189"/>
      <c r="M115" s="189"/>
      <c r="N115" s="190"/>
      <c r="O115" s="4"/>
      <c r="P115" s="225"/>
      <c r="Q115" s="226"/>
      <c r="R115" s="226"/>
      <c r="S115" s="226"/>
      <c r="T115" s="226"/>
      <c r="U115" s="226"/>
      <c r="V115" s="226"/>
      <c r="W115" s="226"/>
      <c r="X115" s="226"/>
      <c r="Y115" s="226"/>
      <c r="Z115" s="226"/>
      <c r="AA115" s="226"/>
      <c r="AB115" s="226"/>
      <c r="AC115" s="226"/>
      <c r="AD115" s="227"/>
      <c r="AE115" s="4"/>
      <c r="AF115" s="4"/>
      <c r="AG115" s="4"/>
      <c r="AH115" s="4"/>
    </row>
    <row r="116" spans="1:34">
      <c r="A116" s="4"/>
      <c r="B116" s="182" t="s">
        <v>98</v>
      </c>
      <c r="C116" s="183"/>
      <c r="D116" s="183"/>
      <c r="E116" s="183"/>
      <c r="F116" s="183"/>
      <c r="G116" s="184"/>
      <c r="H116" s="6"/>
      <c r="I116" s="185"/>
      <c r="J116" s="186"/>
      <c r="K116" s="186"/>
      <c r="L116" s="186"/>
      <c r="M116" s="186"/>
      <c r="N116" s="187"/>
      <c r="O116" s="4"/>
      <c r="P116" s="216" t="str">
        <f>IF(I116="","",IF(I116="Trust captures this data","No further action required","Please outline what support you require from your trust board below"))</f>
        <v/>
      </c>
      <c r="Q116" s="217"/>
      <c r="R116" s="217"/>
      <c r="S116" s="217"/>
      <c r="T116" s="217"/>
      <c r="U116" s="217"/>
      <c r="V116" s="217"/>
      <c r="W116" s="217"/>
      <c r="X116" s="217"/>
      <c r="Y116" s="217"/>
      <c r="Z116" s="217"/>
      <c r="AA116" s="217"/>
      <c r="AB116" s="217"/>
      <c r="AC116" s="217"/>
      <c r="AD116" s="218"/>
      <c r="AE116" s="4"/>
      <c r="AF116" s="4"/>
      <c r="AG116" s="4"/>
      <c r="AH116" s="4"/>
    </row>
    <row r="117" spans="1:34">
      <c r="A117" s="4"/>
      <c r="B117" s="182"/>
      <c r="C117" s="183"/>
      <c r="D117" s="183"/>
      <c r="E117" s="183"/>
      <c r="F117" s="183"/>
      <c r="G117" s="184"/>
      <c r="H117" s="6"/>
      <c r="I117" s="188"/>
      <c r="J117" s="189"/>
      <c r="K117" s="189"/>
      <c r="L117" s="189"/>
      <c r="M117" s="189"/>
      <c r="N117" s="190"/>
      <c r="O117" s="4"/>
      <c r="P117" s="219"/>
      <c r="Q117" s="220"/>
      <c r="R117" s="220"/>
      <c r="S117" s="220"/>
      <c r="T117" s="220"/>
      <c r="U117" s="220"/>
      <c r="V117" s="220"/>
      <c r="W117" s="220"/>
      <c r="X117" s="220"/>
      <c r="Y117" s="220"/>
      <c r="Z117" s="220"/>
      <c r="AA117" s="220"/>
      <c r="AB117" s="220"/>
      <c r="AC117" s="220"/>
      <c r="AD117" s="221"/>
      <c r="AE117" s="4"/>
      <c r="AF117" s="4"/>
      <c r="AG117" s="4"/>
      <c r="AH117" s="4"/>
    </row>
    <row r="118" spans="1:34">
      <c r="A118" s="4"/>
      <c r="B118" s="182"/>
      <c r="C118" s="183"/>
      <c r="D118" s="183"/>
      <c r="E118" s="183"/>
      <c r="F118" s="183"/>
      <c r="G118" s="184"/>
      <c r="H118" s="6"/>
      <c r="I118" s="188"/>
      <c r="J118" s="189"/>
      <c r="K118" s="189"/>
      <c r="L118" s="189"/>
      <c r="M118" s="189"/>
      <c r="N118" s="190"/>
      <c r="O118" s="4"/>
      <c r="P118" s="222"/>
      <c r="Q118" s="223"/>
      <c r="R118" s="223"/>
      <c r="S118" s="223"/>
      <c r="T118" s="223"/>
      <c r="U118" s="223"/>
      <c r="V118" s="223"/>
      <c r="W118" s="223"/>
      <c r="X118" s="223"/>
      <c r="Y118" s="223"/>
      <c r="Z118" s="223"/>
      <c r="AA118" s="223"/>
      <c r="AB118" s="223"/>
      <c r="AC118" s="223"/>
      <c r="AD118" s="224"/>
      <c r="AE118" s="4"/>
      <c r="AF118" s="4"/>
      <c r="AG118" s="4"/>
      <c r="AH118" s="4"/>
    </row>
    <row r="119" spans="1:34">
      <c r="A119" s="4"/>
      <c r="B119" s="182"/>
      <c r="C119" s="183"/>
      <c r="D119" s="183"/>
      <c r="E119" s="183"/>
      <c r="F119" s="183"/>
      <c r="G119" s="184"/>
      <c r="H119" s="6"/>
      <c r="I119" s="188"/>
      <c r="J119" s="189"/>
      <c r="K119" s="189"/>
      <c r="L119" s="189"/>
      <c r="M119" s="189"/>
      <c r="N119" s="190"/>
      <c r="O119" s="4"/>
      <c r="P119" s="222"/>
      <c r="Q119" s="223"/>
      <c r="R119" s="223"/>
      <c r="S119" s="223"/>
      <c r="T119" s="223"/>
      <c r="U119" s="223"/>
      <c r="V119" s="223"/>
      <c r="W119" s="223"/>
      <c r="X119" s="223"/>
      <c r="Y119" s="223"/>
      <c r="Z119" s="223"/>
      <c r="AA119" s="223"/>
      <c r="AB119" s="223"/>
      <c r="AC119" s="223"/>
      <c r="AD119" s="224"/>
      <c r="AE119" s="4"/>
      <c r="AF119" s="4"/>
      <c r="AG119" s="4"/>
      <c r="AH119" s="4"/>
    </row>
    <row r="120" spans="1:34">
      <c r="A120" s="4"/>
      <c r="B120" s="182"/>
      <c r="C120" s="183"/>
      <c r="D120" s="183"/>
      <c r="E120" s="183"/>
      <c r="F120" s="183"/>
      <c r="G120" s="184"/>
      <c r="H120" s="6"/>
      <c r="I120" s="188"/>
      <c r="J120" s="189"/>
      <c r="K120" s="189"/>
      <c r="L120" s="189"/>
      <c r="M120" s="189"/>
      <c r="N120" s="190"/>
      <c r="O120" s="4"/>
      <c r="P120" s="222"/>
      <c r="Q120" s="223"/>
      <c r="R120" s="223"/>
      <c r="S120" s="223"/>
      <c r="T120" s="223"/>
      <c r="U120" s="223"/>
      <c r="V120" s="223"/>
      <c r="W120" s="223"/>
      <c r="X120" s="223"/>
      <c r="Y120" s="223"/>
      <c r="Z120" s="223"/>
      <c r="AA120" s="223"/>
      <c r="AB120" s="223"/>
      <c r="AC120" s="223"/>
      <c r="AD120" s="224"/>
      <c r="AE120" s="4"/>
      <c r="AF120" s="4"/>
      <c r="AG120" s="4"/>
      <c r="AH120" s="4"/>
    </row>
    <row r="121" spans="1:34">
      <c r="A121" s="4"/>
      <c r="B121" s="182"/>
      <c r="C121" s="183"/>
      <c r="D121" s="183"/>
      <c r="E121" s="183"/>
      <c r="F121" s="183"/>
      <c r="G121" s="184"/>
      <c r="H121" s="7"/>
      <c r="I121" s="188"/>
      <c r="J121" s="189"/>
      <c r="K121" s="189"/>
      <c r="L121" s="189"/>
      <c r="M121" s="189"/>
      <c r="N121" s="190"/>
      <c r="O121" s="4"/>
      <c r="P121" s="222"/>
      <c r="Q121" s="223"/>
      <c r="R121" s="223"/>
      <c r="S121" s="223"/>
      <c r="T121" s="223"/>
      <c r="U121" s="223"/>
      <c r="V121" s="223"/>
      <c r="W121" s="223"/>
      <c r="X121" s="223"/>
      <c r="Y121" s="223"/>
      <c r="Z121" s="223"/>
      <c r="AA121" s="223"/>
      <c r="AB121" s="223"/>
      <c r="AC121" s="223"/>
      <c r="AD121" s="224"/>
      <c r="AE121" s="4"/>
      <c r="AF121" s="4"/>
      <c r="AG121" s="4"/>
      <c r="AH121" s="4"/>
    </row>
    <row r="122" spans="1:34">
      <c r="A122" s="4"/>
      <c r="B122" s="182"/>
      <c r="C122" s="183"/>
      <c r="D122" s="183"/>
      <c r="E122" s="183"/>
      <c r="F122" s="183"/>
      <c r="G122" s="184"/>
      <c r="H122" s="4"/>
      <c r="I122" s="188"/>
      <c r="J122" s="189"/>
      <c r="K122" s="189"/>
      <c r="L122" s="189"/>
      <c r="M122" s="189"/>
      <c r="N122" s="190"/>
      <c r="O122" s="4"/>
      <c r="P122" s="222"/>
      <c r="Q122" s="223"/>
      <c r="R122" s="223"/>
      <c r="S122" s="223"/>
      <c r="T122" s="223"/>
      <c r="U122" s="223"/>
      <c r="V122" s="223"/>
      <c r="W122" s="223"/>
      <c r="X122" s="223"/>
      <c r="Y122" s="223"/>
      <c r="Z122" s="223"/>
      <c r="AA122" s="223"/>
      <c r="AB122" s="223"/>
      <c r="AC122" s="223"/>
      <c r="AD122" s="224"/>
      <c r="AE122" s="4"/>
      <c r="AF122" s="4"/>
      <c r="AG122" s="4"/>
      <c r="AH122" s="4"/>
    </row>
    <row r="123" spans="1:34" ht="16" thickBot="1">
      <c r="A123" s="4"/>
      <c r="B123" s="182"/>
      <c r="C123" s="183"/>
      <c r="D123" s="183"/>
      <c r="E123" s="183"/>
      <c r="F123" s="183"/>
      <c r="G123" s="184"/>
      <c r="H123" s="4"/>
      <c r="I123" s="188"/>
      <c r="J123" s="189"/>
      <c r="K123" s="189"/>
      <c r="L123" s="189"/>
      <c r="M123" s="189"/>
      <c r="N123" s="190"/>
      <c r="O123" s="4"/>
      <c r="P123" s="225"/>
      <c r="Q123" s="226"/>
      <c r="R123" s="226"/>
      <c r="S123" s="226"/>
      <c r="T123" s="226"/>
      <c r="U123" s="226"/>
      <c r="V123" s="226"/>
      <c r="W123" s="226"/>
      <c r="X123" s="226"/>
      <c r="Y123" s="226"/>
      <c r="Z123" s="226"/>
      <c r="AA123" s="226"/>
      <c r="AB123" s="226"/>
      <c r="AC123" s="226"/>
      <c r="AD123" s="227"/>
      <c r="AE123" s="4"/>
      <c r="AF123" s="4"/>
      <c r="AG123" s="4"/>
      <c r="AH123" s="4"/>
    </row>
    <row r="124" spans="1:34">
      <c r="A124" s="4"/>
      <c r="B124" s="182" t="s">
        <v>99</v>
      </c>
      <c r="C124" s="183"/>
      <c r="D124" s="183"/>
      <c r="E124" s="183"/>
      <c r="F124" s="183"/>
      <c r="G124" s="184"/>
      <c r="H124" s="6"/>
      <c r="I124" s="185"/>
      <c r="J124" s="186"/>
      <c r="K124" s="186"/>
      <c r="L124" s="186"/>
      <c r="M124" s="186"/>
      <c r="N124" s="187"/>
      <c r="O124" s="4"/>
      <c r="P124" s="216" t="str">
        <f>IF(I124="","",IF(I124="Trust captures this data","No further action required","Please outline what support you require from your trust board below"))</f>
        <v/>
      </c>
      <c r="Q124" s="217"/>
      <c r="R124" s="217"/>
      <c r="S124" s="217"/>
      <c r="T124" s="217"/>
      <c r="U124" s="217"/>
      <c r="V124" s="217"/>
      <c r="W124" s="217"/>
      <c r="X124" s="217"/>
      <c r="Y124" s="217"/>
      <c r="Z124" s="217"/>
      <c r="AA124" s="217"/>
      <c r="AB124" s="217"/>
      <c r="AC124" s="217"/>
      <c r="AD124" s="218"/>
      <c r="AE124" s="4"/>
      <c r="AF124" s="4"/>
      <c r="AG124" s="4"/>
      <c r="AH124" s="4"/>
    </row>
    <row r="125" spans="1:34">
      <c r="A125" s="4"/>
      <c r="B125" s="182"/>
      <c r="C125" s="183"/>
      <c r="D125" s="183"/>
      <c r="E125" s="183"/>
      <c r="F125" s="183"/>
      <c r="G125" s="184"/>
      <c r="H125" s="6"/>
      <c r="I125" s="188"/>
      <c r="J125" s="189"/>
      <c r="K125" s="189"/>
      <c r="L125" s="189"/>
      <c r="M125" s="189"/>
      <c r="N125" s="190"/>
      <c r="O125" s="4"/>
      <c r="P125" s="219"/>
      <c r="Q125" s="220"/>
      <c r="R125" s="220"/>
      <c r="S125" s="220"/>
      <c r="T125" s="220"/>
      <c r="U125" s="220"/>
      <c r="V125" s="220"/>
      <c r="W125" s="220"/>
      <c r="X125" s="220"/>
      <c r="Y125" s="220"/>
      <c r="Z125" s="220"/>
      <c r="AA125" s="220"/>
      <c r="AB125" s="220"/>
      <c r="AC125" s="220"/>
      <c r="AD125" s="221"/>
      <c r="AE125" s="4"/>
      <c r="AF125" s="4"/>
      <c r="AG125" s="4"/>
      <c r="AH125" s="4"/>
    </row>
    <row r="126" spans="1:34">
      <c r="A126" s="4"/>
      <c r="B126" s="182"/>
      <c r="C126" s="183"/>
      <c r="D126" s="183"/>
      <c r="E126" s="183"/>
      <c r="F126" s="183"/>
      <c r="G126" s="184"/>
      <c r="H126" s="6"/>
      <c r="I126" s="188"/>
      <c r="J126" s="189"/>
      <c r="K126" s="189"/>
      <c r="L126" s="189"/>
      <c r="M126" s="189"/>
      <c r="N126" s="190"/>
      <c r="O126" s="4"/>
      <c r="P126" s="222"/>
      <c r="Q126" s="223"/>
      <c r="R126" s="223"/>
      <c r="S126" s="223"/>
      <c r="T126" s="223"/>
      <c r="U126" s="223"/>
      <c r="V126" s="223"/>
      <c r="W126" s="223"/>
      <c r="X126" s="223"/>
      <c r="Y126" s="223"/>
      <c r="Z126" s="223"/>
      <c r="AA126" s="223"/>
      <c r="AB126" s="223"/>
      <c r="AC126" s="223"/>
      <c r="AD126" s="224"/>
      <c r="AE126" s="4"/>
      <c r="AF126" s="4"/>
      <c r="AG126" s="4"/>
      <c r="AH126" s="4"/>
    </row>
    <row r="127" spans="1:34">
      <c r="A127" s="4"/>
      <c r="B127" s="182"/>
      <c r="C127" s="183"/>
      <c r="D127" s="183"/>
      <c r="E127" s="183"/>
      <c r="F127" s="183"/>
      <c r="G127" s="184"/>
      <c r="H127" s="6"/>
      <c r="I127" s="188"/>
      <c r="J127" s="189"/>
      <c r="K127" s="189"/>
      <c r="L127" s="189"/>
      <c r="M127" s="189"/>
      <c r="N127" s="190"/>
      <c r="O127" s="4"/>
      <c r="P127" s="222"/>
      <c r="Q127" s="223"/>
      <c r="R127" s="223"/>
      <c r="S127" s="223"/>
      <c r="T127" s="223"/>
      <c r="U127" s="223"/>
      <c r="V127" s="223"/>
      <c r="W127" s="223"/>
      <c r="X127" s="223"/>
      <c r="Y127" s="223"/>
      <c r="Z127" s="223"/>
      <c r="AA127" s="223"/>
      <c r="AB127" s="223"/>
      <c r="AC127" s="223"/>
      <c r="AD127" s="224"/>
      <c r="AE127" s="4"/>
      <c r="AF127" s="4"/>
      <c r="AG127" s="4"/>
      <c r="AH127" s="4"/>
    </row>
    <row r="128" spans="1:34">
      <c r="A128" s="4"/>
      <c r="B128" s="182"/>
      <c r="C128" s="183"/>
      <c r="D128" s="183"/>
      <c r="E128" s="183"/>
      <c r="F128" s="183"/>
      <c r="G128" s="184"/>
      <c r="H128" s="6"/>
      <c r="I128" s="188"/>
      <c r="J128" s="189"/>
      <c r="K128" s="189"/>
      <c r="L128" s="189"/>
      <c r="M128" s="189"/>
      <c r="N128" s="190"/>
      <c r="O128" s="4"/>
      <c r="P128" s="222"/>
      <c r="Q128" s="223"/>
      <c r="R128" s="223"/>
      <c r="S128" s="223"/>
      <c r="T128" s="223"/>
      <c r="U128" s="223"/>
      <c r="V128" s="223"/>
      <c r="W128" s="223"/>
      <c r="X128" s="223"/>
      <c r="Y128" s="223"/>
      <c r="Z128" s="223"/>
      <c r="AA128" s="223"/>
      <c r="AB128" s="223"/>
      <c r="AC128" s="223"/>
      <c r="AD128" s="224"/>
      <c r="AE128" s="4"/>
      <c r="AF128" s="4"/>
      <c r="AG128" s="4"/>
      <c r="AH128" s="4"/>
    </row>
    <row r="129" spans="1:34">
      <c r="A129" s="4"/>
      <c r="B129" s="182"/>
      <c r="C129" s="183"/>
      <c r="D129" s="183"/>
      <c r="E129" s="183"/>
      <c r="F129" s="183"/>
      <c r="G129" s="184"/>
      <c r="H129" s="7"/>
      <c r="I129" s="188"/>
      <c r="J129" s="189"/>
      <c r="K129" s="189"/>
      <c r="L129" s="189"/>
      <c r="M129" s="189"/>
      <c r="N129" s="190"/>
      <c r="O129" s="4"/>
      <c r="P129" s="222"/>
      <c r="Q129" s="223"/>
      <c r="R129" s="223"/>
      <c r="S129" s="223"/>
      <c r="T129" s="223"/>
      <c r="U129" s="223"/>
      <c r="V129" s="223"/>
      <c r="W129" s="223"/>
      <c r="X129" s="223"/>
      <c r="Y129" s="223"/>
      <c r="Z129" s="223"/>
      <c r="AA129" s="223"/>
      <c r="AB129" s="223"/>
      <c r="AC129" s="223"/>
      <c r="AD129" s="224"/>
      <c r="AE129" s="4"/>
      <c r="AF129" s="4"/>
      <c r="AG129" s="4"/>
      <c r="AH129" s="4"/>
    </row>
    <row r="130" spans="1:34">
      <c r="A130" s="4"/>
      <c r="B130" s="182"/>
      <c r="C130" s="183"/>
      <c r="D130" s="183"/>
      <c r="E130" s="183"/>
      <c r="F130" s="183"/>
      <c r="G130" s="184"/>
      <c r="H130" s="4"/>
      <c r="I130" s="188"/>
      <c r="J130" s="189"/>
      <c r="K130" s="189"/>
      <c r="L130" s="189"/>
      <c r="M130" s="189"/>
      <c r="N130" s="190"/>
      <c r="O130" s="4"/>
      <c r="P130" s="222"/>
      <c r="Q130" s="223"/>
      <c r="R130" s="223"/>
      <c r="S130" s="223"/>
      <c r="T130" s="223"/>
      <c r="U130" s="223"/>
      <c r="V130" s="223"/>
      <c r="W130" s="223"/>
      <c r="X130" s="223"/>
      <c r="Y130" s="223"/>
      <c r="Z130" s="223"/>
      <c r="AA130" s="223"/>
      <c r="AB130" s="223"/>
      <c r="AC130" s="223"/>
      <c r="AD130" s="224"/>
      <c r="AE130" s="4"/>
      <c r="AF130" s="4"/>
      <c r="AG130" s="4"/>
      <c r="AH130" s="4"/>
    </row>
    <row r="131" spans="1:34" ht="16" thickBot="1">
      <c r="A131" s="4"/>
      <c r="B131" s="231"/>
      <c r="C131" s="232"/>
      <c r="D131" s="232"/>
      <c r="E131" s="232"/>
      <c r="F131" s="232"/>
      <c r="G131" s="233"/>
      <c r="H131" s="4"/>
      <c r="I131" s="188"/>
      <c r="J131" s="189"/>
      <c r="K131" s="189"/>
      <c r="L131" s="189"/>
      <c r="M131" s="189"/>
      <c r="N131" s="190"/>
      <c r="O131" s="4"/>
      <c r="P131" s="228"/>
      <c r="Q131" s="229"/>
      <c r="R131" s="229"/>
      <c r="S131" s="229"/>
      <c r="T131" s="229"/>
      <c r="U131" s="229"/>
      <c r="V131" s="229"/>
      <c r="W131" s="229"/>
      <c r="X131" s="229"/>
      <c r="Y131" s="229"/>
      <c r="Z131" s="229"/>
      <c r="AA131" s="229"/>
      <c r="AB131" s="229"/>
      <c r="AC131" s="229"/>
      <c r="AD131" s="230"/>
      <c r="AE131" s="4"/>
      <c r="AF131" s="4"/>
      <c r="AG131" s="4"/>
      <c r="AH131" s="4"/>
    </row>
    <row r="132" spans="1:34" ht="16" thickBo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row>
    <row r="133" spans="1:34">
      <c r="A133" s="4"/>
      <c r="B133" s="4"/>
      <c r="C133" s="4"/>
      <c r="D133" s="4"/>
      <c r="E133" s="4"/>
      <c r="F133" s="4"/>
      <c r="G133" s="4"/>
      <c r="H133" s="4"/>
      <c r="I133" s="4"/>
      <c r="J133" s="4"/>
      <c r="K133" s="4"/>
      <c r="L133" s="4"/>
      <c r="M133" s="4"/>
      <c r="N133" s="4"/>
      <c r="O133" s="4"/>
      <c r="P133" s="4"/>
      <c r="Q133" s="4"/>
      <c r="R133" s="4"/>
      <c r="S133" s="4"/>
      <c r="T133" s="278" t="s">
        <v>66</v>
      </c>
      <c r="U133" s="279"/>
      <c r="V133" s="279"/>
      <c r="W133" s="279"/>
      <c r="X133" s="279"/>
      <c r="Y133" s="279"/>
      <c r="Z133" s="279"/>
      <c r="AA133" s="279"/>
      <c r="AB133" s="279"/>
      <c r="AC133" s="279"/>
      <c r="AD133" s="280"/>
      <c r="AE133" s="4"/>
      <c r="AF133" s="4"/>
      <c r="AG133" s="4"/>
      <c r="AH133" s="4"/>
    </row>
    <row r="134" spans="1:34" ht="16" thickBot="1">
      <c r="A134" s="4"/>
      <c r="B134" s="4"/>
      <c r="C134" s="4"/>
      <c r="D134" s="4"/>
      <c r="E134" s="4"/>
      <c r="F134" s="4"/>
      <c r="G134" s="4"/>
      <c r="H134" s="4"/>
      <c r="I134" s="4"/>
      <c r="J134" s="4"/>
      <c r="K134" s="4"/>
      <c r="L134" s="4"/>
      <c r="M134" s="4"/>
      <c r="N134" s="4"/>
      <c r="O134" s="4"/>
      <c r="P134" s="4"/>
      <c r="Q134" s="4"/>
      <c r="R134" s="4"/>
      <c r="S134" s="4"/>
      <c r="T134" s="281"/>
      <c r="U134" s="282"/>
      <c r="V134" s="282"/>
      <c r="W134" s="282"/>
      <c r="X134" s="282"/>
      <c r="Y134" s="282"/>
      <c r="Z134" s="282"/>
      <c r="AA134" s="282"/>
      <c r="AB134" s="282"/>
      <c r="AC134" s="282"/>
      <c r="AD134" s="283"/>
      <c r="AE134" s="4"/>
      <c r="AF134" s="4"/>
      <c r="AG134" s="4"/>
      <c r="AH134" s="4"/>
    </row>
    <row r="135" spans="1:34">
      <c r="A135" s="4"/>
      <c r="B135" s="4"/>
      <c r="C135" s="4"/>
      <c r="D135" s="4"/>
      <c r="E135" s="4"/>
      <c r="F135" s="4"/>
      <c r="G135" s="4"/>
      <c r="H135" s="4"/>
      <c r="I135" s="4"/>
      <c r="J135" s="4"/>
      <c r="K135" s="4"/>
      <c r="L135" s="4"/>
      <c r="M135" s="4"/>
      <c r="N135" s="4"/>
      <c r="O135" s="4"/>
      <c r="P135" s="294" t="s">
        <v>67</v>
      </c>
      <c r="Q135" s="295"/>
      <c r="R135" s="296"/>
      <c r="S135" s="4"/>
      <c r="T135" s="300" t="s">
        <v>68</v>
      </c>
      <c r="U135" s="302">
        <v>2</v>
      </c>
      <c r="V135" s="302">
        <v>3</v>
      </c>
      <c r="W135" s="302">
        <v>4</v>
      </c>
      <c r="X135" s="302">
        <v>5</v>
      </c>
      <c r="Y135" s="302">
        <v>6</v>
      </c>
      <c r="Z135" s="302">
        <v>7</v>
      </c>
      <c r="AA135" s="302">
        <v>8</v>
      </c>
      <c r="AB135" s="302">
        <v>9</v>
      </c>
      <c r="AC135" s="306">
        <v>10</v>
      </c>
      <c r="AD135" s="304" t="s">
        <v>69</v>
      </c>
      <c r="AE135" s="4"/>
      <c r="AF135" s="4"/>
      <c r="AG135" s="4"/>
      <c r="AH135" s="4"/>
    </row>
    <row r="136" spans="1:34" ht="16" thickBot="1">
      <c r="A136" s="4"/>
      <c r="B136" s="4"/>
      <c r="C136" s="4"/>
      <c r="D136" s="4"/>
      <c r="E136" s="4"/>
      <c r="F136" s="4"/>
      <c r="G136" s="4"/>
      <c r="H136" s="4"/>
      <c r="I136" s="4"/>
      <c r="J136" s="4"/>
      <c r="K136" s="4"/>
      <c r="L136" s="4"/>
      <c r="M136" s="4"/>
      <c r="N136" s="4"/>
      <c r="O136" s="4"/>
      <c r="P136" s="297"/>
      <c r="Q136" s="298"/>
      <c r="R136" s="299"/>
      <c r="S136" s="4"/>
      <c r="T136" s="301"/>
      <c r="U136" s="303"/>
      <c r="V136" s="303"/>
      <c r="W136" s="303"/>
      <c r="X136" s="303"/>
      <c r="Y136" s="303"/>
      <c r="Z136" s="303"/>
      <c r="AA136" s="303"/>
      <c r="AB136" s="303"/>
      <c r="AC136" s="307"/>
      <c r="AD136" s="305"/>
      <c r="AE136" s="4"/>
      <c r="AF136" s="4"/>
      <c r="AG136" s="4"/>
      <c r="AH136" s="4"/>
    </row>
    <row r="137" spans="1:34">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row>
    <row r="138" spans="1:34">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row>
    <row r="139" spans="1:34">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row>
    <row r="140" spans="1:34">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row>
    <row r="141" spans="1:34">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row>
    <row r="142" spans="1:34">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row>
    <row r="143" spans="1:34">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row>
    <row r="144" spans="1:34">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row>
    <row r="145" spans="1:34">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row>
    <row r="146" spans="1:34">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row>
  </sheetData>
  <mergeCells count="120">
    <mergeCell ref="T133:AD134"/>
    <mergeCell ref="P135:R136"/>
    <mergeCell ref="T135:T136"/>
    <mergeCell ref="U135:U136"/>
    <mergeCell ref="V135:V136"/>
    <mergeCell ref="W135:W136"/>
    <mergeCell ref="P100:AD100"/>
    <mergeCell ref="P101:AD107"/>
    <mergeCell ref="P108:AD108"/>
    <mergeCell ref="P109:AD115"/>
    <mergeCell ref="P116:AD116"/>
    <mergeCell ref="P117:AD123"/>
    <mergeCell ref="X135:X136"/>
    <mergeCell ref="Y135:Y136"/>
    <mergeCell ref="Z135:Z136"/>
    <mergeCell ref="AA135:AA136"/>
    <mergeCell ref="AB135:AB136"/>
    <mergeCell ref="AD135:AD136"/>
    <mergeCell ref="AC135:AC136"/>
    <mergeCell ref="P124:AD124"/>
    <mergeCell ref="P125:AD131"/>
    <mergeCell ref="B73:G80"/>
    <mergeCell ref="I73:N80"/>
    <mergeCell ref="P73:R80"/>
    <mergeCell ref="T65:AD65"/>
    <mergeCell ref="T57:AD57"/>
    <mergeCell ref="T58:AD64"/>
    <mergeCell ref="T9:AD9"/>
    <mergeCell ref="T10:AD16"/>
    <mergeCell ref="T17:AD17"/>
    <mergeCell ref="T18:AD24"/>
    <mergeCell ref="T25:AD25"/>
    <mergeCell ref="T26:AD32"/>
    <mergeCell ref="T33:AD33"/>
    <mergeCell ref="T34:AD40"/>
    <mergeCell ref="T73:AD73"/>
    <mergeCell ref="T74:AD80"/>
    <mergeCell ref="T41:AD41"/>
    <mergeCell ref="T42:AD48"/>
    <mergeCell ref="T49:AD49"/>
    <mergeCell ref="T50:AD56"/>
    <mergeCell ref="B33:G40"/>
    <mergeCell ref="B41:G48"/>
    <mergeCell ref="B49:G56"/>
    <mergeCell ref="B57:G64"/>
    <mergeCell ref="P98:AD98"/>
    <mergeCell ref="AA4:AA5"/>
    <mergeCell ref="AB4:AB5"/>
    <mergeCell ref="AD4:AD5"/>
    <mergeCell ref="T2:AD3"/>
    <mergeCell ref="T7:AD7"/>
    <mergeCell ref="AC4:AC5"/>
    <mergeCell ref="T4:T5"/>
    <mergeCell ref="U4:U5"/>
    <mergeCell ref="V4:V5"/>
    <mergeCell ref="W4:W5"/>
    <mergeCell ref="X4:X5"/>
    <mergeCell ref="Y4:Y5"/>
    <mergeCell ref="Z4:Z5"/>
    <mergeCell ref="P81:R88"/>
    <mergeCell ref="P89:R96"/>
    <mergeCell ref="P65:R72"/>
    <mergeCell ref="P4:R5"/>
    <mergeCell ref="T81:AD81"/>
    <mergeCell ref="T82:AD88"/>
    <mergeCell ref="T89:AD89"/>
    <mergeCell ref="T90:AD96"/>
    <mergeCell ref="T66:AD72"/>
    <mergeCell ref="B116:G123"/>
    <mergeCell ref="I116:N123"/>
    <mergeCell ref="B124:G131"/>
    <mergeCell ref="I124:N131"/>
    <mergeCell ref="B100:G107"/>
    <mergeCell ref="I100:N107"/>
    <mergeCell ref="B108:G115"/>
    <mergeCell ref="I108:N115"/>
    <mergeCell ref="B81:G88"/>
    <mergeCell ref="I81:N88"/>
    <mergeCell ref="B89:G96"/>
    <mergeCell ref="I89:N96"/>
    <mergeCell ref="B98:G98"/>
    <mergeCell ref="I98:N98"/>
    <mergeCell ref="B65:G72"/>
    <mergeCell ref="I65:N72"/>
    <mergeCell ref="I49:N56"/>
    <mergeCell ref="P49:R56"/>
    <mergeCell ref="I57:N64"/>
    <mergeCell ref="P57:R64"/>
    <mergeCell ref="I33:N40"/>
    <mergeCell ref="P33:R40"/>
    <mergeCell ref="I41:N48"/>
    <mergeCell ref="P41:R48"/>
    <mergeCell ref="B2:I3"/>
    <mergeCell ref="B4:I5"/>
    <mergeCell ref="B7:G7"/>
    <mergeCell ref="AF5:AG7"/>
    <mergeCell ref="AF9:AG16"/>
    <mergeCell ref="AF17:AG24"/>
    <mergeCell ref="AF25:AG32"/>
    <mergeCell ref="AF33:AG40"/>
    <mergeCell ref="B17:G24"/>
    <mergeCell ref="I17:N24"/>
    <mergeCell ref="P17:R24"/>
    <mergeCell ref="I25:N32"/>
    <mergeCell ref="P25:R32"/>
    <mergeCell ref="B25:G32"/>
    <mergeCell ref="B9:G16"/>
    <mergeCell ref="P7:R7"/>
    <mergeCell ref="P9:R16"/>
    <mergeCell ref="I7:N7"/>
    <mergeCell ref="I9:N16"/>
    <mergeCell ref="AF41:AG48"/>
    <mergeCell ref="AF49:AG56"/>
    <mergeCell ref="AF57:AG64"/>
    <mergeCell ref="AF65:AG72"/>
    <mergeCell ref="AF73:AG80"/>
    <mergeCell ref="AF81:AG88"/>
    <mergeCell ref="AF89:AG96"/>
    <mergeCell ref="AF98:AG100"/>
    <mergeCell ref="AF101:AG103"/>
  </mergeCells>
  <hyperlinks>
    <hyperlink ref="U4:U5" location="'Principle 2'!A1" display="'Principle 2'!A1" xr:uid="{4ACFABA3-816C-3F41-B3E8-A5AACCF01D8F}"/>
    <hyperlink ref="V4:V5" location="'Principle 3'!A1" display="'Principle 3'!A1" xr:uid="{CFB9DB66-69F5-844C-91CB-502AF8AD4E2A}"/>
    <hyperlink ref="W4:W5" location="'Principle 4'!A1" display="'Principle 4'!A1" xr:uid="{597C149C-90D8-4C4C-BA39-BB33A9E3A4B3}"/>
    <hyperlink ref="X4:X5" location="'Principle 5'!A1" display="'Principle 5'!A1" xr:uid="{E1DA0CAF-4FB3-374D-982B-643EB3133D47}"/>
    <hyperlink ref="Y4:Y5" location="'Principle 6'!A1" display="'Principle 6'!A1" xr:uid="{0C3E2068-548D-1241-BB16-B8F721AB172B}"/>
    <hyperlink ref="Z4:Z5" location="'Principle 7'!A1" display="'Principle 7'!A1" xr:uid="{9A5A545C-A56A-534C-B53C-F22B213A5F6B}"/>
    <hyperlink ref="AA4:AA5" location="'Principle 8'!A1" display="'Principle 8'!A1" xr:uid="{5E958DFB-F1D5-A343-A55E-C7203E8403FC}"/>
    <hyperlink ref="AB4:AB5" location="'Principle 9'!A1" display="'Principle 9'!A1" xr:uid="{703720F1-4148-9047-BFC4-A38984A5E798}"/>
    <hyperlink ref="AC4:AC5" location="'Principle 10'!A1" display="'Principle 10'!A1" xr:uid="{BEA8FC10-74DE-D844-A8AA-14F5B4234D7C}"/>
    <hyperlink ref="AD4:AD5" location="'Principle 2'!A1" display="Next" xr:uid="{973260FC-8B7B-744F-B52F-6948DC5104A9}"/>
    <hyperlink ref="P4:R5" location="Dashboard!A1" display="Dashboard" xr:uid="{8864269F-F9C7-5045-8FBE-A82D7A4618AA}"/>
    <hyperlink ref="T4:T5" location="Dashboard!A1" display="Previous" xr:uid="{D3375810-249D-7044-B420-B40A051FB62B}"/>
    <hyperlink ref="P135:R136" location="Dashboard!A1" display="Dashboard" xr:uid="{418AE1A2-DC81-EA4A-A8C8-6740FA02A4F8}"/>
    <hyperlink ref="T135:T136" location="Dashboard!A1" display="Previous" xr:uid="{0F699283-AD17-EB40-81DE-5EC42C0A338F}"/>
    <hyperlink ref="U135:U136" location="'Principle 2'!A1" display="'Principle 2'!A1" xr:uid="{D70B532D-38E1-224C-9D01-B383E7DEE417}"/>
    <hyperlink ref="V135:V136" location="'Principle 3'!A1" display="'Principle 3'!A1" xr:uid="{B103588D-ACA8-9843-B280-5B9EBBE62788}"/>
    <hyperlink ref="W135:W136" location="'Principle 4'!A1" display="'Principle 4'!A1" xr:uid="{BC23D8AC-BA5E-1F4E-A8BB-F46E8CFD913D}"/>
    <hyperlink ref="X135:X136" location="'Principle 5'!A1" display="'Principle 5'!A1" xr:uid="{0F41A263-6C81-6441-AC85-7F73DB920CCC}"/>
    <hyperlink ref="Y135:Y136" location="'Principle 6'!A1" display="'Principle 6'!A1" xr:uid="{792F6315-4218-F445-8CAA-7753481D096E}"/>
    <hyperlink ref="Z135:Z136" location="'Principle 7'!A1" display="'Principle 7'!A1" xr:uid="{11D903B2-87D5-764D-9531-F026B6354594}"/>
    <hyperlink ref="AA135:AA136" location="'Principle 8'!A1" display="'Principle 8'!A1" xr:uid="{94C562AF-D29C-A740-BB7B-3076C71DFD19}"/>
    <hyperlink ref="AB135:AB136" location="'Principle 9'!A1" display="'Principle 9'!A1" xr:uid="{DAF34B9B-F97E-D347-9C62-A85B74422646}"/>
    <hyperlink ref="AC135:AC136" location="'Principle 10'!A1" display="'Principle 10'!A1" xr:uid="{C21BD854-8FB9-7B41-94AB-862AF751DFB7}"/>
    <hyperlink ref="AD135:AD136" location="'Principle 2'!A1" display="Next" xr:uid="{B182989D-8617-724A-A024-443D29BF2F68}"/>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2" operator="equal" id="{B0051D13-5BC4-D044-986F-181972E4091E}">
            <xm:f>List!$D$3</xm:f>
            <x14:dxf>
              <font>
                <color rgb="FF006100"/>
              </font>
              <fill>
                <patternFill>
                  <bgColor rgb="FFC6EFCE"/>
                </patternFill>
              </fill>
            </x14:dxf>
          </x14:cfRule>
          <x14:cfRule type="cellIs" priority="3" operator="equal" id="{2424C973-480A-0446-8648-C7202B9214C0}">
            <xm:f>List!$D$4</xm:f>
            <x14:dxf>
              <font>
                <color rgb="FF9C5700"/>
              </font>
              <fill>
                <patternFill>
                  <bgColor rgb="FFFFEB9C"/>
                </patternFill>
              </fill>
            </x14:dxf>
          </x14:cfRule>
          <x14:cfRule type="cellIs" priority="4" operator="equal" id="{99F188A2-94A4-7043-A4EC-80CF3367B749}">
            <xm:f>List!$D$5</xm:f>
            <x14:dxf>
              <font>
                <color rgb="FF9C0006"/>
              </font>
              <fill>
                <patternFill>
                  <bgColor rgb="FFFFC7CE"/>
                </patternFill>
              </fill>
            </x14:dxf>
          </x14:cfRule>
          <x14:cfRule type="cellIs" priority="5" operator="equal" id="{94F3AD4A-69A9-A54B-80ED-1E44D7B67E64}">
            <xm:f>List!$B$6</xm:f>
            <x14:dxf>
              <font>
                <color theme="1"/>
              </font>
              <fill>
                <patternFill patternType="darkUp">
                  <fgColor theme="0" tint="-0.24994659260841701"/>
                </patternFill>
              </fill>
            </x14:dxf>
          </x14:cfRule>
          <x14:cfRule type="cellIs" priority="6" operator="equal" id="{5E3963EF-701A-9C4D-A85B-C9A32C187BE4}">
            <xm:f>List!$B$5</xm:f>
            <x14:dxf>
              <font>
                <color rgb="FF9C0006"/>
              </font>
              <fill>
                <patternFill>
                  <bgColor rgb="FFFFC7CE"/>
                </patternFill>
              </fill>
            </x14:dxf>
          </x14:cfRule>
          <x14:cfRule type="cellIs" priority="7" operator="equal" id="{22AB1EE3-08F7-C542-85FD-2BE995A841E2}">
            <xm:f>List!$B$3</xm:f>
            <x14:dxf>
              <font>
                <color rgb="FF006100"/>
              </font>
              <fill>
                <patternFill>
                  <bgColor rgb="FFC6EFCE"/>
                </patternFill>
              </fill>
            </x14:dxf>
          </x14:cfRule>
          <x14:cfRule type="cellIs" priority="8" operator="equal" id="{EAF320E3-A9FA-A941-898D-9333598E5DDF}">
            <xm:f>List!$B$4</xm:f>
            <x14:dxf>
              <font>
                <color rgb="FF9C5700"/>
              </font>
              <fill>
                <patternFill>
                  <bgColor rgb="FFFFEB9C"/>
                </patternFill>
              </fill>
            </x14:dxf>
          </x14:cfRule>
          <xm:sqref>A1:XFD1 A2:T2 AE2:XFD3 A3:S3 A4:P4 S4:XFD4 A5:O5 S5 AE5:AF5 AH5:XFD7 A6:AE6 A7:B7 H7:T7 AE7 P8:XFD8 A8:N97 O8:O133 T9 AE9:AF9 P9:S96 AH9:XFD96 AE10:AE16 T17 AE17:AF17 AE18:AE24 T25 AE25:AF25 AE26:AE32 T33 AE33:AF33 AE34:AE40 T41 AE41:AF41 AE42:AE48 T49 AE49:AF49 AE50:AE56 T57 AE57:AF57 AE58:AE64 T65 AE65:AF65 AE66:AE72 T73 AE73:AF73 AE74:AE80 T81 AE81:AF81 AE82:AE88 T89 AE89:AF89 AE90:AE96 P97:XFD97 A98:B98 H98:I98 AE98:AF98 AH98:XFD103 P99:AE99 A99:N133 AE100 AE101:AF101 AE102:AE103 AE104:XFD131 P132:XFD132 P133:T133 AE133:XFD136 P134:S134 A134:O136 P135 S135:AD135 S136 A137:XFD1048576</xm:sqref>
        </x14:conditionalFormatting>
        <x14:conditionalFormatting xmlns:xm="http://schemas.microsoft.com/office/excel/2006/main">
          <x14:cfRule type="cellIs" priority="1" stopIfTrue="1" operator="equal" id="{3DE6D98D-47F2-AE43-B756-D717011FBBD1}">
            <xm:f>List!$E$3</xm:f>
            <x14:dxf>
              <fill>
                <patternFill patternType="darkUp">
                  <fgColor theme="0" tint="-0.34998626667073579"/>
                </patternFill>
              </fill>
            </x14:dxf>
          </x14:cfRule>
          <xm:sqref>T10:AD16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9060385F-3223-D746-B127-72D454F20B96}">
          <x14:formula1>
            <xm:f>List!$D$3:$D$5</xm:f>
          </x14:formula1>
          <xm:sqref>I100:N131</xm:sqref>
        </x14:dataValidation>
        <x14:dataValidation type="list" allowBlank="1" showInputMessage="1" showErrorMessage="1" xr:uid="{72002B38-7E48-FE44-B6D7-845E1B0573A0}">
          <x14:formula1>
            <xm:f>List!$B$3:$B$6</xm:f>
          </x14:formula1>
          <xm:sqref>P9:R96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F3C54-2D61-B14F-A633-C092EDEF5330}">
  <dimension ref="A1:AH146"/>
  <sheetViews>
    <sheetView zoomScale="110" zoomScaleNormal="110" workbookViewId="0">
      <selection activeCell="T10" sqref="T10:AD16"/>
    </sheetView>
  </sheetViews>
  <sheetFormatPr defaultColWidth="8.81640625" defaultRowHeight="15.5"/>
  <cols>
    <col min="1" max="1" width="2.453125" style="2" customWidth="1"/>
    <col min="2" max="7" width="8.453125" style="2" customWidth="1"/>
    <col min="8" max="8" width="0.81640625" style="2" customWidth="1"/>
    <col min="9" max="14" width="12.453125" style="2" customWidth="1"/>
    <col min="15" max="15" width="0.81640625" style="2" customWidth="1"/>
    <col min="16" max="17" width="8.453125" style="2" customWidth="1"/>
    <col min="18" max="18" width="8.1796875" style="2" customWidth="1"/>
    <col min="19" max="19" width="1.54296875" style="2" customWidth="1"/>
    <col min="20" max="30" width="8.81640625" style="2"/>
    <col min="31" max="31" width="1.54296875" style="2" customWidth="1"/>
    <col min="32" max="33" width="12.453125" style="2" customWidth="1"/>
    <col min="34" max="16384" width="8.81640625" style="2"/>
  </cols>
  <sheetData>
    <row r="1" spans="1:34" ht="16" thickBot="1">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row>
    <row r="2" spans="1:34" ht="14.15" customHeight="1">
      <c r="A2" s="16"/>
      <c r="B2" s="151" t="s">
        <v>100</v>
      </c>
      <c r="C2" s="152"/>
      <c r="D2" s="152"/>
      <c r="E2" s="152"/>
      <c r="F2" s="152"/>
      <c r="G2" s="152"/>
      <c r="H2" s="152"/>
      <c r="I2" s="153"/>
      <c r="J2" s="16"/>
      <c r="K2" s="16"/>
      <c r="L2" s="16"/>
      <c r="M2" s="16"/>
      <c r="N2" s="16"/>
      <c r="O2" s="16"/>
      <c r="P2" s="16"/>
      <c r="Q2" s="16"/>
      <c r="R2" s="16"/>
      <c r="S2" s="16"/>
      <c r="T2" s="157" t="s">
        <v>66</v>
      </c>
      <c r="U2" s="158"/>
      <c r="V2" s="158"/>
      <c r="W2" s="158"/>
      <c r="X2" s="158"/>
      <c r="Y2" s="158"/>
      <c r="Z2" s="158"/>
      <c r="AA2" s="158"/>
      <c r="AB2" s="158"/>
      <c r="AC2" s="158"/>
      <c r="AD2" s="159"/>
      <c r="AE2" s="16"/>
      <c r="AF2" s="16"/>
      <c r="AG2" s="16"/>
      <c r="AH2" s="16"/>
    </row>
    <row r="3" spans="1:34" ht="14.15" customHeight="1" thickBot="1">
      <c r="A3" s="16"/>
      <c r="B3" s="154"/>
      <c r="C3" s="155"/>
      <c r="D3" s="155"/>
      <c r="E3" s="155"/>
      <c r="F3" s="155"/>
      <c r="G3" s="155"/>
      <c r="H3" s="155"/>
      <c r="I3" s="156"/>
      <c r="J3" s="16"/>
      <c r="K3" s="16"/>
      <c r="L3" s="16"/>
      <c r="M3" s="16"/>
      <c r="N3" s="16"/>
      <c r="O3" s="16"/>
      <c r="P3" s="16"/>
      <c r="Q3" s="16"/>
      <c r="R3" s="16"/>
      <c r="S3" s="16"/>
      <c r="T3" s="160"/>
      <c r="U3" s="161"/>
      <c r="V3" s="161"/>
      <c r="W3" s="161"/>
      <c r="X3" s="161"/>
      <c r="Y3" s="161"/>
      <c r="Z3" s="161"/>
      <c r="AA3" s="161"/>
      <c r="AB3" s="161"/>
      <c r="AC3" s="161"/>
      <c r="AD3" s="162"/>
      <c r="AE3" s="16"/>
      <c r="AF3" s="16"/>
      <c r="AG3" s="16"/>
      <c r="AH3" s="16"/>
    </row>
    <row r="4" spans="1:34" ht="16" thickBot="1">
      <c r="A4" s="16"/>
      <c r="B4" s="163" t="s">
        <v>48</v>
      </c>
      <c r="C4" s="164"/>
      <c r="D4" s="164"/>
      <c r="E4" s="164"/>
      <c r="F4" s="164"/>
      <c r="G4" s="164"/>
      <c r="H4" s="164"/>
      <c r="I4" s="165"/>
      <c r="J4" s="16"/>
      <c r="K4" s="16"/>
      <c r="L4" s="16"/>
      <c r="M4" s="16"/>
      <c r="N4" s="16"/>
      <c r="O4" s="16"/>
      <c r="P4" s="169" t="s">
        <v>67</v>
      </c>
      <c r="Q4" s="170"/>
      <c r="R4" s="171"/>
      <c r="S4" s="94"/>
      <c r="T4" s="175" t="s">
        <v>68</v>
      </c>
      <c r="U4" s="177">
        <v>1</v>
      </c>
      <c r="V4" s="177">
        <v>3</v>
      </c>
      <c r="W4" s="177">
        <v>4</v>
      </c>
      <c r="X4" s="177">
        <v>5</v>
      </c>
      <c r="Y4" s="177">
        <v>6</v>
      </c>
      <c r="Z4" s="177">
        <v>7</v>
      </c>
      <c r="AA4" s="177">
        <v>8</v>
      </c>
      <c r="AB4" s="177">
        <v>9</v>
      </c>
      <c r="AC4" s="212">
        <v>10</v>
      </c>
      <c r="AD4" s="214" t="s">
        <v>69</v>
      </c>
      <c r="AE4" s="16"/>
      <c r="AF4" s="16"/>
      <c r="AG4" s="16"/>
      <c r="AH4" s="16"/>
    </row>
    <row r="5" spans="1:34" ht="33.65" customHeight="1" thickBot="1">
      <c r="A5" s="16"/>
      <c r="B5" s="166"/>
      <c r="C5" s="167"/>
      <c r="D5" s="167"/>
      <c r="E5" s="167"/>
      <c r="F5" s="167"/>
      <c r="G5" s="167"/>
      <c r="H5" s="167"/>
      <c r="I5" s="168"/>
      <c r="J5" s="16"/>
      <c r="K5" s="16"/>
      <c r="L5" s="77"/>
      <c r="M5" s="16"/>
      <c r="N5" s="16"/>
      <c r="O5" s="16"/>
      <c r="P5" s="172"/>
      <c r="Q5" s="173"/>
      <c r="R5" s="174"/>
      <c r="S5" s="94"/>
      <c r="T5" s="176"/>
      <c r="U5" s="178"/>
      <c r="V5" s="178"/>
      <c r="W5" s="178"/>
      <c r="X5" s="178"/>
      <c r="Y5" s="178"/>
      <c r="Z5" s="178"/>
      <c r="AA5" s="178"/>
      <c r="AB5" s="178"/>
      <c r="AC5" s="213"/>
      <c r="AD5" s="215"/>
      <c r="AE5" s="16"/>
      <c r="AF5" s="140" t="s">
        <v>44</v>
      </c>
      <c r="AG5" s="141"/>
      <c r="AH5" s="16"/>
    </row>
    <row r="6" spans="1:34" ht="16" thickBot="1">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42"/>
      <c r="AG6" s="143"/>
      <c r="AH6" s="16"/>
    </row>
    <row r="7" spans="1:34" ht="16" thickBot="1">
      <c r="A7" s="16"/>
      <c r="B7" s="146" t="s">
        <v>11</v>
      </c>
      <c r="C7" s="147"/>
      <c r="D7" s="147"/>
      <c r="E7" s="147"/>
      <c r="F7" s="147"/>
      <c r="G7" s="148"/>
      <c r="H7" s="16"/>
      <c r="I7" s="146" t="s">
        <v>13</v>
      </c>
      <c r="J7" s="147"/>
      <c r="K7" s="147"/>
      <c r="L7" s="147"/>
      <c r="M7" s="147"/>
      <c r="N7" s="148"/>
      <c r="O7" s="16"/>
      <c r="P7" s="149" t="s">
        <v>70</v>
      </c>
      <c r="Q7" s="149"/>
      <c r="R7" s="150"/>
      <c r="S7" s="16"/>
      <c r="T7" s="146" t="s">
        <v>71</v>
      </c>
      <c r="U7" s="147"/>
      <c r="V7" s="147"/>
      <c r="W7" s="147"/>
      <c r="X7" s="147"/>
      <c r="Y7" s="147"/>
      <c r="Z7" s="147"/>
      <c r="AA7" s="147"/>
      <c r="AB7" s="147"/>
      <c r="AC7" s="147"/>
      <c r="AD7" s="148"/>
      <c r="AE7" s="16"/>
      <c r="AF7" s="144"/>
      <c r="AG7" s="145"/>
      <c r="AH7" s="16"/>
    </row>
    <row r="8" spans="1:34" ht="5.15" customHeight="1" thickBot="1">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row>
    <row r="9" spans="1:34" ht="20.149999999999999" customHeight="1">
      <c r="A9" s="16"/>
      <c r="B9" s="182" t="s">
        <v>101</v>
      </c>
      <c r="C9" s="183"/>
      <c r="D9" s="183"/>
      <c r="E9" s="183"/>
      <c r="F9" s="183"/>
      <c r="G9" s="184"/>
      <c r="H9" s="16"/>
      <c r="I9" s="182" t="s">
        <v>102</v>
      </c>
      <c r="J9" s="183"/>
      <c r="K9" s="183"/>
      <c r="L9" s="183"/>
      <c r="M9" s="183"/>
      <c r="N9" s="184"/>
      <c r="O9" s="16"/>
      <c r="P9" s="188"/>
      <c r="Q9" s="189"/>
      <c r="R9" s="190"/>
      <c r="S9" s="16"/>
      <c r="T9" s="191" t="str">
        <f>IF(P9="","",IF(P9="Fully in place, embedded and evidenced","No further action required",IF(P9="Not relevant to local pathway/context","No further action required","Please outline what support you require from your trust board below")))</f>
        <v/>
      </c>
      <c r="U9" s="192"/>
      <c r="V9" s="192"/>
      <c r="W9" s="192"/>
      <c r="X9" s="192"/>
      <c r="Y9" s="192"/>
      <c r="Z9" s="192"/>
      <c r="AA9" s="192"/>
      <c r="AB9" s="192"/>
      <c r="AC9" s="193"/>
      <c r="AD9" s="194"/>
      <c r="AE9" s="16"/>
      <c r="AF9" s="127"/>
      <c r="AG9" s="127"/>
      <c r="AH9" s="16"/>
    </row>
    <row r="10" spans="1:34" ht="20.149999999999999" customHeight="1">
      <c r="A10" s="16"/>
      <c r="B10" s="182"/>
      <c r="C10" s="183"/>
      <c r="D10" s="183"/>
      <c r="E10" s="183"/>
      <c r="F10" s="183"/>
      <c r="G10" s="184"/>
      <c r="H10" s="16"/>
      <c r="I10" s="182"/>
      <c r="J10" s="183"/>
      <c r="K10" s="183"/>
      <c r="L10" s="183"/>
      <c r="M10" s="183"/>
      <c r="N10" s="184"/>
      <c r="O10" s="16"/>
      <c r="P10" s="188"/>
      <c r="Q10" s="189"/>
      <c r="R10" s="190"/>
      <c r="S10" s="16"/>
      <c r="T10" s="203"/>
      <c r="U10" s="204"/>
      <c r="V10" s="204"/>
      <c r="W10" s="204"/>
      <c r="X10" s="204"/>
      <c r="Y10" s="204"/>
      <c r="Z10" s="204"/>
      <c r="AA10" s="204"/>
      <c r="AB10" s="204"/>
      <c r="AC10" s="205"/>
      <c r="AD10" s="206"/>
      <c r="AE10" s="16"/>
      <c r="AF10" s="127"/>
      <c r="AG10" s="127"/>
      <c r="AH10" s="16"/>
    </row>
    <row r="11" spans="1:34" ht="20.149999999999999" customHeight="1">
      <c r="A11" s="16"/>
      <c r="B11" s="182"/>
      <c r="C11" s="183"/>
      <c r="D11" s="183"/>
      <c r="E11" s="183"/>
      <c r="F11" s="183"/>
      <c r="G11" s="184"/>
      <c r="H11" s="16"/>
      <c r="I11" s="182"/>
      <c r="J11" s="183"/>
      <c r="K11" s="183"/>
      <c r="L11" s="183"/>
      <c r="M11" s="183"/>
      <c r="N11" s="184"/>
      <c r="O11" s="16"/>
      <c r="P11" s="188"/>
      <c r="Q11" s="189"/>
      <c r="R11" s="190"/>
      <c r="S11" s="16"/>
      <c r="T11" s="195"/>
      <c r="U11" s="196"/>
      <c r="V11" s="196"/>
      <c r="W11" s="196"/>
      <c r="X11" s="196"/>
      <c r="Y11" s="196"/>
      <c r="Z11" s="196"/>
      <c r="AA11" s="196"/>
      <c r="AB11" s="196"/>
      <c r="AC11" s="197"/>
      <c r="AD11" s="198"/>
      <c r="AE11" s="16"/>
      <c r="AF11" s="127"/>
      <c r="AG11" s="127"/>
      <c r="AH11" s="16"/>
    </row>
    <row r="12" spans="1:34" ht="20.149999999999999" customHeight="1">
      <c r="A12" s="16"/>
      <c r="B12" s="182"/>
      <c r="C12" s="183"/>
      <c r="D12" s="183"/>
      <c r="E12" s="183"/>
      <c r="F12" s="183"/>
      <c r="G12" s="184"/>
      <c r="H12" s="16"/>
      <c r="I12" s="182"/>
      <c r="J12" s="183"/>
      <c r="K12" s="183"/>
      <c r="L12" s="183"/>
      <c r="M12" s="183"/>
      <c r="N12" s="184"/>
      <c r="O12" s="16"/>
      <c r="P12" s="188"/>
      <c r="Q12" s="189"/>
      <c r="R12" s="190"/>
      <c r="S12" s="16"/>
      <c r="T12" s="195"/>
      <c r="U12" s="196"/>
      <c r="V12" s="196"/>
      <c r="W12" s="196"/>
      <c r="X12" s="196"/>
      <c r="Y12" s="196"/>
      <c r="Z12" s="196"/>
      <c r="AA12" s="196"/>
      <c r="AB12" s="196"/>
      <c r="AC12" s="197"/>
      <c r="AD12" s="198"/>
      <c r="AE12" s="16"/>
      <c r="AF12" s="127"/>
      <c r="AG12" s="127"/>
      <c r="AH12" s="16"/>
    </row>
    <row r="13" spans="1:34" ht="20.149999999999999" customHeight="1">
      <c r="A13" s="16"/>
      <c r="B13" s="182"/>
      <c r="C13" s="183"/>
      <c r="D13" s="183"/>
      <c r="E13" s="183"/>
      <c r="F13" s="183"/>
      <c r="G13" s="184"/>
      <c r="H13" s="16"/>
      <c r="I13" s="182"/>
      <c r="J13" s="183"/>
      <c r="K13" s="183"/>
      <c r="L13" s="183"/>
      <c r="M13" s="183"/>
      <c r="N13" s="184"/>
      <c r="O13" s="16"/>
      <c r="P13" s="188"/>
      <c r="Q13" s="189"/>
      <c r="R13" s="190"/>
      <c r="S13" s="16"/>
      <c r="T13" s="195"/>
      <c r="U13" s="196"/>
      <c r="V13" s="196"/>
      <c r="W13" s="196"/>
      <c r="X13" s="196"/>
      <c r="Y13" s="196"/>
      <c r="Z13" s="196"/>
      <c r="AA13" s="196"/>
      <c r="AB13" s="196"/>
      <c r="AC13" s="197"/>
      <c r="AD13" s="198"/>
      <c r="AE13" s="16"/>
      <c r="AF13" s="127"/>
      <c r="AG13" s="127"/>
      <c r="AH13" s="16"/>
    </row>
    <row r="14" spans="1:34" ht="20.149999999999999" customHeight="1">
      <c r="A14" s="16"/>
      <c r="B14" s="182"/>
      <c r="C14" s="183"/>
      <c r="D14" s="183"/>
      <c r="E14" s="183"/>
      <c r="F14" s="183"/>
      <c r="G14" s="184"/>
      <c r="H14" s="16"/>
      <c r="I14" s="182"/>
      <c r="J14" s="183"/>
      <c r="K14" s="183"/>
      <c r="L14" s="183"/>
      <c r="M14" s="183"/>
      <c r="N14" s="184"/>
      <c r="O14" s="16"/>
      <c r="P14" s="188"/>
      <c r="Q14" s="189"/>
      <c r="R14" s="190"/>
      <c r="S14" s="16"/>
      <c r="T14" s="195"/>
      <c r="U14" s="196"/>
      <c r="V14" s="196"/>
      <c r="W14" s="196"/>
      <c r="X14" s="196"/>
      <c r="Y14" s="196"/>
      <c r="Z14" s="196"/>
      <c r="AA14" s="196"/>
      <c r="AB14" s="196"/>
      <c r="AC14" s="197"/>
      <c r="AD14" s="198"/>
      <c r="AE14" s="16"/>
      <c r="AF14" s="127"/>
      <c r="AG14" s="127"/>
      <c r="AH14" s="16"/>
    </row>
    <row r="15" spans="1:34" ht="20.149999999999999" customHeight="1">
      <c r="A15" s="16"/>
      <c r="B15" s="182"/>
      <c r="C15" s="183"/>
      <c r="D15" s="183"/>
      <c r="E15" s="183"/>
      <c r="F15" s="183"/>
      <c r="G15" s="184"/>
      <c r="H15" s="16"/>
      <c r="I15" s="182"/>
      <c r="J15" s="183"/>
      <c r="K15" s="183"/>
      <c r="L15" s="183"/>
      <c r="M15" s="183"/>
      <c r="N15" s="184"/>
      <c r="O15" s="16"/>
      <c r="P15" s="188"/>
      <c r="Q15" s="189"/>
      <c r="R15" s="190"/>
      <c r="S15" s="16"/>
      <c r="T15" s="195"/>
      <c r="U15" s="196"/>
      <c r="V15" s="196"/>
      <c r="W15" s="196"/>
      <c r="X15" s="196"/>
      <c r="Y15" s="196"/>
      <c r="Z15" s="196"/>
      <c r="AA15" s="196"/>
      <c r="AB15" s="196"/>
      <c r="AC15" s="197"/>
      <c r="AD15" s="198"/>
      <c r="AE15" s="16"/>
      <c r="AF15" s="127"/>
      <c r="AG15" s="127"/>
      <c r="AH15" s="16"/>
    </row>
    <row r="16" spans="1:34" ht="20.149999999999999" customHeight="1" thickBot="1">
      <c r="A16" s="16"/>
      <c r="B16" s="182"/>
      <c r="C16" s="183"/>
      <c r="D16" s="183"/>
      <c r="E16" s="183"/>
      <c r="F16" s="183"/>
      <c r="G16" s="184"/>
      <c r="H16" s="16"/>
      <c r="I16" s="182"/>
      <c r="J16" s="183"/>
      <c r="K16" s="183"/>
      <c r="L16" s="183"/>
      <c r="M16" s="183"/>
      <c r="N16" s="184"/>
      <c r="O16" s="16"/>
      <c r="P16" s="188"/>
      <c r="Q16" s="189"/>
      <c r="R16" s="190"/>
      <c r="S16" s="16"/>
      <c r="T16" s="199"/>
      <c r="U16" s="200"/>
      <c r="V16" s="200"/>
      <c r="W16" s="200"/>
      <c r="X16" s="200"/>
      <c r="Y16" s="200"/>
      <c r="Z16" s="200"/>
      <c r="AA16" s="200"/>
      <c r="AB16" s="200"/>
      <c r="AC16" s="201"/>
      <c r="AD16" s="202"/>
      <c r="AE16" s="16"/>
      <c r="AF16" s="127"/>
      <c r="AG16" s="127"/>
      <c r="AH16" s="16"/>
    </row>
    <row r="17" spans="1:34" ht="28" customHeight="1">
      <c r="A17" s="16"/>
      <c r="B17" s="179" t="s">
        <v>103</v>
      </c>
      <c r="C17" s="180"/>
      <c r="D17" s="180"/>
      <c r="E17" s="180"/>
      <c r="F17" s="180"/>
      <c r="G17" s="181"/>
      <c r="H17" s="16"/>
      <c r="I17" s="179" t="s">
        <v>104</v>
      </c>
      <c r="J17" s="180"/>
      <c r="K17" s="180"/>
      <c r="L17" s="180"/>
      <c r="M17" s="180"/>
      <c r="N17" s="181"/>
      <c r="O17" s="16"/>
      <c r="P17" s="185"/>
      <c r="Q17" s="186"/>
      <c r="R17" s="187"/>
      <c r="S17" s="16"/>
      <c r="T17" s="191" t="str">
        <f>IF(P17="","",IF(P17="Fully in place, embedded and evidenced","No further action required",IF(P17="Not relevant to local pathway/context","No further action required","Please outline what support you require from your trust board below")))</f>
        <v/>
      </c>
      <c r="U17" s="192"/>
      <c r="V17" s="192"/>
      <c r="W17" s="192"/>
      <c r="X17" s="192"/>
      <c r="Y17" s="192"/>
      <c r="Z17" s="192"/>
      <c r="AA17" s="192"/>
      <c r="AB17" s="192"/>
      <c r="AC17" s="193"/>
      <c r="AD17" s="194"/>
      <c r="AE17" s="16"/>
      <c r="AF17" s="127"/>
      <c r="AG17" s="127"/>
      <c r="AH17" s="16"/>
    </row>
    <row r="18" spans="1:34" ht="28" customHeight="1">
      <c r="A18" s="16"/>
      <c r="B18" s="182"/>
      <c r="C18" s="183"/>
      <c r="D18" s="183"/>
      <c r="E18" s="183"/>
      <c r="F18" s="183"/>
      <c r="G18" s="184"/>
      <c r="H18" s="16"/>
      <c r="I18" s="182"/>
      <c r="J18" s="183"/>
      <c r="K18" s="183"/>
      <c r="L18" s="183"/>
      <c r="M18" s="183"/>
      <c r="N18" s="184"/>
      <c r="O18" s="16"/>
      <c r="P18" s="188"/>
      <c r="Q18" s="189"/>
      <c r="R18" s="190"/>
      <c r="S18" s="16"/>
      <c r="T18" s="195"/>
      <c r="U18" s="196"/>
      <c r="V18" s="196"/>
      <c r="W18" s="196"/>
      <c r="X18" s="196"/>
      <c r="Y18" s="196"/>
      <c r="Z18" s="196"/>
      <c r="AA18" s="196"/>
      <c r="AB18" s="196"/>
      <c r="AC18" s="197"/>
      <c r="AD18" s="198"/>
      <c r="AE18" s="16"/>
      <c r="AF18" s="127"/>
      <c r="AG18" s="127"/>
      <c r="AH18" s="16"/>
    </row>
    <row r="19" spans="1:34" ht="28" customHeight="1">
      <c r="A19" s="16"/>
      <c r="B19" s="182"/>
      <c r="C19" s="183"/>
      <c r="D19" s="183"/>
      <c r="E19" s="183"/>
      <c r="F19" s="183"/>
      <c r="G19" s="184"/>
      <c r="H19" s="16"/>
      <c r="I19" s="182"/>
      <c r="J19" s="183"/>
      <c r="K19" s="183"/>
      <c r="L19" s="183"/>
      <c r="M19" s="183"/>
      <c r="N19" s="184"/>
      <c r="O19" s="16"/>
      <c r="P19" s="188"/>
      <c r="Q19" s="189"/>
      <c r="R19" s="190"/>
      <c r="S19" s="16"/>
      <c r="T19" s="195"/>
      <c r="U19" s="196"/>
      <c r="V19" s="196"/>
      <c r="W19" s="196"/>
      <c r="X19" s="196"/>
      <c r="Y19" s="196"/>
      <c r="Z19" s="196"/>
      <c r="AA19" s="196"/>
      <c r="AB19" s="196"/>
      <c r="AC19" s="197"/>
      <c r="AD19" s="198"/>
      <c r="AE19" s="16"/>
      <c r="AF19" s="127"/>
      <c r="AG19" s="127"/>
      <c r="AH19" s="16"/>
    </row>
    <row r="20" spans="1:34" ht="28" customHeight="1">
      <c r="A20" s="16"/>
      <c r="B20" s="182"/>
      <c r="C20" s="183"/>
      <c r="D20" s="183"/>
      <c r="E20" s="183"/>
      <c r="F20" s="183"/>
      <c r="G20" s="184"/>
      <c r="H20" s="16"/>
      <c r="I20" s="182"/>
      <c r="J20" s="183"/>
      <c r="K20" s="183"/>
      <c r="L20" s="183"/>
      <c r="M20" s="183"/>
      <c r="N20" s="184"/>
      <c r="O20" s="16"/>
      <c r="P20" s="188"/>
      <c r="Q20" s="189"/>
      <c r="R20" s="190"/>
      <c r="S20" s="16"/>
      <c r="T20" s="195"/>
      <c r="U20" s="196"/>
      <c r="V20" s="196"/>
      <c r="W20" s="196"/>
      <c r="X20" s="196"/>
      <c r="Y20" s="196"/>
      <c r="Z20" s="196"/>
      <c r="AA20" s="196"/>
      <c r="AB20" s="196"/>
      <c r="AC20" s="197"/>
      <c r="AD20" s="198"/>
      <c r="AE20" s="16"/>
      <c r="AF20" s="127"/>
      <c r="AG20" s="127"/>
      <c r="AH20" s="16"/>
    </row>
    <row r="21" spans="1:34" ht="28" customHeight="1">
      <c r="A21" s="16"/>
      <c r="B21" s="182"/>
      <c r="C21" s="183"/>
      <c r="D21" s="183"/>
      <c r="E21" s="183"/>
      <c r="F21" s="183"/>
      <c r="G21" s="184"/>
      <c r="H21" s="16"/>
      <c r="I21" s="182"/>
      <c r="J21" s="183"/>
      <c r="K21" s="183"/>
      <c r="L21" s="183"/>
      <c r="M21" s="183"/>
      <c r="N21" s="184"/>
      <c r="O21" s="16"/>
      <c r="P21" s="188"/>
      <c r="Q21" s="189"/>
      <c r="R21" s="190"/>
      <c r="S21" s="16"/>
      <c r="T21" s="195"/>
      <c r="U21" s="196"/>
      <c r="V21" s="196"/>
      <c r="W21" s="196"/>
      <c r="X21" s="196"/>
      <c r="Y21" s="196"/>
      <c r="Z21" s="196"/>
      <c r="AA21" s="196"/>
      <c r="AB21" s="196"/>
      <c r="AC21" s="197"/>
      <c r="AD21" s="198"/>
      <c r="AE21" s="16"/>
      <c r="AF21" s="127"/>
      <c r="AG21" s="127"/>
      <c r="AH21" s="16"/>
    </row>
    <row r="22" spans="1:34" ht="28" customHeight="1">
      <c r="A22" s="16"/>
      <c r="B22" s="182"/>
      <c r="C22" s="183"/>
      <c r="D22" s="183"/>
      <c r="E22" s="183"/>
      <c r="F22" s="183"/>
      <c r="G22" s="184"/>
      <c r="H22" s="16"/>
      <c r="I22" s="182"/>
      <c r="J22" s="183"/>
      <c r="K22" s="183"/>
      <c r="L22" s="183"/>
      <c r="M22" s="183"/>
      <c r="N22" s="184"/>
      <c r="O22" s="16"/>
      <c r="P22" s="188"/>
      <c r="Q22" s="189"/>
      <c r="R22" s="190"/>
      <c r="S22" s="16"/>
      <c r="T22" s="195"/>
      <c r="U22" s="196"/>
      <c r="V22" s="196"/>
      <c r="W22" s="196"/>
      <c r="X22" s="196"/>
      <c r="Y22" s="196"/>
      <c r="Z22" s="196"/>
      <c r="AA22" s="196"/>
      <c r="AB22" s="196"/>
      <c r="AC22" s="197"/>
      <c r="AD22" s="198"/>
      <c r="AE22" s="16"/>
      <c r="AF22" s="127"/>
      <c r="AG22" s="127"/>
      <c r="AH22" s="16"/>
    </row>
    <row r="23" spans="1:34" ht="28" customHeight="1">
      <c r="A23" s="16"/>
      <c r="B23" s="182"/>
      <c r="C23" s="183"/>
      <c r="D23" s="183"/>
      <c r="E23" s="183"/>
      <c r="F23" s="183"/>
      <c r="G23" s="184"/>
      <c r="H23" s="16"/>
      <c r="I23" s="182"/>
      <c r="J23" s="183"/>
      <c r="K23" s="183"/>
      <c r="L23" s="183"/>
      <c r="M23" s="183"/>
      <c r="N23" s="184"/>
      <c r="O23" s="16"/>
      <c r="P23" s="188"/>
      <c r="Q23" s="189"/>
      <c r="R23" s="190"/>
      <c r="S23" s="16"/>
      <c r="T23" s="195"/>
      <c r="U23" s="196"/>
      <c r="V23" s="196"/>
      <c r="W23" s="196"/>
      <c r="X23" s="196"/>
      <c r="Y23" s="196"/>
      <c r="Z23" s="196"/>
      <c r="AA23" s="196"/>
      <c r="AB23" s="196"/>
      <c r="AC23" s="197"/>
      <c r="AD23" s="198"/>
      <c r="AE23" s="16"/>
      <c r="AF23" s="127"/>
      <c r="AG23" s="127"/>
      <c r="AH23" s="16"/>
    </row>
    <row r="24" spans="1:34" ht="28" customHeight="1" thickBot="1">
      <c r="A24" s="16"/>
      <c r="B24" s="182"/>
      <c r="C24" s="183"/>
      <c r="D24" s="183"/>
      <c r="E24" s="183"/>
      <c r="F24" s="183"/>
      <c r="G24" s="184"/>
      <c r="H24" s="16"/>
      <c r="I24" s="182"/>
      <c r="J24" s="183"/>
      <c r="K24" s="183"/>
      <c r="L24" s="183"/>
      <c r="M24" s="183"/>
      <c r="N24" s="184"/>
      <c r="O24" s="16"/>
      <c r="P24" s="188"/>
      <c r="Q24" s="189"/>
      <c r="R24" s="190"/>
      <c r="S24" s="16"/>
      <c r="T24" s="199"/>
      <c r="U24" s="200"/>
      <c r="V24" s="200"/>
      <c r="W24" s="200"/>
      <c r="X24" s="200"/>
      <c r="Y24" s="200"/>
      <c r="Z24" s="200"/>
      <c r="AA24" s="200"/>
      <c r="AB24" s="200"/>
      <c r="AC24" s="201"/>
      <c r="AD24" s="202"/>
      <c r="AE24" s="16"/>
      <c r="AF24" s="127"/>
      <c r="AG24" s="127"/>
      <c r="AH24" s="16"/>
    </row>
    <row r="25" spans="1:34" ht="20.149999999999999" customHeight="1" thickBot="1">
      <c r="A25" s="16"/>
      <c r="B25" s="182" t="s">
        <v>105</v>
      </c>
      <c r="C25" s="183"/>
      <c r="D25" s="183"/>
      <c r="E25" s="183"/>
      <c r="F25" s="183"/>
      <c r="G25" s="184"/>
      <c r="H25" s="16"/>
      <c r="I25" s="182" t="s">
        <v>81</v>
      </c>
      <c r="J25" s="183"/>
      <c r="K25" s="183"/>
      <c r="L25" s="183"/>
      <c r="M25" s="183"/>
      <c r="N25" s="184"/>
      <c r="O25" s="16"/>
      <c r="P25" s="188"/>
      <c r="Q25" s="189"/>
      <c r="R25" s="190"/>
      <c r="S25" s="16"/>
      <c r="T25" s="191" t="str">
        <f>IF(P25="","",IF(P25="Fully in place, embedded and evidenced","No further action required",IF(P25="Not relevant to local pathway/context","No further action required","Please outline what support you require from your trust board below")))</f>
        <v/>
      </c>
      <c r="U25" s="192"/>
      <c r="V25" s="192"/>
      <c r="W25" s="192"/>
      <c r="X25" s="192"/>
      <c r="Y25" s="192"/>
      <c r="Z25" s="192"/>
      <c r="AA25" s="192"/>
      <c r="AB25" s="192"/>
      <c r="AC25" s="193"/>
      <c r="AD25" s="194"/>
      <c r="AE25" s="16"/>
      <c r="AF25" s="127"/>
      <c r="AG25" s="127"/>
      <c r="AH25" s="16"/>
    </row>
    <row r="26" spans="1:34" ht="20.149999999999999" customHeight="1">
      <c r="A26" s="16"/>
      <c r="B26" s="182"/>
      <c r="C26" s="183"/>
      <c r="D26" s="183"/>
      <c r="E26" s="183"/>
      <c r="F26" s="183"/>
      <c r="G26" s="184"/>
      <c r="H26" s="16"/>
      <c r="I26" s="182"/>
      <c r="J26" s="183"/>
      <c r="K26" s="183"/>
      <c r="L26" s="183"/>
      <c r="M26" s="183"/>
      <c r="N26" s="184"/>
      <c r="O26" s="16"/>
      <c r="P26" s="188"/>
      <c r="Q26" s="189"/>
      <c r="R26" s="190"/>
      <c r="S26" s="16"/>
      <c r="T26" s="203"/>
      <c r="U26" s="204"/>
      <c r="V26" s="204"/>
      <c r="W26" s="204"/>
      <c r="X26" s="204"/>
      <c r="Y26" s="204"/>
      <c r="Z26" s="204"/>
      <c r="AA26" s="204"/>
      <c r="AB26" s="204"/>
      <c r="AC26" s="205"/>
      <c r="AD26" s="206"/>
      <c r="AE26" s="16"/>
      <c r="AF26" s="127"/>
      <c r="AG26" s="127"/>
      <c r="AH26" s="16"/>
    </row>
    <row r="27" spans="1:34" ht="20.149999999999999" customHeight="1">
      <c r="A27" s="16"/>
      <c r="B27" s="182"/>
      <c r="C27" s="183"/>
      <c r="D27" s="183"/>
      <c r="E27" s="183"/>
      <c r="F27" s="183"/>
      <c r="G27" s="184"/>
      <c r="H27" s="16"/>
      <c r="I27" s="182"/>
      <c r="J27" s="183"/>
      <c r="K27" s="183"/>
      <c r="L27" s="183"/>
      <c r="M27" s="183"/>
      <c r="N27" s="184"/>
      <c r="O27" s="16"/>
      <c r="P27" s="188"/>
      <c r="Q27" s="189"/>
      <c r="R27" s="190"/>
      <c r="S27" s="16"/>
      <c r="T27" s="195"/>
      <c r="U27" s="196"/>
      <c r="V27" s="196"/>
      <c r="W27" s="196"/>
      <c r="X27" s="196"/>
      <c r="Y27" s="196"/>
      <c r="Z27" s="196"/>
      <c r="AA27" s="196"/>
      <c r="AB27" s="196"/>
      <c r="AC27" s="197"/>
      <c r="AD27" s="198"/>
      <c r="AE27" s="16"/>
      <c r="AF27" s="127"/>
      <c r="AG27" s="127"/>
      <c r="AH27" s="16"/>
    </row>
    <row r="28" spans="1:34" ht="20.149999999999999" customHeight="1">
      <c r="A28" s="16"/>
      <c r="B28" s="182"/>
      <c r="C28" s="183"/>
      <c r="D28" s="183"/>
      <c r="E28" s="183"/>
      <c r="F28" s="183"/>
      <c r="G28" s="184"/>
      <c r="H28" s="16"/>
      <c r="I28" s="182"/>
      <c r="J28" s="183"/>
      <c r="K28" s="183"/>
      <c r="L28" s="183"/>
      <c r="M28" s="183"/>
      <c r="N28" s="184"/>
      <c r="O28" s="16"/>
      <c r="P28" s="188"/>
      <c r="Q28" s="189"/>
      <c r="R28" s="190"/>
      <c r="S28" s="16"/>
      <c r="T28" s="195"/>
      <c r="U28" s="196"/>
      <c r="V28" s="196"/>
      <c r="W28" s="196"/>
      <c r="X28" s="196"/>
      <c r="Y28" s="196"/>
      <c r="Z28" s="196"/>
      <c r="AA28" s="196"/>
      <c r="AB28" s="196"/>
      <c r="AC28" s="197"/>
      <c r="AD28" s="198"/>
      <c r="AE28" s="16"/>
      <c r="AF28" s="127"/>
      <c r="AG28" s="127"/>
      <c r="AH28" s="16"/>
    </row>
    <row r="29" spans="1:34" ht="20.149999999999999" customHeight="1">
      <c r="A29" s="16"/>
      <c r="B29" s="182"/>
      <c r="C29" s="183"/>
      <c r="D29" s="183"/>
      <c r="E29" s="183"/>
      <c r="F29" s="183"/>
      <c r="G29" s="184"/>
      <c r="H29" s="16"/>
      <c r="I29" s="182"/>
      <c r="J29" s="183"/>
      <c r="K29" s="183"/>
      <c r="L29" s="183"/>
      <c r="M29" s="183"/>
      <c r="N29" s="184"/>
      <c r="O29" s="16"/>
      <c r="P29" s="188"/>
      <c r="Q29" s="189"/>
      <c r="R29" s="190"/>
      <c r="S29" s="16"/>
      <c r="T29" s="195"/>
      <c r="U29" s="196"/>
      <c r="V29" s="196"/>
      <c r="W29" s="196"/>
      <c r="X29" s="196"/>
      <c r="Y29" s="196"/>
      <c r="Z29" s="196"/>
      <c r="AA29" s="196"/>
      <c r="AB29" s="196"/>
      <c r="AC29" s="197"/>
      <c r="AD29" s="198"/>
      <c r="AE29" s="16"/>
      <c r="AF29" s="127"/>
      <c r="AG29" s="127"/>
      <c r="AH29" s="16"/>
    </row>
    <row r="30" spans="1:34" ht="20.149999999999999" customHeight="1">
      <c r="A30" s="16"/>
      <c r="B30" s="182"/>
      <c r="C30" s="183"/>
      <c r="D30" s="183"/>
      <c r="E30" s="183"/>
      <c r="F30" s="183"/>
      <c r="G30" s="184"/>
      <c r="H30" s="16"/>
      <c r="I30" s="182"/>
      <c r="J30" s="183"/>
      <c r="K30" s="183"/>
      <c r="L30" s="183"/>
      <c r="M30" s="183"/>
      <c r="N30" s="184"/>
      <c r="O30" s="16"/>
      <c r="P30" s="188"/>
      <c r="Q30" s="189"/>
      <c r="R30" s="190"/>
      <c r="S30" s="16"/>
      <c r="T30" s="195"/>
      <c r="U30" s="196"/>
      <c r="V30" s="196"/>
      <c r="W30" s="196"/>
      <c r="X30" s="196"/>
      <c r="Y30" s="196"/>
      <c r="Z30" s="196"/>
      <c r="AA30" s="196"/>
      <c r="AB30" s="196"/>
      <c r="AC30" s="197"/>
      <c r="AD30" s="198"/>
      <c r="AE30" s="16"/>
      <c r="AF30" s="127"/>
      <c r="AG30" s="127"/>
      <c r="AH30" s="16"/>
    </row>
    <row r="31" spans="1:34" ht="20.149999999999999" customHeight="1">
      <c r="A31" s="16"/>
      <c r="B31" s="182"/>
      <c r="C31" s="183"/>
      <c r="D31" s="183"/>
      <c r="E31" s="183"/>
      <c r="F31" s="183"/>
      <c r="G31" s="184"/>
      <c r="H31" s="16"/>
      <c r="I31" s="182"/>
      <c r="J31" s="183"/>
      <c r="K31" s="183"/>
      <c r="L31" s="183"/>
      <c r="M31" s="183"/>
      <c r="N31" s="184"/>
      <c r="O31" s="16"/>
      <c r="P31" s="188"/>
      <c r="Q31" s="189"/>
      <c r="R31" s="190"/>
      <c r="S31" s="16"/>
      <c r="T31" s="195"/>
      <c r="U31" s="196"/>
      <c r="V31" s="196"/>
      <c r="W31" s="196"/>
      <c r="X31" s="196"/>
      <c r="Y31" s="196"/>
      <c r="Z31" s="196"/>
      <c r="AA31" s="196"/>
      <c r="AB31" s="196"/>
      <c r="AC31" s="197"/>
      <c r="AD31" s="198"/>
      <c r="AE31" s="16"/>
      <c r="AF31" s="127"/>
      <c r="AG31" s="127"/>
      <c r="AH31" s="16"/>
    </row>
    <row r="32" spans="1:34" ht="20.149999999999999" customHeight="1" thickBot="1">
      <c r="A32" s="16"/>
      <c r="B32" s="182"/>
      <c r="C32" s="183"/>
      <c r="D32" s="183"/>
      <c r="E32" s="183"/>
      <c r="F32" s="183"/>
      <c r="G32" s="184"/>
      <c r="H32" s="16"/>
      <c r="I32" s="182"/>
      <c r="J32" s="183"/>
      <c r="K32" s="183"/>
      <c r="L32" s="183"/>
      <c r="M32" s="183"/>
      <c r="N32" s="184"/>
      <c r="O32" s="16"/>
      <c r="P32" s="188"/>
      <c r="Q32" s="189"/>
      <c r="R32" s="190"/>
      <c r="S32" s="16"/>
      <c r="T32" s="199"/>
      <c r="U32" s="200"/>
      <c r="V32" s="200"/>
      <c r="W32" s="200"/>
      <c r="X32" s="200"/>
      <c r="Y32" s="200"/>
      <c r="Z32" s="200"/>
      <c r="AA32" s="200"/>
      <c r="AB32" s="200"/>
      <c r="AC32" s="201"/>
      <c r="AD32" s="202"/>
      <c r="AE32" s="16"/>
      <c r="AF32" s="127"/>
      <c r="AG32" s="127"/>
      <c r="AH32" s="16"/>
    </row>
    <row r="33" spans="1:34">
      <c r="A33" s="16"/>
      <c r="B33" s="182" t="s">
        <v>106</v>
      </c>
      <c r="C33" s="183"/>
      <c r="D33" s="183"/>
      <c r="E33" s="183"/>
      <c r="F33" s="183"/>
      <c r="G33" s="184"/>
      <c r="H33" s="16"/>
      <c r="I33" s="207" t="s">
        <v>107</v>
      </c>
      <c r="J33" s="183"/>
      <c r="K33" s="183"/>
      <c r="L33" s="183"/>
      <c r="M33" s="183"/>
      <c r="N33" s="184"/>
      <c r="O33" s="16"/>
      <c r="P33" s="188"/>
      <c r="Q33" s="189"/>
      <c r="R33" s="190"/>
      <c r="S33" s="16"/>
      <c r="T33" s="191" t="str">
        <f>IF(P33="","",IF(P33="Fully in place, embedded and evidenced","No further action required",IF(P33="Not relevant to local pathway/context","No further action required","Please outline what support you require from your trust board below")))</f>
        <v/>
      </c>
      <c r="U33" s="192"/>
      <c r="V33" s="192"/>
      <c r="W33" s="192"/>
      <c r="X33" s="192"/>
      <c r="Y33" s="192"/>
      <c r="Z33" s="192"/>
      <c r="AA33" s="192"/>
      <c r="AB33" s="192"/>
      <c r="AC33" s="193"/>
      <c r="AD33" s="194"/>
      <c r="AE33" s="16"/>
      <c r="AF33" s="127"/>
      <c r="AG33" s="127"/>
      <c r="AH33" s="16"/>
    </row>
    <row r="34" spans="1:34">
      <c r="A34" s="16"/>
      <c r="B34" s="182"/>
      <c r="C34" s="183"/>
      <c r="D34" s="183"/>
      <c r="E34" s="183"/>
      <c r="F34" s="183"/>
      <c r="G34" s="184"/>
      <c r="H34" s="16"/>
      <c r="I34" s="182"/>
      <c r="J34" s="183"/>
      <c r="K34" s="183"/>
      <c r="L34" s="183"/>
      <c r="M34" s="183"/>
      <c r="N34" s="184"/>
      <c r="O34" s="16"/>
      <c r="P34" s="188"/>
      <c r="Q34" s="189"/>
      <c r="R34" s="190"/>
      <c r="S34" s="16"/>
      <c r="T34" s="195"/>
      <c r="U34" s="196"/>
      <c r="V34" s="196"/>
      <c r="W34" s="196"/>
      <c r="X34" s="196"/>
      <c r="Y34" s="196"/>
      <c r="Z34" s="196"/>
      <c r="AA34" s="196"/>
      <c r="AB34" s="196"/>
      <c r="AC34" s="197"/>
      <c r="AD34" s="198"/>
      <c r="AE34" s="16"/>
      <c r="AF34" s="127"/>
      <c r="AG34" s="127"/>
      <c r="AH34" s="16"/>
    </row>
    <row r="35" spans="1:34">
      <c r="A35" s="16"/>
      <c r="B35" s="182"/>
      <c r="C35" s="183"/>
      <c r="D35" s="183"/>
      <c r="E35" s="183"/>
      <c r="F35" s="183"/>
      <c r="G35" s="184"/>
      <c r="H35" s="16"/>
      <c r="I35" s="182"/>
      <c r="J35" s="183"/>
      <c r="K35" s="183"/>
      <c r="L35" s="183"/>
      <c r="M35" s="183"/>
      <c r="N35" s="184"/>
      <c r="O35" s="16"/>
      <c r="P35" s="188"/>
      <c r="Q35" s="189"/>
      <c r="R35" s="190"/>
      <c r="S35" s="16"/>
      <c r="T35" s="195"/>
      <c r="U35" s="196"/>
      <c r="V35" s="196"/>
      <c r="W35" s="196"/>
      <c r="X35" s="196"/>
      <c r="Y35" s="196"/>
      <c r="Z35" s="196"/>
      <c r="AA35" s="196"/>
      <c r="AB35" s="196"/>
      <c r="AC35" s="197"/>
      <c r="AD35" s="198"/>
      <c r="AE35" s="16"/>
      <c r="AF35" s="127"/>
      <c r="AG35" s="127"/>
      <c r="AH35" s="16"/>
    </row>
    <row r="36" spans="1:34">
      <c r="A36" s="16"/>
      <c r="B36" s="182"/>
      <c r="C36" s="183"/>
      <c r="D36" s="183"/>
      <c r="E36" s="183"/>
      <c r="F36" s="183"/>
      <c r="G36" s="184"/>
      <c r="H36" s="16"/>
      <c r="I36" s="182"/>
      <c r="J36" s="183"/>
      <c r="K36" s="183"/>
      <c r="L36" s="183"/>
      <c r="M36" s="183"/>
      <c r="N36" s="184"/>
      <c r="O36" s="16"/>
      <c r="P36" s="188"/>
      <c r="Q36" s="189"/>
      <c r="R36" s="190"/>
      <c r="S36" s="16"/>
      <c r="T36" s="195"/>
      <c r="U36" s="196"/>
      <c r="V36" s="196"/>
      <c r="W36" s="196"/>
      <c r="X36" s="196"/>
      <c r="Y36" s="196"/>
      <c r="Z36" s="196"/>
      <c r="AA36" s="196"/>
      <c r="AB36" s="196"/>
      <c r="AC36" s="197"/>
      <c r="AD36" s="198"/>
      <c r="AE36" s="16"/>
      <c r="AF36" s="127"/>
      <c r="AG36" s="127"/>
      <c r="AH36" s="16"/>
    </row>
    <row r="37" spans="1:34">
      <c r="A37" s="16"/>
      <c r="B37" s="182"/>
      <c r="C37" s="183"/>
      <c r="D37" s="183"/>
      <c r="E37" s="183"/>
      <c r="F37" s="183"/>
      <c r="G37" s="184"/>
      <c r="H37" s="16"/>
      <c r="I37" s="182"/>
      <c r="J37" s="183"/>
      <c r="K37" s="183"/>
      <c r="L37" s="183"/>
      <c r="M37" s="183"/>
      <c r="N37" s="184"/>
      <c r="O37" s="16"/>
      <c r="P37" s="188"/>
      <c r="Q37" s="189"/>
      <c r="R37" s="190"/>
      <c r="S37" s="16"/>
      <c r="T37" s="195"/>
      <c r="U37" s="196"/>
      <c r="V37" s="196"/>
      <c r="W37" s="196"/>
      <c r="X37" s="196"/>
      <c r="Y37" s="196"/>
      <c r="Z37" s="196"/>
      <c r="AA37" s="196"/>
      <c r="AB37" s="196"/>
      <c r="AC37" s="197"/>
      <c r="AD37" s="198"/>
      <c r="AE37" s="16"/>
      <c r="AF37" s="127"/>
      <c r="AG37" s="127"/>
      <c r="AH37" s="16"/>
    </row>
    <row r="38" spans="1:34">
      <c r="A38" s="16"/>
      <c r="B38" s="182"/>
      <c r="C38" s="183"/>
      <c r="D38" s="183"/>
      <c r="E38" s="183"/>
      <c r="F38" s="183"/>
      <c r="G38" s="184"/>
      <c r="H38" s="16"/>
      <c r="I38" s="182"/>
      <c r="J38" s="183"/>
      <c r="K38" s="183"/>
      <c r="L38" s="183"/>
      <c r="M38" s="183"/>
      <c r="N38" s="184"/>
      <c r="O38" s="16"/>
      <c r="P38" s="188"/>
      <c r="Q38" s="189"/>
      <c r="R38" s="190"/>
      <c r="S38" s="16"/>
      <c r="T38" s="195"/>
      <c r="U38" s="196"/>
      <c r="V38" s="196"/>
      <c r="W38" s="196"/>
      <c r="X38" s="196"/>
      <c r="Y38" s="196"/>
      <c r="Z38" s="196"/>
      <c r="AA38" s="196"/>
      <c r="AB38" s="196"/>
      <c r="AC38" s="197"/>
      <c r="AD38" s="198"/>
      <c r="AE38" s="16"/>
      <c r="AF38" s="127"/>
      <c r="AG38" s="127"/>
      <c r="AH38" s="16"/>
    </row>
    <row r="39" spans="1:34">
      <c r="A39" s="16"/>
      <c r="B39" s="182"/>
      <c r="C39" s="183"/>
      <c r="D39" s="183"/>
      <c r="E39" s="183"/>
      <c r="F39" s="183"/>
      <c r="G39" s="184"/>
      <c r="H39" s="16"/>
      <c r="I39" s="182"/>
      <c r="J39" s="183"/>
      <c r="K39" s="183"/>
      <c r="L39" s="183"/>
      <c r="M39" s="183"/>
      <c r="N39" s="184"/>
      <c r="O39" s="16"/>
      <c r="P39" s="188"/>
      <c r="Q39" s="189"/>
      <c r="R39" s="190"/>
      <c r="S39" s="16"/>
      <c r="T39" s="195"/>
      <c r="U39" s="196"/>
      <c r="V39" s="196"/>
      <c r="W39" s="196"/>
      <c r="X39" s="196"/>
      <c r="Y39" s="196"/>
      <c r="Z39" s="196"/>
      <c r="AA39" s="196"/>
      <c r="AB39" s="196"/>
      <c r="AC39" s="197"/>
      <c r="AD39" s="198"/>
      <c r="AE39" s="16"/>
      <c r="AF39" s="127"/>
      <c r="AG39" s="127"/>
      <c r="AH39" s="16"/>
    </row>
    <row r="40" spans="1:34" ht="33.65" customHeight="1" thickBot="1">
      <c r="A40" s="16"/>
      <c r="B40" s="182"/>
      <c r="C40" s="183"/>
      <c r="D40" s="183"/>
      <c r="E40" s="183"/>
      <c r="F40" s="183"/>
      <c r="G40" s="184"/>
      <c r="H40" s="16"/>
      <c r="I40" s="182"/>
      <c r="J40" s="183"/>
      <c r="K40" s="183"/>
      <c r="L40" s="183"/>
      <c r="M40" s="183"/>
      <c r="N40" s="184"/>
      <c r="O40" s="16"/>
      <c r="P40" s="188"/>
      <c r="Q40" s="189"/>
      <c r="R40" s="190"/>
      <c r="S40" s="16"/>
      <c r="T40" s="208"/>
      <c r="U40" s="209"/>
      <c r="V40" s="209"/>
      <c r="W40" s="209"/>
      <c r="X40" s="209"/>
      <c r="Y40" s="209"/>
      <c r="Z40" s="209"/>
      <c r="AA40" s="209"/>
      <c r="AB40" s="209"/>
      <c r="AC40" s="210"/>
      <c r="AD40" s="211"/>
      <c r="AE40" s="16"/>
      <c r="AF40" s="127"/>
      <c r="AG40" s="127"/>
      <c r="AH40" s="16"/>
    </row>
    <row r="41" spans="1:34">
      <c r="A41" s="16"/>
      <c r="B41" s="182" t="s">
        <v>108</v>
      </c>
      <c r="C41" s="183"/>
      <c r="D41" s="183"/>
      <c r="E41" s="183"/>
      <c r="F41" s="183"/>
      <c r="G41" s="184"/>
      <c r="H41" s="16"/>
      <c r="I41" s="182" t="s">
        <v>109</v>
      </c>
      <c r="J41" s="183"/>
      <c r="K41" s="183"/>
      <c r="L41" s="183"/>
      <c r="M41" s="183"/>
      <c r="N41" s="184"/>
      <c r="O41" s="16"/>
      <c r="P41" s="188"/>
      <c r="Q41" s="189"/>
      <c r="R41" s="190"/>
      <c r="S41" s="16"/>
      <c r="T41" s="191" t="str">
        <f>IF(P41="","",IF(P41="Fully in place, embedded and evidenced","No further action required",IF(P41="Not relevant to local pathway/context","No further action required","Please outline what support you require from your trust board below")))</f>
        <v/>
      </c>
      <c r="U41" s="192"/>
      <c r="V41" s="192"/>
      <c r="W41" s="192"/>
      <c r="X41" s="192"/>
      <c r="Y41" s="192"/>
      <c r="Z41" s="192"/>
      <c r="AA41" s="192"/>
      <c r="AB41" s="192"/>
      <c r="AC41" s="193"/>
      <c r="AD41" s="194"/>
      <c r="AE41" s="16"/>
      <c r="AF41" s="127"/>
      <c r="AG41" s="127"/>
      <c r="AH41" s="16"/>
    </row>
    <row r="42" spans="1:34">
      <c r="A42" s="16"/>
      <c r="B42" s="182"/>
      <c r="C42" s="183"/>
      <c r="D42" s="183"/>
      <c r="E42" s="183"/>
      <c r="F42" s="183"/>
      <c r="G42" s="184"/>
      <c r="H42" s="16"/>
      <c r="I42" s="182"/>
      <c r="J42" s="183"/>
      <c r="K42" s="183"/>
      <c r="L42" s="183"/>
      <c r="M42" s="183"/>
      <c r="N42" s="184"/>
      <c r="O42" s="16"/>
      <c r="P42" s="188"/>
      <c r="Q42" s="189"/>
      <c r="R42" s="190"/>
      <c r="S42" s="16"/>
      <c r="T42" s="195"/>
      <c r="U42" s="196"/>
      <c r="V42" s="196"/>
      <c r="W42" s="196"/>
      <c r="X42" s="196"/>
      <c r="Y42" s="196"/>
      <c r="Z42" s="196"/>
      <c r="AA42" s="196"/>
      <c r="AB42" s="196"/>
      <c r="AC42" s="197"/>
      <c r="AD42" s="198"/>
      <c r="AE42" s="16"/>
      <c r="AF42" s="127"/>
      <c r="AG42" s="127"/>
      <c r="AH42" s="16"/>
    </row>
    <row r="43" spans="1:34">
      <c r="A43" s="16"/>
      <c r="B43" s="182"/>
      <c r="C43" s="183"/>
      <c r="D43" s="183"/>
      <c r="E43" s="183"/>
      <c r="F43" s="183"/>
      <c r="G43" s="184"/>
      <c r="H43" s="16"/>
      <c r="I43" s="182"/>
      <c r="J43" s="183"/>
      <c r="K43" s="183"/>
      <c r="L43" s="183"/>
      <c r="M43" s="183"/>
      <c r="N43" s="184"/>
      <c r="O43" s="16"/>
      <c r="P43" s="188"/>
      <c r="Q43" s="189"/>
      <c r="R43" s="190"/>
      <c r="S43" s="16"/>
      <c r="T43" s="195"/>
      <c r="U43" s="196"/>
      <c r="V43" s="196"/>
      <c r="W43" s="196"/>
      <c r="X43" s="196"/>
      <c r="Y43" s="196"/>
      <c r="Z43" s="196"/>
      <c r="AA43" s="196"/>
      <c r="AB43" s="196"/>
      <c r="AC43" s="197"/>
      <c r="AD43" s="198"/>
      <c r="AE43" s="16"/>
      <c r="AF43" s="127"/>
      <c r="AG43" s="127"/>
      <c r="AH43" s="16"/>
    </row>
    <row r="44" spans="1:34">
      <c r="A44" s="16"/>
      <c r="B44" s="182"/>
      <c r="C44" s="183"/>
      <c r="D44" s="183"/>
      <c r="E44" s="183"/>
      <c r="F44" s="183"/>
      <c r="G44" s="184"/>
      <c r="H44" s="16"/>
      <c r="I44" s="182"/>
      <c r="J44" s="183"/>
      <c r="K44" s="183"/>
      <c r="L44" s="183"/>
      <c r="M44" s="183"/>
      <c r="N44" s="184"/>
      <c r="O44" s="16"/>
      <c r="P44" s="188"/>
      <c r="Q44" s="189"/>
      <c r="R44" s="190"/>
      <c r="S44" s="16"/>
      <c r="T44" s="195"/>
      <c r="U44" s="196"/>
      <c r="V44" s="196"/>
      <c r="W44" s="196"/>
      <c r="X44" s="196"/>
      <c r="Y44" s="196"/>
      <c r="Z44" s="196"/>
      <c r="AA44" s="196"/>
      <c r="AB44" s="196"/>
      <c r="AC44" s="197"/>
      <c r="AD44" s="198"/>
      <c r="AE44" s="16"/>
      <c r="AF44" s="127"/>
      <c r="AG44" s="127"/>
      <c r="AH44" s="16"/>
    </row>
    <row r="45" spans="1:34">
      <c r="A45" s="16"/>
      <c r="B45" s="182"/>
      <c r="C45" s="183"/>
      <c r="D45" s="183"/>
      <c r="E45" s="183"/>
      <c r="F45" s="183"/>
      <c r="G45" s="184"/>
      <c r="H45" s="16"/>
      <c r="I45" s="182"/>
      <c r="J45" s="183"/>
      <c r="K45" s="183"/>
      <c r="L45" s="183"/>
      <c r="M45" s="183"/>
      <c r="N45" s="184"/>
      <c r="O45" s="16"/>
      <c r="P45" s="188"/>
      <c r="Q45" s="189"/>
      <c r="R45" s="190"/>
      <c r="S45" s="16"/>
      <c r="T45" s="195"/>
      <c r="U45" s="196"/>
      <c r="V45" s="196"/>
      <c r="W45" s="196"/>
      <c r="X45" s="196"/>
      <c r="Y45" s="196"/>
      <c r="Z45" s="196"/>
      <c r="AA45" s="196"/>
      <c r="AB45" s="196"/>
      <c r="AC45" s="197"/>
      <c r="AD45" s="198"/>
      <c r="AE45" s="16"/>
      <c r="AF45" s="127"/>
      <c r="AG45" s="127"/>
      <c r="AH45" s="16"/>
    </row>
    <row r="46" spans="1:34">
      <c r="A46" s="16"/>
      <c r="B46" s="182"/>
      <c r="C46" s="183"/>
      <c r="D46" s="183"/>
      <c r="E46" s="183"/>
      <c r="F46" s="183"/>
      <c r="G46" s="184"/>
      <c r="H46" s="16"/>
      <c r="I46" s="182"/>
      <c r="J46" s="183"/>
      <c r="K46" s="183"/>
      <c r="L46" s="183"/>
      <c r="M46" s="183"/>
      <c r="N46" s="184"/>
      <c r="O46" s="16"/>
      <c r="P46" s="188"/>
      <c r="Q46" s="189"/>
      <c r="R46" s="190"/>
      <c r="S46" s="16"/>
      <c r="T46" s="195"/>
      <c r="U46" s="196"/>
      <c r="V46" s="196"/>
      <c r="W46" s="196"/>
      <c r="X46" s="196"/>
      <c r="Y46" s="196"/>
      <c r="Z46" s="196"/>
      <c r="AA46" s="196"/>
      <c r="AB46" s="196"/>
      <c r="AC46" s="197"/>
      <c r="AD46" s="198"/>
      <c r="AE46" s="16"/>
      <c r="AF46" s="127"/>
      <c r="AG46" s="127"/>
      <c r="AH46" s="16"/>
    </row>
    <row r="47" spans="1:34">
      <c r="A47" s="16"/>
      <c r="B47" s="182"/>
      <c r="C47" s="183"/>
      <c r="D47" s="183"/>
      <c r="E47" s="183"/>
      <c r="F47" s="183"/>
      <c r="G47" s="184"/>
      <c r="H47" s="16"/>
      <c r="I47" s="182"/>
      <c r="J47" s="183"/>
      <c r="K47" s="183"/>
      <c r="L47" s="183"/>
      <c r="M47" s="183"/>
      <c r="N47" s="184"/>
      <c r="O47" s="16"/>
      <c r="P47" s="188"/>
      <c r="Q47" s="189"/>
      <c r="R47" s="190"/>
      <c r="S47" s="16"/>
      <c r="T47" s="195"/>
      <c r="U47" s="196"/>
      <c r="V47" s="196"/>
      <c r="W47" s="196"/>
      <c r="X47" s="196"/>
      <c r="Y47" s="196"/>
      <c r="Z47" s="196"/>
      <c r="AA47" s="196"/>
      <c r="AB47" s="196"/>
      <c r="AC47" s="197"/>
      <c r="AD47" s="198"/>
      <c r="AE47" s="16"/>
      <c r="AF47" s="127"/>
      <c r="AG47" s="127"/>
      <c r="AH47" s="16"/>
    </row>
    <row r="48" spans="1:34" ht="16" thickBot="1">
      <c r="A48" s="16"/>
      <c r="B48" s="182"/>
      <c r="C48" s="183"/>
      <c r="D48" s="183"/>
      <c r="E48" s="183"/>
      <c r="F48" s="183"/>
      <c r="G48" s="184"/>
      <c r="H48" s="16"/>
      <c r="I48" s="182"/>
      <c r="J48" s="183"/>
      <c r="K48" s="183"/>
      <c r="L48" s="183"/>
      <c r="M48" s="183"/>
      <c r="N48" s="184"/>
      <c r="O48" s="16"/>
      <c r="P48" s="188"/>
      <c r="Q48" s="189"/>
      <c r="R48" s="190"/>
      <c r="S48" s="16"/>
      <c r="T48" s="208"/>
      <c r="U48" s="209"/>
      <c r="V48" s="209"/>
      <c r="W48" s="209"/>
      <c r="X48" s="209"/>
      <c r="Y48" s="209"/>
      <c r="Z48" s="209"/>
      <c r="AA48" s="209"/>
      <c r="AB48" s="209"/>
      <c r="AC48" s="210"/>
      <c r="AD48" s="211"/>
      <c r="AE48" s="16"/>
      <c r="AF48" s="127"/>
      <c r="AG48" s="127"/>
      <c r="AH48" s="16"/>
    </row>
    <row r="49" spans="1:34" ht="20.149999999999999" customHeight="1">
      <c r="A49" s="16"/>
      <c r="B49" s="182" t="s">
        <v>110</v>
      </c>
      <c r="C49" s="183"/>
      <c r="D49" s="183"/>
      <c r="E49" s="183"/>
      <c r="F49" s="183"/>
      <c r="G49" s="184"/>
      <c r="H49" s="16"/>
      <c r="I49" s="182" t="s">
        <v>81</v>
      </c>
      <c r="J49" s="183"/>
      <c r="K49" s="183"/>
      <c r="L49" s="183"/>
      <c r="M49" s="183"/>
      <c r="N49" s="184"/>
      <c r="O49" s="16"/>
      <c r="P49" s="188"/>
      <c r="Q49" s="189"/>
      <c r="R49" s="190"/>
      <c r="S49" s="16"/>
      <c r="T49" s="191" t="str">
        <f>IF(P49="","",IF(P49="Fully in place, embedded and evidenced","No further action required",IF(P49="Not relevant to local pathway/context","No further action required","Please outline what support you require from your trust board below")))</f>
        <v/>
      </c>
      <c r="U49" s="192"/>
      <c r="V49" s="192"/>
      <c r="W49" s="192"/>
      <c r="X49" s="192"/>
      <c r="Y49" s="192"/>
      <c r="Z49" s="192"/>
      <c r="AA49" s="192"/>
      <c r="AB49" s="192"/>
      <c r="AC49" s="193"/>
      <c r="AD49" s="194"/>
      <c r="AE49" s="16"/>
      <c r="AF49" s="127"/>
      <c r="AG49" s="127"/>
      <c r="AH49" s="16"/>
    </row>
    <row r="50" spans="1:34" ht="20.149999999999999" customHeight="1">
      <c r="A50" s="16"/>
      <c r="B50" s="182"/>
      <c r="C50" s="183"/>
      <c r="D50" s="183"/>
      <c r="E50" s="183"/>
      <c r="F50" s="183"/>
      <c r="G50" s="184"/>
      <c r="H50" s="16"/>
      <c r="I50" s="182"/>
      <c r="J50" s="183"/>
      <c r="K50" s="183"/>
      <c r="L50" s="183"/>
      <c r="M50" s="183"/>
      <c r="N50" s="184"/>
      <c r="O50" s="16"/>
      <c r="P50" s="188"/>
      <c r="Q50" s="189"/>
      <c r="R50" s="190"/>
      <c r="S50" s="16"/>
      <c r="T50" s="195"/>
      <c r="U50" s="196"/>
      <c r="V50" s="196"/>
      <c r="W50" s="196"/>
      <c r="X50" s="196"/>
      <c r="Y50" s="196"/>
      <c r="Z50" s="196"/>
      <c r="AA50" s="196"/>
      <c r="AB50" s="196"/>
      <c r="AC50" s="197"/>
      <c r="AD50" s="198"/>
      <c r="AE50" s="16"/>
      <c r="AF50" s="127"/>
      <c r="AG50" s="127"/>
      <c r="AH50" s="16"/>
    </row>
    <row r="51" spans="1:34" ht="20.149999999999999" customHeight="1">
      <c r="A51" s="16"/>
      <c r="B51" s="182"/>
      <c r="C51" s="183"/>
      <c r="D51" s="183"/>
      <c r="E51" s="183"/>
      <c r="F51" s="183"/>
      <c r="G51" s="184"/>
      <c r="H51" s="16"/>
      <c r="I51" s="182"/>
      <c r="J51" s="183"/>
      <c r="K51" s="183"/>
      <c r="L51" s="183"/>
      <c r="M51" s="183"/>
      <c r="N51" s="184"/>
      <c r="O51" s="16"/>
      <c r="P51" s="188"/>
      <c r="Q51" s="189"/>
      <c r="R51" s="190"/>
      <c r="S51" s="16"/>
      <c r="T51" s="195"/>
      <c r="U51" s="196"/>
      <c r="V51" s="196"/>
      <c r="W51" s="196"/>
      <c r="X51" s="196"/>
      <c r="Y51" s="196"/>
      <c r="Z51" s="196"/>
      <c r="AA51" s="196"/>
      <c r="AB51" s="196"/>
      <c r="AC51" s="197"/>
      <c r="AD51" s="198"/>
      <c r="AE51" s="16"/>
      <c r="AF51" s="127"/>
      <c r="AG51" s="127"/>
      <c r="AH51" s="16"/>
    </row>
    <row r="52" spans="1:34" ht="20.149999999999999" customHeight="1">
      <c r="A52" s="16"/>
      <c r="B52" s="182"/>
      <c r="C52" s="183"/>
      <c r="D52" s="183"/>
      <c r="E52" s="183"/>
      <c r="F52" s="183"/>
      <c r="G52" s="184"/>
      <c r="H52" s="16"/>
      <c r="I52" s="182"/>
      <c r="J52" s="183"/>
      <c r="K52" s="183"/>
      <c r="L52" s="183"/>
      <c r="M52" s="183"/>
      <c r="N52" s="184"/>
      <c r="O52" s="16"/>
      <c r="P52" s="188"/>
      <c r="Q52" s="189"/>
      <c r="R52" s="190"/>
      <c r="S52" s="16"/>
      <c r="T52" s="195"/>
      <c r="U52" s="196"/>
      <c r="V52" s="196"/>
      <c r="W52" s="196"/>
      <c r="X52" s="196"/>
      <c r="Y52" s="196"/>
      <c r="Z52" s="196"/>
      <c r="AA52" s="196"/>
      <c r="AB52" s="196"/>
      <c r="AC52" s="197"/>
      <c r="AD52" s="198"/>
      <c r="AE52" s="16"/>
      <c r="AF52" s="127"/>
      <c r="AG52" s="127"/>
      <c r="AH52" s="16"/>
    </row>
    <row r="53" spans="1:34" ht="20.149999999999999" customHeight="1">
      <c r="A53" s="16"/>
      <c r="B53" s="182"/>
      <c r="C53" s="183"/>
      <c r="D53" s="183"/>
      <c r="E53" s="183"/>
      <c r="F53" s="183"/>
      <c r="G53" s="184"/>
      <c r="H53" s="16"/>
      <c r="I53" s="182"/>
      <c r="J53" s="183"/>
      <c r="K53" s="183"/>
      <c r="L53" s="183"/>
      <c r="M53" s="183"/>
      <c r="N53" s="184"/>
      <c r="O53" s="16"/>
      <c r="P53" s="188"/>
      <c r="Q53" s="189"/>
      <c r="R53" s="190"/>
      <c r="S53" s="16"/>
      <c r="T53" s="195"/>
      <c r="U53" s="196"/>
      <c r="V53" s="196"/>
      <c r="W53" s="196"/>
      <c r="X53" s="196"/>
      <c r="Y53" s="196"/>
      <c r="Z53" s="196"/>
      <c r="AA53" s="196"/>
      <c r="AB53" s="196"/>
      <c r="AC53" s="197"/>
      <c r="AD53" s="198"/>
      <c r="AE53" s="16"/>
      <c r="AF53" s="127"/>
      <c r="AG53" s="127"/>
      <c r="AH53" s="16"/>
    </row>
    <row r="54" spans="1:34" ht="20.149999999999999" customHeight="1">
      <c r="A54" s="16"/>
      <c r="B54" s="182"/>
      <c r="C54" s="183"/>
      <c r="D54" s="183"/>
      <c r="E54" s="183"/>
      <c r="F54" s="183"/>
      <c r="G54" s="184"/>
      <c r="H54" s="16"/>
      <c r="I54" s="182"/>
      <c r="J54" s="183"/>
      <c r="K54" s="183"/>
      <c r="L54" s="183"/>
      <c r="M54" s="183"/>
      <c r="N54" s="184"/>
      <c r="O54" s="16"/>
      <c r="P54" s="188"/>
      <c r="Q54" s="189"/>
      <c r="R54" s="190"/>
      <c r="S54" s="16"/>
      <c r="T54" s="195"/>
      <c r="U54" s="196"/>
      <c r="V54" s="196"/>
      <c r="W54" s="196"/>
      <c r="X54" s="196"/>
      <c r="Y54" s="196"/>
      <c r="Z54" s="196"/>
      <c r="AA54" s="196"/>
      <c r="AB54" s="196"/>
      <c r="AC54" s="197"/>
      <c r="AD54" s="198"/>
      <c r="AE54" s="16"/>
      <c r="AF54" s="127"/>
      <c r="AG54" s="127"/>
      <c r="AH54" s="16"/>
    </row>
    <row r="55" spans="1:34" ht="20.149999999999999" customHeight="1">
      <c r="A55" s="16"/>
      <c r="B55" s="182"/>
      <c r="C55" s="183"/>
      <c r="D55" s="183"/>
      <c r="E55" s="183"/>
      <c r="F55" s="183"/>
      <c r="G55" s="184"/>
      <c r="H55" s="16"/>
      <c r="I55" s="182"/>
      <c r="J55" s="183"/>
      <c r="K55" s="183"/>
      <c r="L55" s="183"/>
      <c r="M55" s="183"/>
      <c r="N55" s="184"/>
      <c r="O55" s="16"/>
      <c r="P55" s="188"/>
      <c r="Q55" s="189"/>
      <c r="R55" s="190"/>
      <c r="S55" s="16"/>
      <c r="T55" s="195"/>
      <c r="U55" s="196"/>
      <c r="V55" s="196"/>
      <c r="W55" s="196"/>
      <c r="X55" s="196"/>
      <c r="Y55" s="196"/>
      <c r="Z55" s="196"/>
      <c r="AA55" s="196"/>
      <c r="AB55" s="196"/>
      <c r="AC55" s="197"/>
      <c r="AD55" s="198"/>
      <c r="AE55" s="16"/>
      <c r="AF55" s="127"/>
      <c r="AG55" s="127"/>
      <c r="AH55" s="16"/>
    </row>
    <row r="56" spans="1:34" ht="20.149999999999999" customHeight="1" thickBot="1">
      <c r="A56" s="16"/>
      <c r="B56" s="182"/>
      <c r="C56" s="183"/>
      <c r="D56" s="183"/>
      <c r="E56" s="183"/>
      <c r="F56" s="183"/>
      <c r="G56" s="184"/>
      <c r="H56" s="16"/>
      <c r="I56" s="182"/>
      <c r="J56" s="183"/>
      <c r="K56" s="183"/>
      <c r="L56" s="183"/>
      <c r="M56" s="183"/>
      <c r="N56" s="184"/>
      <c r="O56" s="16"/>
      <c r="P56" s="188"/>
      <c r="Q56" s="189"/>
      <c r="R56" s="190"/>
      <c r="S56" s="16"/>
      <c r="T56" s="208"/>
      <c r="U56" s="209"/>
      <c r="V56" s="209"/>
      <c r="W56" s="209"/>
      <c r="X56" s="209"/>
      <c r="Y56" s="209"/>
      <c r="Z56" s="209"/>
      <c r="AA56" s="209"/>
      <c r="AB56" s="209"/>
      <c r="AC56" s="210"/>
      <c r="AD56" s="211"/>
      <c r="AE56" s="16"/>
      <c r="AF56" s="127"/>
      <c r="AG56" s="127"/>
      <c r="AH56" s="16"/>
    </row>
    <row r="57" spans="1:34">
      <c r="A57" s="16"/>
      <c r="B57" s="182" t="s">
        <v>111</v>
      </c>
      <c r="C57" s="183"/>
      <c r="D57" s="183"/>
      <c r="E57" s="183"/>
      <c r="F57" s="183"/>
      <c r="G57" s="184"/>
      <c r="H57" s="16"/>
      <c r="I57" s="182" t="s">
        <v>112</v>
      </c>
      <c r="J57" s="183"/>
      <c r="K57" s="183"/>
      <c r="L57" s="183"/>
      <c r="M57" s="183"/>
      <c r="N57" s="184"/>
      <c r="O57" s="16"/>
      <c r="P57" s="188"/>
      <c r="Q57" s="189"/>
      <c r="R57" s="190"/>
      <c r="S57" s="16"/>
      <c r="T57" s="191" t="str">
        <f>IF(P57="","",IF(P57="Fully in place, embedded and evidenced","No further action required",IF(P57="Not relevant to local pathway/context","No further action required","Please outline what support you require from your trust board below")))</f>
        <v/>
      </c>
      <c r="U57" s="192"/>
      <c r="V57" s="192"/>
      <c r="W57" s="192"/>
      <c r="X57" s="192"/>
      <c r="Y57" s="192"/>
      <c r="Z57" s="192"/>
      <c r="AA57" s="192"/>
      <c r="AB57" s="192"/>
      <c r="AC57" s="193"/>
      <c r="AD57" s="194"/>
      <c r="AE57" s="16"/>
      <c r="AF57" s="127"/>
      <c r="AG57" s="127"/>
      <c r="AH57" s="16"/>
    </row>
    <row r="58" spans="1:34">
      <c r="A58" s="16"/>
      <c r="B58" s="182"/>
      <c r="C58" s="183"/>
      <c r="D58" s="183"/>
      <c r="E58" s="183"/>
      <c r="F58" s="183"/>
      <c r="G58" s="184"/>
      <c r="H58" s="16"/>
      <c r="I58" s="182"/>
      <c r="J58" s="183"/>
      <c r="K58" s="183"/>
      <c r="L58" s="183"/>
      <c r="M58" s="183"/>
      <c r="N58" s="184"/>
      <c r="O58" s="16"/>
      <c r="P58" s="188"/>
      <c r="Q58" s="189"/>
      <c r="R58" s="190"/>
      <c r="S58" s="16"/>
      <c r="T58" s="195"/>
      <c r="U58" s="196"/>
      <c r="V58" s="196"/>
      <c r="W58" s="196"/>
      <c r="X58" s="196"/>
      <c r="Y58" s="196"/>
      <c r="Z58" s="196"/>
      <c r="AA58" s="196"/>
      <c r="AB58" s="196"/>
      <c r="AC58" s="197"/>
      <c r="AD58" s="198"/>
      <c r="AE58" s="16"/>
      <c r="AF58" s="127"/>
      <c r="AG58" s="127"/>
      <c r="AH58" s="16"/>
    </row>
    <row r="59" spans="1:34">
      <c r="A59" s="16"/>
      <c r="B59" s="182"/>
      <c r="C59" s="183"/>
      <c r="D59" s="183"/>
      <c r="E59" s="183"/>
      <c r="F59" s="183"/>
      <c r="G59" s="184"/>
      <c r="H59" s="16"/>
      <c r="I59" s="182"/>
      <c r="J59" s="183"/>
      <c r="K59" s="183"/>
      <c r="L59" s="183"/>
      <c r="M59" s="183"/>
      <c r="N59" s="184"/>
      <c r="O59" s="16"/>
      <c r="P59" s="188"/>
      <c r="Q59" s="189"/>
      <c r="R59" s="190"/>
      <c r="S59" s="16"/>
      <c r="T59" s="195"/>
      <c r="U59" s="196"/>
      <c r="V59" s="196"/>
      <c r="W59" s="196"/>
      <c r="X59" s="196"/>
      <c r="Y59" s="196"/>
      <c r="Z59" s="196"/>
      <c r="AA59" s="196"/>
      <c r="AB59" s="196"/>
      <c r="AC59" s="197"/>
      <c r="AD59" s="198"/>
      <c r="AE59" s="16"/>
      <c r="AF59" s="127"/>
      <c r="AG59" s="127"/>
      <c r="AH59" s="16"/>
    </row>
    <row r="60" spans="1:34">
      <c r="A60" s="16"/>
      <c r="B60" s="182"/>
      <c r="C60" s="183"/>
      <c r="D60" s="183"/>
      <c r="E60" s="183"/>
      <c r="F60" s="183"/>
      <c r="G60" s="184"/>
      <c r="H60" s="16"/>
      <c r="I60" s="182"/>
      <c r="J60" s="183"/>
      <c r="K60" s="183"/>
      <c r="L60" s="183"/>
      <c r="M60" s="183"/>
      <c r="N60" s="184"/>
      <c r="O60" s="16"/>
      <c r="P60" s="188"/>
      <c r="Q60" s="189"/>
      <c r="R60" s="190"/>
      <c r="S60" s="16"/>
      <c r="T60" s="195"/>
      <c r="U60" s="196"/>
      <c r="V60" s="196"/>
      <c r="W60" s="196"/>
      <c r="X60" s="196"/>
      <c r="Y60" s="196"/>
      <c r="Z60" s="196"/>
      <c r="AA60" s="196"/>
      <c r="AB60" s="196"/>
      <c r="AC60" s="197"/>
      <c r="AD60" s="198"/>
      <c r="AE60" s="16"/>
      <c r="AF60" s="127"/>
      <c r="AG60" s="127"/>
      <c r="AH60" s="16"/>
    </row>
    <row r="61" spans="1:34">
      <c r="A61" s="16"/>
      <c r="B61" s="182"/>
      <c r="C61" s="183"/>
      <c r="D61" s="183"/>
      <c r="E61" s="183"/>
      <c r="F61" s="183"/>
      <c r="G61" s="184"/>
      <c r="H61" s="16"/>
      <c r="I61" s="182"/>
      <c r="J61" s="183"/>
      <c r="K61" s="183"/>
      <c r="L61" s="183"/>
      <c r="M61" s="183"/>
      <c r="N61" s="184"/>
      <c r="O61" s="16"/>
      <c r="P61" s="188"/>
      <c r="Q61" s="189"/>
      <c r="R61" s="190"/>
      <c r="S61" s="16"/>
      <c r="T61" s="195"/>
      <c r="U61" s="196"/>
      <c r="V61" s="196"/>
      <c r="W61" s="196"/>
      <c r="X61" s="196"/>
      <c r="Y61" s="196"/>
      <c r="Z61" s="196"/>
      <c r="AA61" s="196"/>
      <c r="AB61" s="196"/>
      <c r="AC61" s="197"/>
      <c r="AD61" s="198"/>
      <c r="AE61" s="16"/>
      <c r="AF61" s="127"/>
      <c r="AG61" s="127"/>
      <c r="AH61" s="16"/>
    </row>
    <row r="62" spans="1:34">
      <c r="A62" s="16"/>
      <c r="B62" s="182"/>
      <c r="C62" s="183"/>
      <c r="D62" s="183"/>
      <c r="E62" s="183"/>
      <c r="F62" s="183"/>
      <c r="G62" s="184"/>
      <c r="H62" s="16"/>
      <c r="I62" s="182"/>
      <c r="J62" s="183"/>
      <c r="K62" s="183"/>
      <c r="L62" s="183"/>
      <c r="M62" s="183"/>
      <c r="N62" s="184"/>
      <c r="O62" s="16"/>
      <c r="P62" s="188"/>
      <c r="Q62" s="189"/>
      <c r="R62" s="190"/>
      <c r="S62" s="16"/>
      <c r="T62" s="195"/>
      <c r="U62" s="196"/>
      <c r="V62" s="196"/>
      <c r="W62" s="196"/>
      <c r="X62" s="196"/>
      <c r="Y62" s="196"/>
      <c r="Z62" s="196"/>
      <c r="AA62" s="196"/>
      <c r="AB62" s="196"/>
      <c r="AC62" s="197"/>
      <c r="AD62" s="198"/>
      <c r="AE62" s="16"/>
      <c r="AF62" s="127"/>
      <c r="AG62" s="127"/>
      <c r="AH62" s="16"/>
    </row>
    <row r="63" spans="1:34">
      <c r="A63" s="16"/>
      <c r="B63" s="182"/>
      <c r="C63" s="183"/>
      <c r="D63" s="183"/>
      <c r="E63" s="183"/>
      <c r="F63" s="183"/>
      <c r="G63" s="184"/>
      <c r="H63" s="16"/>
      <c r="I63" s="182"/>
      <c r="J63" s="183"/>
      <c r="K63" s="183"/>
      <c r="L63" s="183"/>
      <c r="M63" s="183"/>
      <c r="N63" s="184"/>
      <c r="O63" s="16"/>
      <c r="P63" s="188"/>
      <c r="Q63" s="189"/>
      <c r="R63" s="190"/>
      <c r="S63" s="16"/>
      <c r="T63" s="195"/>
      <c r="U63" s="196"/>
      <c r="V63" s="196"/>
      <c r="W63" s="196"/>
      <c r="X63" s="196"/>
      <c r="Y63" s="196"/>
      <c r="Z63" s="196"/>
      <c r="AA63" s="196"/>
      <c r="AB63" s="196"/>
      <c r="AC63" s="197"/>
      <c r="AD63" s="198"/>
      <c r="AE63" s="16"/>
      <c r="AF63" s="127"/>
      <c r="AG63" s="127"/>
      <c r="AH63" s="16"/>
    </row>
    <row r="64" spans="1:34" ht="16" thickBot="1">
      <c r="A64" s="16"/>
      <c r="B64" s="182"/>
      <c r="C64" s="183"/>
      <c r="D64" s="183"/>
      <c r="E64" s="183"/>
      <c r="F64" s="183"/>
      <c r="G64" s="184"/>
      <c r="H64" s="16"/>
      <c r="I64" s="182"/>
      <c r="J64" s="183"/>
      <c r="K64" s="183"/>
      <c r="L64" s="183"/>
      <c r="M64" s="183"/>
      <c r="N64" s="184"/>
      <c r="O64" s="16"/>
      <c r="P64" s="188"/>
      <c r="Q64" s="189"/>
      <c r="R64" s="190"/>
      <c r="S64" s="16"/>
      <c r="T64" s="208"/>
      <c r="U64" s="209"/>
      <c r="V64" s="209"/>
      <c r="W64" s="209"/>
      <c r="X64" s="209"/>
      <c r="Y64" s="209"/>
      <c r="Z64" s="209"/>
      <c r="AA64" s="209"/>
      <c r="AB64" s="209"/>
      <c r="AC64" s="210"/>
      <c r="AD64" s="211"/>
      <c r="AE64" s="16"/>
      <c r="AF64" s="127"/>
      <c r="AG64" s="127"/>
      <c r="AH64" s="16"/>
    </row>
    <row r="65" spans="1:34">
      <c r="A65" s="16"/>
      <c r="B65" s="182" t="s">
        <v>113</v>
      </c>
      <c r="C65" s="183"/>
      <c r="D65" s="183"/>
      <c r="E65" s="183"/>
      <c r="F65" s="183"/>
      <c r="G65" s="184"/>
      <c r="H65" s="16"/>
      <c r="I65" s="182" t="s">
        <v>114</v>
      </c>
      <c r="J65" s="183"/>
      <c r="K65" s="183"/>
      <c r="L65" s="183"/>
      <c r="M65" s="183"/>
      <c r="N65" s="184"/>
      <c r="O65" s="16"/>
      <c r="P65" s="188"/>
      <c r="Q65" s="189"/>
      <c r="R65" s="190"/>
      <c r="S65" s="16"/>
      <c r="T65" s="191" t="str">
        <f>IF(P65="","",IF(P65="Fully in place, embedded and evidenced","No further action required",IF(P65="Not relevant to local pathway/context","No further action required","Please outline what support you require from your trust board below")))</f>
        <v/>
      </c>
      <c r="U65" s="192"/>
      <c r="V65" s="192"/>
      <c r="W65" s="192"/>
      <c r="X65" s="192"/>
      <c r="Y65" s="192"/>
      <c r="Z65" s="192"/>
      <c r="AA65" s="192"/>
      <c r="AB65" s="192"/>
      <c r="AC65" s="193"/>
      <c r="AD65" s="194"/>
      <c r="AE65" s="16"/>
      <c r="AF65" s="127"/>
      <c r="AG65" s="127"/>
      <c r="AH65" s="16"/>
    </row>
    <row r="66" spans="1:34">
      <c r="A66" s="16"/>
      <c r="B66" s="182"/>
      <c r="C66" s="183"/>
      <c r="D66" s="183"/>
      <c r="E66" s="183"/>
      <c r="F66" s="183"/>
      <c r="G66" s="184"/>
      <c r="H66" s="16"/>
      <c r="I66" s="182"/>
      <c r="J66" s="183"/>
      <c r="K66" s="183"/>
      <c r="L66" s="183"/>
      <c r="M66" s="183"/>
      <c r="N66" s="184"/>
      <c r="O66" s="16"/>
      <c r="P66" s="188"/>
      <c r="Q66" s="189"/>
      <c r="R66" s="190"/>
      <c r="S66" s="16"/>
      <c r="T66" s="195"/>
      <c r="U66" s="196"/>
      <c r="V66" s="196"/>
      <c r="W66" s="196"/>
      <c r="X66" s="196"/>
      <c r="Y66" s="196"/>
      <c r="Z66" s="196"/>
      <c r="AA66" s="196"/>
      <c r="AB66" s="196"/>
      <c r="AC66" s="197"/>
      <c r="AD66" s="198"/>
      <c r="AE66" s="16"/>
      <c r="AF66" s="127"/>
      <c r="AG66" s="127"/>
      <c r="AH66" s="16"/>
    </row>
    <row r="67" spans="1:34">
      <c r="A67" s="16"/>
      <c r="B67" s="182"/>
      <c r="C67" s="183"/>
      <c r="D67" s="183"/>
      <c r="E67" s="183"/>
      <c r="F67" s="183"/>
      <c r="G67" s="184"/>
      <c r="H67" s="16"/>
      <c r="I67" s="182"/>
      <c r="J67" s="183"/>
      <c r="K67" s="183"/>
      <c r="L67" s="183"/>
      <c r="M67" s="183"/>
      <c r="N67" s="184"/>
      <c r="O67" s="16"/>
      <c r="P67" s="188"/>
      <c r="Q67" s="189"/>
      <c r="R67" s="190"/>
      <c r="S67" s="16"/>
      <c r="T67" s="195"/>
      <c r="U67" s="196"/>
      <c r="V67" s="196"/>
      <c r="W67" s="196"/>
      <c r="X67" s="196"/>
      <c r="Y67" s="196"/>
      <c r="Z67" s="196"/>
      <c r="AA67" s="196"/>
      <c r="AB67" s="196"/>
      <c r="AC67" s="197"/>
      <c r="AD67" s="198"/>
      <c r="AE67" s="16"/>
      <c r="AF67" s="127"/>
      <c r="AG67" s="127"/>
      <c r="AH67" s="16"/>
    </row>
    <row r="68" spans="1:34">
      <c r="A68" s="16"/>
      <c r="B68" s="182"/>
      <c r="C68" s="183"/>
      <c r="D68" s="183"/>
      <c r="E68" s="183"/>
      <c r="F68" s="183"/>
      <c r="G68" s="184"/>
      <c r="H68" s="16"/>
      <c r="I68" s="182"/>
      <c r="J68" s="183"/>
      <c r="K68" s="183"/>
      <c r="L68" s="183"/>
      <c r="M68" s="183"/>
      <c r="N68" s="184"/>
      <c r="O68" s="16"/>
      <c r="P68" s="188"/>
      <c r="Q68" s="189"/>
      <c r="R68" s="190"/>
      <c r="S68" s="16"/>
      <c r="T68" s="195"/>
      <c r="U68" s="196"/>
      <c r="V68" s="196"/>
      <c r="W68" s="196"/>
      <c r="X68" s="196"/>
      <c r="Y68" s="196"/>
      <c r="Z68" s="196"/>
      <c r="AA68" s="196"/>
      <c r="AB68" s="196"/>
      <c r="AC68" s="197"/>
      <c r="AD68" s="198"/>
      <c r="AE68" s="16"/>
      <c r="AF68" s="127"/>
      <c r="AG68" s="127"/>
      <c r="AH68" s="16"/>
    </row>
    <row r="69" spans="1:34">
      <c r="A69" s="16"/>
      <c r="B69" s="182"/>
      <c r="C69" s="183"/>
      <c r="D69" s="183"/>
      <c r="E69" s="183"/>
      <c r="F69" s="183"/>
      <c r="G69" s="184"/>
      <c r="H69" s="16"/>
      <c r="I69" s="182"/>
      <c r="J69" s="183"/>
      <c r="K69" s="183"/>
      <c r="L69" s="183"/>
      <c r="M69" s="183"/>
      <c r="N69" s="184"/>
      <c r="O69" s="16"/>
      <c r="P69" s="188"/>
      <c r="Q69" s="189"/>
      <c r="R69" s="190"/>
      <c r="S69" s="16"/>
      <c r="T69" s="195"/>
      <c r="U69" s="196"/>
      <c r="V69" s="196"/>
      <c r="W69" s="196"/>
      <c r="X69" s="196"/>
      <c r="Y69" s="196"/>
      <c r="Z69" s="196"/>
      <c r="AA69" s="196"/>
      <c r="AB69" s="196"/>
      <c r="AC69" s="197"/>
      <c r="AD69" s="198"/>
      <c r="AE69" s="16"/>
      <c r="AF69" s="127"/>
      <c r="AG69" s="127"/>
      <c r="AH69" s="16"/>
    </row>
    <row r="70" spans="1:34">
      <c r="A70" s="16"/>
      <c r="B70" s="182"/>
      <c r="C70" s="183"/>
      <c r="D70" s="183"/>
      <c r="E70" s="183"/>
      <c r="F70" s="183"/>
      <c r="G70" s="184"/>
      <c r="H70" s="16"/>
      <c r="I70" s="182"/>
      <c r="J70" s="183"/>
      <c r="K70" s="183"/>
      <c r="L70" s="183"/>
      <c r="M70" s="183"/>
      <c r="N70" s="184"/>
      <c r="O70" s="16"/>
      <c r="P70" s="188"/>
      <c r="Q70" s="189"/>
      <c r="R70" s="190"/>
      <c r="S70" s="16"/>
      <c r="T70" s="195"/>
      <c r="U70" s="196"/>
      <c r="V70" s="196"/>
      <c r="W70" s="196"/>
      <c r="X70" s="196"/>
      <c r="Y70" s="196"/>
      <c r="Z70" s="196"/>
      <c r="AA70" s="196"/>
      <c r="AB70" s="196"/>
      <c r="AC70" s="197"/>
      <c r="AD70" s="198"/>
      <c r="AE70" s="16"/>
      <c r="AF70" s="127"/>
      <c r="AG70" s="127"/>
      <c r="AH70" s="16"/>
    </row>
    <row r="71" spans="1:34">
      <c r="A71" s="16"/>
      <c r="B71" s="182"/>
      <c r="C71" s="183"/>
      <c r="D71" s="183"/>
      <c r="E71" s="183"/>
      <c r="F71" s="183"/>
      <c r="G71" s="184"/>
      <c r="H71" s="16"/>
      <c r="I71" s="182"/>
      <c r="J71" s="183"/>
      <c r="K71" s="183"/>
      <c r="L71" s="183"/>
      <c r="M71" s="183"/>
      <c r="N71" s="184"/>
      <c r="O71" s="16"/>
      <c r="P71" s="188"/>
      <c r="Q71" s="189"/>
      <c r="R71" s="190"/>
      <c r="S71" s="16"/>
      <c r="T71" s="195"/>
      <c r="U71" s="196"/>
      <c r="V71" s="196"/>
      <c r="W71" s="196"/>
      <c r="X71" s="196"/>
      <c r="Y71" s="196"/>
      <c r="Z71" s="196"/>
      <c r="AA71" s="196"/>
      <c r="AB71" s="196"/>
      <c r="AC71" s="197"/>
      <c r="AD71" s="198"/>
      <c r="AE71" s="16"/>
      <c r="AF71" s="127"/>
      <c r="AG71" s="127"/>
      <c r="AH71" s="16"/>
    </row>
    <row r="72" spans="1:34" ht="16" thickBot="1">
      <c r="A72" s="16"/>
      <c r="B72" s="182"/>
      <c r="C72" s="183"/>
      <c r="D72" s="183"/>
      <c r="E72" s="183"/>
      <c r="F72" s="183"/>
      <c r="G72" s="184"/>
      <c r="H72" s="16"/>
      <c r="I72" s="182"/>
      <c r="J72" s="183"/>
      <c r="K72" s="183"/>
      <c r="L72" s="183"/>
      <c r="M72" s="183"/>
      <c r="N72" s="184"/>
      <c r="O72" s="16"/>
      <c r="P72" s="188"/>
      <c r="Q72" s="189"/>
      <c r="R72" s="190"/>
      <c r="S72" s="16"/>
      <c r="T72" s="208"/>
      <c r="U72" s="209"/>
      <c r="V72" s="209"/>
      <c r="W72" s="209"/>
      <c r="X72" s="209"/>
      <c r="Y72" s="209"/>
      <c r="Z72" s="209"/>
      <c r="AA72" s="209"/>
      <c r="AB72" s="209"/>
      <c r="AC72" s="210"/>
      <c r="AD72" s="211"/>
      <c r="AE72" s="16"/>
      <c r="AF72" s="127"/>
      <c r="AG72" s="127"/>
      <c r="AH72" s="16"/>
    </row>
    <row r="73" spans="1:34">
      <c r="A73" s="16"/>
      <c r="B73" s="182" t="s">
        <v>115</v>
      </c>
      <c r="C73" s="183"/>
      <c r="D73" s="183"/>
      <c r="E73" s="183"/>
      <c r="F73" s="183"/>
      <c r="G73" s="184"/>
      <c r="H73" s="16"/>
      <c r="I73" s="182" t="s">
        <v>116</v>
      </c>
      <c r="J73" s="183"/>
      <c r="K73" s="183"/>
      <c r="L73" s="183"/>
      <c r="M73" s="183"/>
      <c r="N73" s="184"/>
      <c r="O73" s="16"/>
      <c r="P73" s="188"/>
      <c r="Q73" s="189"/>
      <c r="R73" s="190"/>
      <c r="S73" s="16"/>
      <c r="T73" s="191" t="str">
        <f>IF(P73="","",IF(P73="Fully in place, embedded and evidenced","No further action required",IF(P73="Not relevant to local pathway/context","No further action required","Please outline what support you require from your trust board below")))</f>
        <v/>
      </c>
      <c r="U73" s="192"/>
      <c r="V73" s="192"/>
      <c r="W73" s="192"/>
      <c r="X73" s="192"/>
      <c r="Y73" s="192"/>
      <c r="Z73" s="192"/>
      <c r="AA73" s="192"/>
      <c r="AB73" s="192"/>
      <c r="AC73" s="193"/>
      <c r="AD73" s="194"/>
      <c r="AE73" s="16"/>
      <c r="AF73" s="127"/>
      <c r="AG73" s="127"/>
      <c r="AH73" s="16"/>
    </row>
    <row r="74" spans="1:34">
      <c r="A74" s="16"/>
      <c r="B74" s="182"/>
      <c r="C74" s="183"/>
      <c r="D74" s="183"/>
      <c r="E74" s="183"/>
      <c r="F74" s="183"/>
      <c r="G74" s="184"/>
      <c r="H74" s="16"/>
      <c r="I74" s="182"/>
      <c r="J74" s="183"/>
      <c r="K74" s="183"/>
      <c r="L74" s="183"/>
      <c r="M74" s="183"/>
      <c r="N74" s="184"/>
      <c r="O74" s="16"/>
      <c r="P74" s="188"/>
      <c r="Q74" s="189"/>
      <c r="R74" s="190"/>
      <c r="S74" s="16"/>
      <c r="T74" s="195"/>
      <c r="U74" s="196"/>
      <c r="V74" s="196"/>
      <c r="W74" s="196"/>
      <c r="X74" s="196"/>
      <c r="Y74" s="196"/>
      <c r="Z74" s="196"/>
      <c r="AA74" s="196"/>
      <c r="AB74" s="196"/>
      <c r="AC74" s="197"/>
      <c r="AD74" s="198"/>
      <c r="AE74" s="16"/>
      <c r="AF74" s="127"/>
      <c r="AG74" s="127"/>
      <c r="AH74" s="16"/>
    </row>
    <row r="75" spans="1:34">
      <c r="A75" s="16"/>
      <c r="B75" s="182"/>
      <c r="C75" s="183"/>
      <c r="D75" s="183"/>
      <c r="E75" s="183"/>
      <c r="F75" s="183"/>
      <c r="G75" s="184"/>
      <c r="H75" s="16"/>
      <c r="I75" s="182"/>
      <c r="J75" s="183"/>
      <c r="K75" s="183"/>
      <c r="L75" s="183"/>
      <c r="M75" s="183"/>
      <c r="N75" s="184"/>
      <c r="O75" s="16"/>
      <c r="P75" s="188"/>
      <c r="Q75" s="189"/>
      <c r="R75" s="190"/>
      <c r="S75" s="16"/>
      <c r="T75" s="195"/>
      <c r="U75" s="196"/>
      <c r="V75" s="196"/>
      <c r="W75" s="196"/>
      <c r="X75" s="196"/>
      <c r="Y75" s="196"/>
      <c r="Z75" s="196"/>
      <c r="AA75" s="196"/>
      <c r="AB75" s="196"/>
      <c r="AC75" s="197"/>
      <c r="AD75" s="198"/>
      <c r="AE75" s="16"/>
      <c r="AF75" s="127"/>
      <c r="AG75" s="127"/>
      <c r="AH75" s="16"/>
    </row>
    <row r="76" spans="1:34">
      <c r="A76" s="16"/>
      <c r="B76" s="182"/>
      <c r="C76" s="183"/>
      <c r="D76" s="183"/>
      <c r="E76" s="183"/>
      <c r="F76" s="183"/>
      <c r="G76" s="184"/>
      <c r="H76" s="16"/>
      <c r="I76" s="182"/>
      <c r="J76" s="183"/>
      <c r="K76" s="183"/>
      <c r="L76" s="183"/>
      <c r="M76" s="183"/>
      <c r="N76" s="184"/>
      <c r="O76" s="16"/>
      <c r="P76" s="188"/>
      <c r="Q76" s="189"/>
      <c r="R76" s="190"/>
      <c r="S76" s="16"/>
      <c r="T76" s="195"/>
      <c r="U76" s="196"/>
      <c r="V76" s="196"/>
      <c r="W76" s="196"/>
      <c r="X76" s="196"/>
      <c r="Y76" s="196"/>
      <c r="Z76" s="196"/>
      <c r="AA76" s="196"/>
      <c r="AB76" s="196"/>
      <c r="AC76" s="197"/>
      <c r="AD76" s="198"/>
      <c r="AE76" s="16"/>
      <c r="AF76" s="127"/>
      <c r="AG76" s="127"/>
      <c r="AH76" s="16"/>
    </row>
    <row r="77" spans="1:34">
      <c r="A77" s="16"/>
      <c r="B77" s="182"/>
      <c r="C77" s="183"/>
      <c r="D77" s="183"/>
      <c r="E77" s="183"/>
      <c r="F77" s="183"/>
      <c r="G77" s="184"/>
      <c r="H77" s="16"/>
      <c r="I77" s="182"/>
      <c r="J77" s="183"/>
      <c r="K77" s="183"/>
      <c r="L77" s="183"/>
      <c r="M77" s="183"/>
      <c r="N77" s="184"/>
      <c r="O77" s="16"/>
      <c r="P77" s="188"/>
      <c r="Q77" s="189"/>
      <c r="R77" s="190"/>
      <c r="S77" s="16"/>
      <c r="T77" s="195"/>
      <c r="U77" s="196"/>
      <c r="V77" s="196"/>
      <c r="W77" s="196"/>
      <c r="X77" s="196"/>
      <c r="Y77" s="196"/>
      <c r="Z77" s="196"/>
      <c r="AA77" s="196"/>
      <c r="AB77" s="196"/>
      <c r="AC77" s="197"/>
      <c r="AD77" s="198"/>
      <c r="AE77" s="16"/>
      <c r="AF77" s="127"/>
      <c r="AG77" s="127"/>
      <c r="AH77" s="16"/>
    </row>
    <row r="78" spans="1:34">
      <c r="A78" s="16"/>
      <c r="B78" s="182"/>
      <c r="C78" s="183"/>
      <c r="D78" s="183"/>
      <c r="E78" s="183"/>
      <c r="F78" s="183"/>
      <c r="G78" s="184"/>
      <c r="H78" s="16"/>
      <c r="I78" s="182"/>
      <c r="J78" s="183"/>
      <c r="K78" s="183"/>
      <c r="L78" s="183"/>
      <c r="M78" s="183"/>
      <c r="N78" s="184"/>
      <c r="O78" s="16"/>
      <c r="P78" s="188"/>
      <c r="Q78" s="189"/>
      <c r="R78" s="190"/>
      <c r="S78" s="16"/>
      <c r="T78" s="195"/>
      <c r="U78" s="196"/>
      <c r="V78" s="196"/>
      <c r="W78" s="196"/>
      <c r="X78" s="196"/>
      <c r="Y78" s="196"/>
      <c r="Z78" s="196"/>
      <c r="AA78" s="196"/>
      <c r="AB78" s="196"/>
      <c r="AC78" s="197"/>
      <c r="AD78" s="198"/>
      <c r="AE78" s="16"/>
      <c r="AF78" s="127"/>
      <c r="AG78" s="127"/>
      <c r="AH78" s="16"/>
    </row>
    <row r="79" spans="1:34">
      <c r="A79" s="16"/>
      <c r="B79" s="182"/>
      <c r="C79" s="183"/>
      <c r="D79" s="183"/>
      <c r="E79" s="183"/>
      <c r="F79" s="183"/>
      <c r="G79" s="184"/>
      <c r="H79" s="16"/>
      <c r="I79" s="182"/>
      <c r="J79" s="183"/>
      <c r="K79" s="183"/>
      <c r="L79" s="183"/>
      <c r="M79" s="183"/>
      <c r="N79" s="184"/>
      <c r="O79" s="16"/>
      <c r="P79" s="188"/>
      <c r="Q79" s="189"/>
      <c r="R79" s="190"/>
      <c r="S79" s="16"/>
      <c r="T79" s="195"/>
      <c r="U79" s="196"/>
      <c r="V79" s="196"/>
      <c r="W79" s="196"/>
      <c r="X79" s="196"/>
      <c r="Y79" s="196"/>
      <c r="Z79" s="196"/>
      <c r="AA79" s="196"/>
      <c r="AB79" s="196"/>
      <c r="AC79" s="197"/>
      <c r="AD79" s="198"/>
      <c r="AE79" s="16"/>
      <c r="AF79" s="127"/>
      <c r="AG79" s="127"/>
      <c r="AH79" s="16"/>
    </row>
    <row r="80" spans="1:34" ht="16" thickBot="1">
      <c r="A80" s="16"/>
      <c r="B80" s="182"/>
      <c r="C80" s="183"/>
      <c r="D80" s="183"/>
      <c r="E80" s="183"/>
      <c r="F80" s="183"/>
      <c r="G80" s="184"/>
      <c r="H80" s="16"/>
      <c r="I80" s="182"/>
      <c r="J80" s="183"/>
      <c r="K80" s="183"/>
      <c r="L80" s="183"/>
      <c r="M80" s="183"/>
      <c r="N80" s="184"/>
      <c r="O80" s="16"/>
      <c r="P80" s="188"/>
      <c r="Q80" s="189"/>
      <c r="R80" s="190"/>
      <c r="S80" s="16"/>
      <c r="T80" s="208"/>
      <c r="U80" s="209"/>
      <c r="V80" s="209"/>
      <c r="W80" s="209"/>
      <c r="X80" s="209"/>
      <c r="Y80" s="209"/>
      <c r="Z80" s="209"/>
      <c r="AA80" s="209"/>
      <c r="AB80" s="209"/>
      <c r="AC80" s="210"/>
      <c r="AD80" s="211"/>
      <c r="AE80" s="16"/>
      <c r="AF80" s="127"/>
      <c r="AG80" s="127"/>
      <c r="AH80" s="16"/>
    </row>
    <row r="81" spans="1:34" ht="17.149999999999999" customHeight="1">
      <c r="A81" s="16"/>
      <c r="B81" s="182" t="s">
        <v>117</v>
      </c>
      <c r="C81" s="183"/>
      <c r="D81" s="183"/>
      <c r="E81" s="183"/>
      <c r="F81" s="183"/>
      <c r="G81" s="184"/>
      <c r="H81" s="16"/>
      <c r="I81" s="182" t="s">
        <v>77</v>
      </c>
      <c r="J81" s="183"/>
      <c r="K81" s="183"/>
      <c r="L81" s="183"/>
      <c r="M81" s="183"/>
      <c r="N81" s="184"/>
      <c r="O81" s="16"/>
      <c r="P81" s="188"/>
      <c r="Q81" s="189"/>
      <c r="R81" s="190"/>
      <c r="S81" s="16"/>
      <c r="T81" s="191" t="str">
        <f>IF(P81="","",IF(P81="Fully in place, embedded and evidenced","No further action required",IF(P81="Not relevant to local pathway/context","No further action required","Please outline what support you require from your trust board below")))</f>
        <v/>
      </c>
      <c r="U81" s="192"/>
      <c r="V81" s="192"/>
      <c r="W81" s="192"/>
      <c r="X81" s="192"/>
      <c r="Y81" s="192"/>
      <c r="Z81" s="192"/>
      <c r="AA81" s="192"/>
      <c r="AB81" s="192"/>
      <c r="AC81" s="193"/>
      <c r="AD81" s="194"/>
      <c r="AE81" s="16"/>
      <c r="AF81" s="127"/>
      <c r="AG81" s="127"/>
      <c r="AH81" s="16"/>
    </row>
    <row r="82" spans="1:34" ht="17.149999999999999" customHeight="1">
      <c r="A82" s="16"/>
      <c r="B82" s="182"/>
      <c r="C82" s="183"/>
      <c r="D82" s="183"/>
      <c r="E82" s="183"/>
      <c r="F82" s="183"/>
      <c r="G82" s="184"/>
      <c r="H82" s="16"/>
      <c r="I82" s="182"/>
      <c r="J82" s="183"/>
      <c r="K82" s="183"/>
      <c r="L82" s="183"/>
      <c r="M82" s="183"/>
      <c r="N82" s="184"/>
      <c r="O82" s="16"/>
      <c r="P82" s="188"/>
      <c r="Q82" s="189"/>
      <c r="R82" s="190"/>
      <c r="S82" s="16"/>
      <c r="T82" s="195"/>
      <c r="U82" s="196"/>
      <c r="V82" s="196"/>
      <c r="W82" s="196"/>
      <c r="X82" s="196"/>
      <c r="Y82" s="196"/>
      <c r="Z82" s="196"/>
      <c r="AA82" s="196"/>
      <c r="AB82" s="196"/>
      <c r="AC82" s="197"/>
      <c r="AD82" s="198"/>
      <c r="AE82" s="16"/>
      <c r="AF82" s="127"/>
      <c r="AG82" s="127"/>
      <c r="AH82" s="16"/>
    </row>
    <row r="83" spans="1:34" ht="17.149999999999999" customHeight="1">
      <c r="A83" s="16"/>
      <c r="B83" s="182"/>
      <c r="C83" s="183"/>
      <c r="D83" s="183"/>
      <c r="E83" s="183"/>
      <c r="F83" s="183"/>
      <c r="G83" s="184"/>
      <c r="H83" s="16"/>
      <c r="I83" s="182"/>
      <c r="J83" s="183"/>
      <c r="K83" s="183"/>
      <c r="L83" s="183"/>
      <c r="M83" s="183"/>
      <c r="N83" s="184"/>
      <c r="O83" s="16"/>
      <c r="P83" s="188"/>
      <c r="Q83" s="189"/>
      <c r="R83" s="190"/>
      <c r="S83" s="16"/>
      <c r="T83" s="195"/>
      <c r="U83" s="196"/>
      <c r="V83" s="196"/>
      <c r="W83" s="196"/>
      <c r="X83" s="196"/>
      <c r="Y83" s="196"/>
      <c r="Z83" s="196"/>
      <c r="AA83" s="196"/>
      <c r="AB83" s="196"/>
      <c r="AC83" s="197"/>
      <c r="AD83" s="198"/>
      <c r="AE83" s="16"/>
      <c r="AF83" s="127"/>
      <c r="AG83" s="127"/>
      <c r="AH83" s="16"/>
    </row>
    <row r="84" spans="1:34" ht="17.149999999999999" customHeight="1">
      <c r="A84" s="16"/>
      <c r="B84" s="182"/>
      <c r="C84" s="183"/>
      <c r="D84" s="183"/>
      <c r="E84" s="183"/>
      <c r="F84" s="183"/>
      <c r="G84" s="184"/>
      <c r="H84" s="16"/>
      <c r="I84" s="182"/>
      <c r="J84" s="183"/>
      <c r="K84" s="183"/>
      <c r="L84" s="183"/>
      <c r="M84" s="183"/>
      <c r="N84" s="184"/>
      <c r="O84" s="16"/>
      <c r="P84" s="188"/>
      <c r="Q84" s="189"/>
      <c r="R84" s="190"/>
      <c r="S84" s="16"/>
      <c r="T84" s="195"/>
      <c r="U84" s="196"/>
      <c r="V84" s="196"/>
      <c r="W84" s="196"/>
      <c r="X84" s="196"/>
      <c r="Y84" s="196"/>
      <c r="Z84" s="196"/>
      <c r="AA84" s="196"/>
      <c r="AB84" s="196"/>
      <c r="AC84" s="197"/>
      <c r="AD84" s="198"/>
      <c r="AE84" s="16"/>
      <c r="AF84" s="127"/>
      <c r="AG84" s="127"/>
      <c r="AH84" s="16"/>
    </row>
    <row r="85" spans="1:34" ht="17.149999999999999" customHeight="1">
      <c r="A85" s="16"/>
      <c r="B85" s="182"/>
      <c r="C85" s="183"/>
      <c r="D85" s="183"/>
      <c r="E85" s="183"/>
      <c r="F85" s="183"/>
      <c r="G85" s="184"/>
      <c r="H85" s="16"/>
      <c r="I85" s="182"/>
      <c r="J85" s="183"/>
      <c r="K85" s="183"/>
      <c r="L85" s="183"/>
      <c r="M85" s="183"/>
      <c r="N85" s="184"/>
      <c r="O85" s="16"/>
      <c r="P85" s="188"/>
      <c r="Q85" s="189"/>
      <c r="R85" s="190"/>
      <c r="S85" s="16"/>
      <c r="T85" s="195"/>
      <c r="U85" s="196"/>
      <c r="V85" s="196"/>
      <c r="W85" s="196"/>
      <c r="X85" s="196"/>
      <c r="Y85" s="196"/>
      <c r="Z85" s="196"/>
      <c r="AA85" s="196"/>
      <c r="AB85" s="196"/>
      <c r="AC85" s="197"/>
      <c r="AD85" s="198"/>
      <c r="AE85" s="16"/>
      <c r="AF85" s="127"/>
      <c r="AG85" s="127"/>
      <c r="AH85" s="16"/>
    </row>
    <row r="86" spans="1:34" ht="17.149999999999999" customHeight="1">
      <c r="A86" s="16"/>
      <c r="B86" s="182"/>
      <c r="C86" s="183"/>
      <c r="D86" s="183"/>
      <c r="E86" s="183"/>
      <c r="F86" s="183"/>
      <c r="G86" s="184"/>
      <c r="H86" s="16"/>
      <c r="I86" s="182"/>
      <c r="J86" s="183"/>
      <c r="K86" s="183"/>
      <c r="L86" s="183"/>
      <c r="M86" s="183"/>
      <c r="N86" s="184"/>
      <c r="O86" s="16"/>
      <c r="P86" s="188"/>
      <c r="Q86" s="189"/>
      <c r="R86" s="190"/>
      <c r="S86" s="16"/>
      <c r="T86" s="195"/>
      <c r="U86" s="196"/>
      <c r="V86" s="196"/>
      <c r="W86" s="196"/>
      <c r="X86" s="196"/>
      <c r="Y86" s="196"/>
      <c r="Z86" s="196"/>
      <c r="AA86" s="196"/>
      <c r="AB86" s="196"/>
      <c r="AC86" s="197"/>
      <c r="AD86" s="198"/>
      <c r="AE86" s="16"/>
      <c r="AF86" s="127"/>
      <c r="AG86" s="127"/>
      <c r="AH86" s="16"/>
    </row>
    <row r="87" spans="1:34" ht="17.149999999999999" customHeight="1">
      <c r="A87" s="16"/>
      <c r="B87" s="182"/>
      <c r="C87" s="183"/>
      <c r="D87" s="183"/>
      <c r="E87" s="183"/>
      <c r="F87" s="183"/>
      <c r="G87" s="184"/>
      <c r="H87" s="16"/>
      <c r="I87" s="182"/>
      <c r="J87" s="183"/>
      <c r="K87" s="183"/>
      <c r="L87" s="183"/>
      <c r="M87" s="183"/>
      <c r="N87" s="184"/>
      <c r="O87" s="16"/>
      <c r="P87" s="188"/>
      <c r="Q87" s="189"/>
      <c r="R87" s="190"/>
      <c r="S87" s="16"/>
      <c r="T87" s="195"/>
      <c r="U87" s="196"/>
      <c r="V87" s="196"/>
      <c r="W87" s="196"/>
      <c r="X87" s="196"/>
      <c r="Y87" s="196"/>
      <c r="Z87" s="196"/>
      <c r="AA87" s="196"/>
      <c r="AB87" s="196"/>
      <c r="AC87" s="197"/>
      <c r="AD87" s="198"/>
      <c r="AE87" s="16"/>
      <c r="AF87" s="127"/>
      <c r="AG87" s="127"/>
      <c r="AH87" s="16"/>
    </row>
    <row r="88" spans="1:34" ht="17.149999999999999" customHeight="1" thickBot="1">
      <c r="A88" s="16"/>
      <c r="B88" s="182"/>
      <c r="C88" s="183"/>
      <c r="D88" s="183"/>
      <c r="E88" s="183"/>
      <c r="F88" s="183"/>
      <c r="G88" s="184"/>
      <c r="H88" s="16"/>
      <c r="I88" s="182"/>
      <c r="J88" s="183"/>
      <c r="K88" s="183"/>
      <c r="L88" s="183"/>
      <c r="M88" s="183"/>
      <c r="N88" s="184"/>
      <c r="O88" s="16"/>
      <c r="P88" s="188"/>
      <c r="Q88" s="189"/>
      <c r="R88" s="190"/>
      <c r="S88" s="16"/>
      <c r="T88" s="208"/>
      <c r="U88" s="209"/>
      <c r="V88" s="209"/>
      <c r="W88" s="209"/>
      <c r="X88" s="209"/>
      <c r="Y88" s="209"/>
      <c r="Z88" s="209"/>
      <c r="AA88" s="209"/>
      <c r="AB88" s="209"/>
      <c r="AC88" s="210"/>
      <c r="AD88" s="211"/>
      <c r="AE88" s="16"/>
      <c r="AF88" s="127"/>
      <c r="AG88" s="127"/>
      <c r="AH88" s="16"/>
    </row>
    <row r="89" spans="1:34">
      <c r="A89" s="16"/>
      <c r="B89" s="182" t="s">
        <v>118</v>
      </c>
      <c r="C89" s="183"/>
      <c r="D89" s="183"/>
      <c r="E89" s="183"/>
      <c r="F89" s="183"/>
      <c r="G89" s="184"/>
      <c r="H89" s="16"/>
      <c r="I89" s="182" t="s">
        <v>119</v>
      </c>
      <c r="J89" s="183"/>
      <c r="K89" s="183"/>
      <c r="L89" s="183"/>
      <c r="M89" s="183"/>
      <c r="N89" s="184"/>
      <c r="O89" s="16"/>
      <c r="P89" s="188"/>
      <c r="Q89" s="189"/>
      <c r="R89" s="190"/>
      <c r="S89" s="16"/>
      <c r="T89" s="191" t="str">
        <f>IF(P89="","",IF(P89="Fully in place, embedded and evidenced","No further action required",IF(P89="Not relevant to local pathway/context","No further action required","Please outline what support you require from your trust board below")))</f>
        <v/>
      </c>
      <c r="U89" s="192"/>
      <c r="V89" s="192"/>
      <c r="W89" s="192"/>
      <c r="X89" s="192"/>
      <c r="Y89" s="192"/>
      <c r="Z89" s="192"/>
      <c r="AA89" s="192"/>
      <c r="AB89" s="192"/>
      <c r="AC89" s="193"/>
      <c r="AD89" s="194"/>
      <c r="AE89" s="16"/>
      <c r="AF89" s="127"/>
      <c r="AG89" s="127"/>
      <c r="AH89" s="16"/>
    </row>
    <row r="90" spans="1:34">
      <c r="A90" s="16"/>
      <c r="B90" s="182"/>
      <c r="C90" s="183"/>
      <c r="D90" s="183"/>
      <c r="E90" s="183"/>
      <c r="F90" s="183"/>
      <c r="G90" s="184"/>
      <c r="H90" s="16"/>
      <c r="I90" s="182"/>
      <c r="J90" s="183"/>
      <c r="K90" s="183"/>
      <c r="L90" s="183"/>
      <c r="M90" s="183"/>
      <c r="N90" s="184"/>
      <c r="O90" s="16"/>
      <c r="P90" s="188"/>
      <c r="Q90" s="189"/>
      <c r="R90" s="190"/>
      <c r="S90" s="16"/>
      <c r="T90" s="195"/>
      <c r="U90" s="196"/>
      <c r="V90" s="196"/>
      <c r="W90" s="196"/>
      <c r="X90" s="196"/>
      <c r="Y90" s="196"/>
      <c r="Z90" s="196"/>
      <c r="AA90" s="196"/>
      <c r="AB90" s="196"/>
      <c r="AC90" s="197"/>
      <c r="AD90" s="198"/>
      <c r="AE90" s="16"/>
      <c r="AF90" s="127"/>
      <c r="AG90" s="127"/>
      <c r="AH90" s="16"/>
    </row>
    <row r="91" spans="1:34">
      <c r="A91" s="16"/>
      <c r="B91" s="182"/>
      <c r="C91" s="183"/>
      <c r="D91" s="183"/>
      <c r="E91" s="183"/>
      <c r="F91" s="183"/>
      <c r="G91" s="184"/>
      <c r="H91" s="16"/>
      <c r="I91" s="182"/>
      <c r="J91" s="183"/>
      <c r="K91" s="183"/>
      <c r="L91" s="183"/>
      <c r="M91" s="183"/>
      <c r="N91" s="184"/>
      <c r="O91" s="16"/>
      <c r="P91" s="188"/>
      <c r="Q91" s="189"/>
      <c r="R91" s="190"/>
      <c r="S91" s="16"/>
      <c r="T91" s="195"/>
      <c r="U91" s="196"/>
      <c r="V91" s="196"/>
      <c r="W91" s="196"/>
      <c r="X91" s="196"/>
      <c r="Y91" s="196"/>
      <c r="Z91" s="196"/>
      <c r="AA91" s="196"/>
      <c r="AB91" s="196"/>
      <c r="AC91" s="197"/>
      <c r="AD91" s="198"/>
      <c r="AE91" s="16"/>
      <c r="AF91" s="127"/>
      <c r="AG91" s="127"/>
      <c r="AH91" s="16"/>
    </row>
    <row r="92" spans="1:34">
      <c r="A92" s="16"/>
      <c r="B92" s="182"/>
      <c r="C92" s="183"/>
      <c r="D92" s="183"/>
      <c r="E92" s="183"/>
      <c r="F92" s="183"/>
      <c r="G92" s="184"/>
      <c r="H92" s="16"/>
      <c r="I92" s="182"/>
      <c r="J92" s="183"/>
      <c r="K92" s="183"/>
      <c r="L92" s="183"/>
      <c r="M92" s="183"/>
      <c r="N92" s="184"/>
      <c r="O92" s="16"/>
      <c r="P92" s="188"/>
      <c r="Q92" s="189"/>
      <c r="R92" s="190"/>
      <c r="S92" s="16"/>
      <c r="T92" s="195"/>
      <c r="U92" s="196"/>
      <c r="V92" s="196"/>
      <c r="W92" s="196"/>
      <c r="X92" s="196"/>
      <c r="Y92" s="196"/>
      <c r="Z92" s="196"/>
      <c r="AA92" s="196"/>
      <c r="AB92" s="196"/>
      <c r="AC92" s="197"/>
      <c r="AD92" s="198"/>
      <c r="AE92" s="16"/>
      <c r="AF92" s="127"/>
      <c r="AG92" s="127"/>
      <c r="AH92" s="16"/>
    </row>
    <row r="93" spans="1:34">
      <c r="A93" s="16"/>
      <c r="B93" s="182"/>
      <c r="C93" s="183"/>
      <c r="D93" s="183"/>
      <c r="E93" s="183"/>
      <c r="F93" s="183"/>
      <c r="G93" s="184"/>
      <c r="H93" s="16"/>
      <c r="I93" s="182"/>
      <c r="J93" s="183"/>
      <c r="K93" s="183"/>
      <c r="L93" s="183"/>
      <c r="M93" s="183"/>
      <c r="N93" s="184"/>
      <c r="O93" s="16"/>
      <c r="P93" s="188"/>
      <c r="Q93" s="189"/>
      <c r="R93" s="190"/>
      <c r="S93" s="16"/>
      <c r="T93" s="195"/>
      <c r="U93" s="196"/>
      <c r="V93" s="196"/>
      <c r="W93" s="196"/>
      <c r="X93" s="196"/>
      <c r="Y93" s="196"/>
      <c r="Z93" s="196"/>
      <c r="AA93" s="196"/>
      <c r="AB93" s="196"/>
      <c r="AC93" s="197"/>
      <c r="AD93" s="198"/>
      <c r="AE93" s="16"/>
      <c r="AF93" s="127"/>
      <c r="AG93" s="127"/>
      <c r="AH93" s="16"/>
    </row>
    <row r="94" spans="1:34">
      <c r="A94" s="16"/>
      <c r="B94" s="182"/>
      <c r="C94" s="183"/>
      <c r="D94" s="183"/>
      <c r="E94" s="183"/>
      <c r="F94" s="183"/>
      <c r="G94" s="184"/>
      <c r="H94" s="16"/>
      <c r="I94" s="182"/>
      <c r="J94" s="183"/>
      <c r="K94" s="183"/>
      <c r="L94" s="183"/>
      <c r="M94" s="183"/>
      <c r="N94" s="184"/>
      <c r="O94" s="16"/>
      <c r="P94" s="188"/>
      <c r="Q94" s="189"/>
      <c r="R94" s="190"/>
      <c r="S94" s="16"/>
      <c r="T94" s="195"/>
      <c r="U94" s="196"/>
      <c r="V94" s="196"/>
      <c r="W94" s="196"/>
      <c r="X94" s="196"/>
      <c r="Y94" s="196"/>
      <c r="Z94" s="196"/>
      <c r="AA94" s="196"/>
      <c r="AB94" s="196"/>
      <c r="AC94" s="197"/>
      <c r="AD94" s="198"/>
      <c r="AE94" s="16"/>
      <c r="AF94" s="127"/>
      <c r="AG94" s="127"/>
      <c r="AH94" s="16"/>
    </row>
    <row r="95" spans="1:34">
      <c r="A95" s="16"/>
      <c r="B95" s="182"/>
      <c r="C95" s="183"/>
      <c r="D95" s="183"/>
      <c r="E95" s="183"/>
      <c r="F95" s="183"/>
      <c r="G95" s="184"/>
      <c r="H95" s="16"/>
      <c r="I95" s="182"/>
      <c r="J95" s="183"/>
      <c r="K95" s="183"/>
      <c r="L95" s="183"/>
      <c r="M95" s="183"/>
      <c r="N95" s="184"/>
      <c r="O95" s="16"/>
      <c r="P95" s="188"/>
      <c r="Q95" s="189"/>
      <c r="R95" s="190"/>
      <c r="S95" s="16"/>
      <c r="T95" s="195"/>
      <c r="U95" s="196"/>
      <c r="V95" s="196"/>
      <c r="W95" s="196"/>
      <c r="X95" s="196"/>
      <c r="Y95" s="196"/>
      <c r="Z95" s="196"/>
      <c r="AA95" s="196"/>
      <c r="AB95" s="196"/>
      <c r="AC95" s="197"/>
      <c r="AD95" s="198"/>
      <c r="AE95" s="16"/>
      <c r="AF95" s="127"/>
      <c r="AG95" s="127"/>
      <c r="AH95" s="16"/>
    </row>
    <row r="96" spans="1:34" ht="16" thickBot="1">
      <c r="A96" s="16"/>
      <c r="B96" s="182"/>
      <c r="C96" s="183"/>
      <c r="D96" s="183"/>
      <c r="E96" s="183"/>
      <c r="F96" s="183"/>
      <c r="G96" s="184"/>
      <c r="H96" s="16"/>
      <c r="I96" s="182"/>
      <c r="J96" s="183"/>
      <c r="K96" s="183"/>
      <c r="L96" s="183"/>
      <c r="M96" s="183"/>
      <c r="N96" s="184"/>
      <c r="O96" s="16"/>
      <c r="P96" s="188"/>
      <c r="Q96" s="189"/>
      <c r="R96" s="190"/>
      <c r="S96" s="16"/>
      <c r="T96" s="208"/>
      <c r="U96" s="209"/>
      <c r="V96" s="209"/>
      <c r="W96" s="209"/>
      <c r="X96" s="209"/>
      <c r="Y96" s="209"/>
      <c r="Z96" s="209"/>
      <c r="AA96" s="209"/>
      <c r="AB96" s="209"/>
      <c r="AC96" s="210"/>
      <c r="AD96" s="211"/>
      <c r="AE96" s="16"/>
      <c r="AF96" s="127"/>
      <c r="AG96" s="127"/>
      <c r="AH96" s="16"/>
    </row>
    <row r="97" spans="1:34" ht="10" customHeight="1" thickBo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row>
    <row r="98" spans="1:34" ht="16" thickBot="1">
      <c r="A98" s="16"/>
      <c r="B98" s="237" t="s">
        <v>24</v>
      </c>
      <c r="C98" s="238"/>
      <c r="D98" s="238"/>
      <c r="E98" s="238"/>
      <c r="F98" s="238"/>
      <c r="G98" s="239"/>
      <c r="H98" s="16"/>
      <c r="I98" s="237" t="s">
        <v>26</v>
      </c>
      <c r="J98" s="238"/>
      <c r="K98" s="238"/>
      <c r="L98" s="238"/>
      <c r="M98" s="238"/>
      <c r="N98" s="239"/>
      <c r="O98" s="16"/>
      <c r="P98" s="240" t="s">
        <v>94</v>
      </c>
      <c r="Q98" s="240"/>
      <c r="R98" s="240"/>
      <c r="S98" s="240"/>
      <c r="T98" s="240"/>
      <c r="U98" s="240"/>
      <c r="V98" s="240"/>
      <c r="W98" s="240"/>
      <c r="X98" s="240"/>
      <c r="Y98" s="240"/>
      <c r="Z98" s="240"/>
      <c r="AA98" s="240"/>
      <c r="AB98" s="240"/>
      <c r="AC98" s="240"/>
      <c r="AD98" s="241"/>
      <c r="AE98" s="16"/>
      <c r="AF98" s="128" t="s">
        <v>120</v>
      </c>
      <c r="AG98" s="129"/>
      <c r="AH98" s="16"/>
    </row>
    <row r="99" spans="1:34" ht="5.15" customHeight="1" thickBo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30"/>
      <c r="AG99" s="131"/>
      <c r="AH99" s="16"/>
    </row>
    <row r="100" spans="1:34" ht="16" thickBot="1">
      <c r="A100" s="16"/>
      <c r="B100" s="179" t="s">
        <v>121</v>
      </c>
      <c r="C100" s="180"/>
      <c r="D100" s="180"/>
      <c r="E100" s="180"/>
      <c r="F100" s="180"/>
      <c r="G100" s="181"/>
      <c r="H100" s="16"/>
      <c r="I100" s="185"/>
      <c r="J100" s="186"/>
      <c r="K100" s="186"/>
      <c r="L100" s="186"/>
      <c r="M100" s="186"/>
      <c r="N100" s="187"/>
      <c r="O100" s="16"/>
      <c r="P100" s="216" t="str">
        <f>IF(I100="","",IF(I100="Trust captures this data","No further action required","Please outline what support you require from your trust board below"))</f>
        <v/>
      </c>
      <c r="Q100" s="217"/>
      <c r="R100" s="217"/>
      <c r="S100" s="217"/>
      <c r="T100" s="217"/>
      <c r="U100" s="217"/>
      <c r="V100" s="217"/>
      <c r="W100" s="217"/>
      <c r="X100" s="217"/>
      <c r="Y100" s="217"/>
      <c r="Z100" s="217"/>
      <c r="AA100" s="217"/>
      <c r="AB100" s="217"/>
      <c r="AC100" s="217"/>
      <c r="AD100" s="218"/>
      <c r="AE100" s="16"/>
      <c r="AF100" s="132"/>
      <c r="AG100" s="133"/>
      <c r="AH100" s="16"/>
    </row>
    <row r="101" spans="1:34">
      <c r="A101" s="16"/>
      <c r="B101" s="182"/>
      <c r="C101" s="183"/>
      <c r="D101" s="183"/>
      <c r="E101" s="183"/>
      <c r="F101" s="183"/>
      <c r="G101" s="184"/>
      <c r="H101" s="16"/>
      <c r="I101" s="188"/>
      <c r="J101" s="189"/>
      <c r="K101" s="189"/>
      <c r="L101" s="189"/>
      <c r="M101" s="189"/>
      <c r="N101" s="190"/>
      <c r="O101" s="16"/>
      <c r="P101" s="219"/>
      <c r="Q101" s="220"/>
      <c r="R101" s="220"/>
      <c r="S101" s="220"/>
      <c r="T101" s="220"/>
      <c r="U101" s="220"/>
      <c r="V101" s="220"/>
      <c r="W101" s="220"/>
      <c r="X101" s="220"/>
      <c r="Y101" s="220"/>
      <c r="Z101" s="220"/>
      <c r="AA101" s="220"/>
      <c r="AB101" s="220"/>
      <c r="AC101" s="220"/>
      <c r="AD101" s="221"/>
      <c r="AE101" s="16"/>
      <c r="AF101" s="134">
        <f>SUM(AF17:AG96)</f>
        <v>0</v>
      </c>
      <c r="AG101" s="135"/>
      <c r="AH101" s="16"/>
    </row>
    <row r="102" spans="1:34">
      <c r="A102" s="16"/>
      <c r="B102" s="182"/>
      <c r="C102" s="183"/>
      <c r="D102" s="183"/>
      <c r="E102" s="183"/>
      <c r="F102" s="183"/>
      <c r="G102" s="184"/>
      <c r="H102" s="16"/>
      <c r="I102" s="188"/>
      <c r="J102" s="189"/>
      <c r="K102" s="189"/>
      <c r="L102" s="189"/>
      <c r="M102" s="189"/>
      <c r="N102" s="190"/>
      <c r="O102" s="16"/>
      <c r="P102" s="222"/>
      <c r="Q102" s="223"/>
      <c r="R102" s="223"/>
      <c r="S102" s="223"/>
      <c r="T102" s="223"/>
      <c r="U102" s="223"/>
      <c r="V102" s="223"/>
      <c r="W102" s="223"/>
      <c r="X102" s="223"/>
      <c r="Y102" s="223"/>
      <c r="Z102" s="223"/>
      <c r="AA102" s="223"/>
      <c r="AB102" s="223"/>
      <c r="AC102" s="223"/>
      <c r="AD102" s="224"/>
      <c r="AE102" s="16"/>
      <c r="AF102" s="136"/>
      <c r="AG102" s="137"/>
      <c r="AH102" s="16"/>
    </row>
    <row r="103" spans="1:34" ht="16" thickBot="1">
      <c r="A103" s="16"/>
      <c r="B103" s="182"/>
      <c r="C103" s="183"/>
      <c r="D103" s="183"/>
      <c r="E103" s="183"/>
      <c r="F103" s="183"/>
      <c r="G103" s="184"/>
      <c r="H103" s="16"/>
      <c r="I103" s="188"/>
      <c r="J103" s="189"/>
      <c r="K103" s="189"/>
      <c r="L103" s="189"/>
      <c r="M103" s="189"/>
      <c r="N103" s="190"/>
      <c r="O103" s="16"/>
      <c r="P103" s="222"/>
      <c r="Q103" s="223"/>
      <c r="R103" s="223"/>
      <c r="S103" s="223"/>
      <c r="T103" s="223"/>
      <c r="U103" s="223"/>
      <c r="V103" s="223"/>
      <c r="W103" s="223"/>
      <c r="X103" s="223"/>
      <c r="Y103" s="223"/>
      <c r="Z103" s="223"/>
      <c r="AA103" s="223"/>
      <c r="AB103" s="223"/>
      <c r="AC103" s="223"/>
      <c r="AD103" s="224"/>
      <c r="AE103" s="16"/>
      <c r="AF103" s="138"/>
      <c r="AG103" s="139"/>
      <c r="AH103" s="16"/>
    </row>
    <row r="104" spans="1:34">
      <c r="A104" s="16"/>
      <c r="B104" s="182"/>
      <c r="C104" s="183"/>
      <c r="D104" s="183"/>
      <c r="E104" s="183"/>
      <c r="F104" s="183"/>
      <c r="G104" s="184"/>
      <c r="H104" s="16"/>
      <c r="I104" s="188"/>
      <c r="J104" s="189"/>
      <c r="K104" s="189"/>
      <c r="L104" s="189"/>
      <c r="M104" s="189"/>
      <c r="N104" s="190"/>
      <c r="O104" s="16"/>
      <c r="P104" s="222"/>
      <c r="Q104" s="223"/>
      <c r="R104" s="223"/>
      <c r="S104" s="223"/>
      <c r="T104" s="223"/>
      <c r="U104" s="223"/>
      <c r="V104" s="223"/>
      <c r="W104" s="223"/>
      <c r="X104" s="223"/>
      <c r="Y104" s="223"/>
      <c r="Z104" s="223"/>
      <c r="AA104" s="223"/>
      <c r="AB104" s="223"/>
      <c r="AC104" s="223"/>
      <c r="AD104" s="224"/>
      <c r="AE104" s="16"/>
      <c r="AF104" s="16"/>
      <c r="AG104" s="16"/>
      <c r="AH104" s="16"/>
    </row>
    <row r="105" spans="1:34">
      <c r="A105" s="16"/>
      <c r="B105" s="182"/>
      <c r="C105" s="183"/>
      <c r="D105" s="183"/>
      <c r="E105" s="183"/>
      <c r="F105" s="183"/>
      <c r="G105" s="184"/>
      <c r="H105" s="16"/>
      <c r="I105" s="188"/>
      <c r="J105" s="189"/>
      <c r="K105" s="189"/>
      <c r="L105" s="189"/>
      <c r="M105" s="189"/>
      <c r="N105" s="190"/>
      <c r="O105" s="16"/>
      <c r="P105" s="222"/>
      <c r="Q105" s="223"/>
      <c r="R105" s="223"/>
      <c r="S105" s="223"/>
      <c r="T105" s="223"/>
      <c r="U105" s="223"/>
      <c r="V105" s="223"/>
      <c r="W105" s="223"/>
      <c r="X105" s="223"/>
      <c r="Y105" s="223"/>
      <c r="Z105" s="223"/>
      <c r="AA105" s="223"/>
      <c r="AB105" s="223"/>
      <c r="AC105" s="223"/>
      <c r="AD105" s="224"/>
      <c r="AE105" s="16"/>
      <c r="AF105" s="16"/>
      <c r="AG105" s="16"/>
      <c r="AH105" s="16"/>
    </row>
    <row r="106" spans="1:34">
      <c r="A106" s="16"/>
      <c r="B106" s="182"/>
      <c r="C106" s="183"/>
      <c r="D106" s="183"/>
      <c r="E106" s="183"/>
      <c r="F106" s="183"/>
      <c r="G106" s="184"/>
      <c r="H106" s="16"/>
      <c r="I106" s="188"/>
      <c r="J106" s="189"/>
      <c r="K106" s="189"/>
      <c r="L106" s="189"/>
      <c r="M106" s="189"/>
      <c r="N106" s="190"/>
      <c r="O106" s="16"/>
      <c r="P106" s="222"/>
      <c r="Q106" s="223"/>
      <c r="R106" s="223"/>
      <c r="S106" s="223"/>
      <c r="T106" s="223"/>
      <c r="U106" s="223"/>
      <c r="V106" s="223"/>
      <c r="W106" s="223"/>
      <c r="X106" s="223"/>
      <c r="Y106" s="223"/>
      <c r="Z106" s="223"/>
      <c r="AA106" s="223"/>
      <c r="AB106" s="223"/>
      <c r="AC106" s="223"/>
      <c r="AD106" s="224"/>
      <c r="AE106" s="16"/>
      <c r="AF106" s="16"/>
      <c r="AG106" s="16"/>
      <c r="AH106" s="16"/>
    </row>
    <row r="107" spans="1:34" ht="16" thickBot="1">
      <c r="A107" s="16"/>
      <c r="B107" s="182"/>
      <c r="C107" s="183"/>
      <c r="D107" s="183"/>
      <c r="E107" s="183"/>
      <c r="F107" s="183"/>
      <c r="G107" s="184"/>
      <c r="H107" s="16"/>
      <c r="I107" s="188"/>
      <c r="J107" s="189"/>
      <c r="K107" s="189"/>
      <c r="L107" s="189"/>
      <c r="M107" s="189"/>
      <c r="N107" s="190"/>
      <c r="O107" s="16"/>
      <c r="P107" s="225"/>
      <c r="Q107" s="226"/>
      <c r="R107" s="226"/>
      <c r="S107" s="226"/>
      <c r="T107" s="226"/>
      <c r="U107" s="226"/>
      <c r="V107" s="226"/>
      <c r="W107" s="226"/>
      <c r="X107" s="226"/>
      <c r="Y107" s="226"/>
      <c r="Z107" s="226"/>
      <c r="AA107" s="226"/>
      <c r="AB107" s="226"/>
      <c r="AC107" s="226"/>
      <c r="AD107" s="227"/>
      <c r="AE107" s="16"/>
      <c r="AF107" s="16"/>
      <c r="AG107" s="16"/>
      <c r="AH107" s="16"/>
    </row>
    <row r="108" spans="1:34">
      <c r="A108" s="16"/>
      <c r="B108" s="182"/>
      <c r="C108" s="183"/>
      <c r="D108" s="183"/>
      <c r="E108" s="183"/>
      <c r="F108" s="183"/>
      <c r="G108" s="184"/>
      <c r="H108" s="16"/>
      <c r="I108" s="188"/>
      <c r="J108" s="189"/>
      <c r="K108" s="189"/>
      <c r="L108" s="189"/>
      <c r="M108" s="189"/>
      <c r="N108" s="190"/>
      <c r="O108" s="16"/>
      <c r="P108" s="216" t="str">
        <f>IF(I108="","",IF(I108="Trust captures this data","No further action required","Please outline what support you require from your trust board below"))</f>
        <v/>
      </c>
      <c r="Q108" s="217"/>
      <c r="R108" s="217"/>
      <c r="S108" s="217"/>
      <c r="T108" s="217"/>
      <c r="U108" s="217"/>
      <c r="V108" s="217"/>
      <c r="W108" s="217"/>
      <c r="X108" s="217"/>
      <c r="Y108" s="217"/>
      <c r="Z108" s="217"/>
      <c r="AA108" s="217"/>
      <c r="AB108" s="217"/>
      <c r="AC108" s="217"/>
      <c r="AD108" s="218"/>
      <c r="AE108" s="16"/>
      <c r="AF108" s="16"/>
      <c r="AG108" s="16"/>
      <c r="AH108" s="16"/>
    </row>
    <row r="109" spans="1:34">
      <c r="A109" s="16"/>
      <c r="B109" s="182"/>
      <c r="C109" s="183"/>
      <c r="D109" s="183"/>
      <c r="E109" s="183"/>
      <c r="F109" s="183"/>
      <c r="G109" s="184"/>
      <c r="H109" s="16"/>
      <c r="I109" s="188"/>
      <c r="J109" s="189"/>
      <c r="K109" s="189"/>
      <c r="L109" s="189"/>
      <c r="M109" s="189"/>
      <c r="N109" s="190"/>
      <c r="O109" s="16"/>
      <c r="P109" s="219"/>
      <c r="Q109" s="220"/>
      <c r="R109" s="220"/>
      <c r="S109" s="220"/>
      <c r="T109" s="220"/>
      <c r="U109" s="220"/>
      <c r="V109" s="220"/>
      <c r="W109" s="220"/>
      <c r="X109" s="220"/>
      <c r="Y109" s="220"/>
      <c r="Z109" s="220"/>
      <c r="AA109" s="220"/>
      <c r="AB109" s="220"/>
      <c r="AC109" s="220"/>
      <c r="AD109" s="221"/>
      <c r="AE109" s="16"/>
      <c r="AF109" s="16"/>
      <c r="AG109" s="16"/>
      <c r="AH109" s="16"/>
    </row>
    <row r="110" spans="1:34">
      <c r="A110" s="16"/>
      <c r="B110" s="182"/>
      <c r="C110" s="183"/>
      <c r="D110" s="183"/>
      <c r="E110" s="183"/>
      <c r="F110" s="183"/>
      <c r="G110" s="184"/>
      <c r="H110" s="16"/>
      <c r="I110" s="188"/>
      <c r="J110" s="189"/>
      <c r="K110" s="189"/>
      <c r="L110" s="189"/>
      <c r="M110" s="189"/>
      <c r="N110" s="190"/>
      <c r="O110" s="16"/>
      <c r="P110" s="222"/>
      <c r="Q110" s="223"/>
      <c r="R110" s="223"/>
      <c r="S110" s="223"/>
      <c r="T110" s="223"/>
      <c r="U110" s="223"/>
      <c r="V110" s="223"/>
      <c r="W110" s="223"/>
      <c r="X110" s="223"/>
      <c r="Y110" s="223"/>
      <c r="Z110" s="223"/>
      <c r="AA110" s="223"/>
      <c r="AB110" s="223"/>
      <c r="AC110" s="223"/>
      <c r="AD110" s="224"/>
      <c r="AE110" s="16"/>
      <c r="AF110" s="16"/>
      <c r="AG110" s="16"/>
      <c r="AH110" s="16"/>
    </row>
    <row r="111" spans="1:34">
      <c r="A111" s="16"/>
      <c r="B111" s="182"/>
      <c r="C111" s="183"/>
      <c r="D111" s="183"/>
      <c r="E111" s="183"/>
      <c r="F111" s="183"/>
      <c r="G111" s="184"/>
      <c r="H111" s="16"/>
      <c r="I111" s="188"/>
      <c r="J111" s="189"/>
      <c r="K111" s="189"/>
      <c r="L111" s="189"/>
      <c r="M111" s="189"/>
      <c r="N111" s="190"/>
      <c r="O111" s="16"/>
      <c r="P111" s="222"/>
      <c r="Q111" s="223"/>
      <c r="R111" s="223"/>
      <c r="S111" s="223"/>
      <c r="T111" s="223"/>
      <c r="U111" s="223"/>
      <c r="V111" s="223"/>
      <c r="W111" s="223"/>
      <c r="X111" s="223"/>
      <c r="Y111" s="223"/>
      <c r="Z111" s="223"/>
      <c r="AA111" s="223"/>
      <c r="AB111" s="223"/>
      <c r="AC111" s="223"/>
      <c r="AD111" s="224"/>
      <c r="AE111" s="16"/>
      <c r="AF111" s="16"/>
      <c r="AG111" s="16"/>
      <c r="AH111" s="16"/>
    </row>
    <row r="112" spans="1:34">
      <c r="A112" s="16"/>
      <c r="B112" s="182"/>
      <c r="C112" s="183"/>
      <c r="D112" s="183"/>
      <c r="E112" s="183"/>
      <c r="F112" s="183"/>
      <c r="G112" s="184"/>
      <c r="H112" s="16"/>
      <c r="I112" s="188"/>
      <c r="J112" s="189"/>
      <c r="K112" s="189"/>
      <c r="L112" s="189"/>
      <c r="M112" s="189"/>
      <c r="N112" s="190"/>
      <c r="O112" s="16"/>
      <c r="P112" s="222"/>
      <c r="Q112" s="223"/>
      <c r="R112" s="223"/>
      <c r="S112" s="223"/>
      <c r="T112" s="223"/>
      <c r="U112" s="223"/>
      <c r="V112" s="223"/>
      <c r="W112" s="223"/>
      <c r="X112" s="223"/>
      <c r="Y112" s="223"/>
      <c r="Z112" s="223"/>
      <c r="AA112" s="223"/>
      <c r="AB112" s="223"/>
      <c r="AC112" s="223"/>
      <c r="AD112" s="224"/>
      <c r="AE112" s="16"/>
      <c r="AF112" s="16"/>
      <c r="AG112" s="16"/>
      <c r="AH112" s="16"/>
    </row>
    <row r="113" spans="1:34">
      <c r="A113" s="16"/>
      <c r="B113" s="182"/>
      <c r="C113" s="183"/>
      <c r="D113" s="183"/>
      <c r="E113" s="183"/>
      <c r="F113" s="183"/>
      <c r="G113" s="184"/>
      <c r="H113" s="16"/>
      <c r="I113" s="188"/>
      <c r="J113" s="189"/>
      <c r="K113" s="189"/>
      <c r="L113" s="189"/>
      <c r="M113" s="189"/>
      <c r="N113" s="190"/>
      <c r="O113" s="16"/>
      <c r="P113" s="222"/>
      <c r="Q113" s="223"/>
      <c r="R113" s="223"/>
      <c r="S113" s="223"/>
      <c r="T113" s="223"/>
      <c r="U113" s="223"/>
      <c r="V113" s="223"/>
      <c r="W113" s="223"/>
      <c r="X113" s="223"/>
      <c r="Y113" s="223"/>
      <c r="Z113" s="223"/>
      <c r="AA113" s="223"/>
      <c r="AB113" s="223"/>
      <c r="AC113" s="223"/>
      <c r="AD113" s="224"/>
      <c r="AE113" s="16"/>
      <c r="AF113" s="16"/>
      <c r="AG113" s="16"/>
      <c r="AH113" s="16"/>
    </row>
    <row r="114" spans="1:34">
      <c r="A114" s="16"/>
      <c r="B114" s="182"/>
      <c r="C114" s="183"/>
      <c r="D114" s="183"/>
      <c r="E114" s="183"/>
      <c r="F114" s="183"/>
      <c r="G114" s="184"/>
      <c r="H114" s="16"/>
      <c r="I114" s="188"/>
      <c r="J114" s="189"/>
      <c r="K114" s="189"/>
      <c r="L114" s="189"/>
      <c r="M114" s="189"/>
      <c r="N114" s="190"/>
      <c r="O114" s="16"/>
      <c r="P114" s="222"/>
      <c r="Q114" s="223"/>
      <c r="R114" s="223"/>
      <c r="S114" s="223"/>
      <c r="T114" s="223"/>
      <c r="U114" s="223"/>
      <c r="V114" s="223"/>
      <c r="W114" s="223"/>
      <c r="X114" s="223"/>
      <c r="Y114" s="223"/>
      <c r="Z114" s="223"/>
      <c r="AA114" s="223"/>
      <c r="AB114" s="223"/>
      <c r="AC114" s="223"/>
      <c r="AD114" s="224"/>
      <c r="AE114" s="16"/>
      <c r="AF114" s="16"/>
      <c r="AG114" s="16"/>
      <c r="AH114" s="16"/>
    </row>
    <row r="115" spans="1:34" ht="16" thickBot="1">
      <c r="A115" s="16"/>
      <c r="B115" s="182"/>
      <c r="C115" s="183"/>
      <c r="D115" s="183"/>
      <c r="E115" s="183"/>
      <c r="F115" s="183"/>
      <c r="G115" s="184"/>
      <c r="H115" s="16"/>
      <c r="I115" s="188"/>
      <c r="J115" s="189"/>
      <c r="K115" s="189"/>
      <c r="L115" s="189"/>
      <c r="M115" s="189"/>
      <c r="N115" s="190"/>
      <c r="O115" s="16"/>
      <c r="P115" s="225"/>
      <c r="Q115" s="226"/>
      <c r="R115" s="226"/>
      <c r="S115" s="226"/>
      <c r="T115" s="226"/>
      <c r="U115" s="226"/>
      <c r="V115" s="226"/>
      <c r="W115" s="226"/>
      <c r="X115" s="226"/>
      <c r="Y115" s="226"/>
      <c r="Z115" s="226"/>
      <c r="AA115" s="226"/>
      <c r="AB115" s="226"/>
      <c r="AC115" s="226"/>
      <c r="AD115" s="227"/>
      <c r="AE115" s="16"/>
      <c r="AF115" s="16"/>
      <c r="AG115" s="16"/>
      <c r="AH115" s="16"/>
    </row>
    <row r="116" spans="1:34">
      <c r="A116" s="16"/>
      <c r="B116" s="182"/>
      <c r="C116" s="183"/>
      <c r="D116" s="183"/>
      <c r="E116" s="183"/>
      <c r="F116" s="183"/>
      <c r="G116" s="184"/>
      <c r="H116" s="16"/>
      <c r="I116" s="188"/>
      <c r="J116" s="189"/>
      <c r="K116" s="189"/>
      <c r="L116" s="189"/>
      <c r="M116" s="189"/>
      <c r="N116" s="190"/>
      <c r="O116" s="16"/>
      <c r="P116" s="216" t="str">
        <f>IF(I116="","",IF(I116="Trust captures this data","No further action required","Please outline what support you require from your trust board below"))</f>
        <v/>
      </c>
      <c r="Q116" s="217"/>
      <c r="R116" s="217"/>
      <c r="S116" s="217"/>
      <c r="T116" s="217"/>
      <c r="U116" s="217"/>
      <c r="V116" s="217"/>
      <c r="W116" s="217"/>
      <c r="X116" s="217"/>
      <c r="Y116" s="217"/>
      <c r="Z116" s="217"/>
      <c r="AA116" s="217"/>
      <c r="AB116" s="217"/>
      <c r="AC116" s="217"/>
      <c r="AD116" s="218"/>
      <c r="AE116" s="16"/>
      <c r="AF116" s="16"/>
      <c r="AG116" s="16"/>
      <c r="AH116" s="16"/>
    </row>
    <row r="117" spans="1:34">
      <c r="A117" s="16"/>
      <c r="B117" s="182"/>
      <c r="C117" s="183"/>
      <c r="D117" s="183"/>
      <c r="E117" s="183"/>
      <c r="F117" s="183"/>
      <c r="G117" s="184"/>
      <c r="H117" s="16"/>
      <c r="I117" s="188"/>
      <c r="J117" s="189"/>
      <c r="K117" s="189"/>
      <c r="L117" s="189"/>
      <c r="M117" s="189"/>
      <c r="N117" s="190"/>
      <c r="O117" s="16"/>
      <c r="P117" s="219"/>
      <c r="Q117" s="220"/>
      <c r="R117" s="220"/>
      <c r="S117" s="220"/>
      <c r="T117" s="220"/>
      <c r="U117" s="220"/>
      <c r="V117" s="220"/>
      <c r="W117" s="220"/>
      <c r="X117" s="220"/>
      <c r="Y117" s="220"/>
      <c r="Z117" s="220"/>
      <c r="AA117" s="220"/>
      <c r="AB117" s="220"/>
      <c r="AC117" s="220"/>
      <c r="AD117" s="221"/>
      <c r="AE117" s="16"/>
      <c r="AF117" s="16"/>
      <c r="AG117" s="16"/>
      <c r="AH117" s="16"/>
    </row>
    <row r="118" spans="1:34">
      <c r="A118" s="16"/>
      <c r="B118" s="182"/>
      <c r="C118" s="183"/>
      <c r="D118" s="183"/>
      <c r="E118" s="183"/>
      <c r="F118" s="183"/>
      <c r="G118" s="184"/>
      <c r="H118" s="16"/>
      <c r="I118" s="188"/>
      <c r="J118" s="189"/>
      <c r="K118" s="189"/>
      <c r="L118" s="189"/>
      <c r="M118" s="189"/>
      <c r="N118" s="190"/>
      <c r="O118" s="16"/>
      <c r="P118" s="222"/>
      <c r="Q118" s="223"/>
      <c r="R118" s="223"/>
      <c r="S118" s="223"/>
      <c r="T118" s="223"/>
      <c r="U118" s="223"/>
      <c r="V118" s="223"/>
      <c r="W118" s="223"/>
      <c r="X118" s="223"/>
      <c r="Y118" s="223"/>
      <c r="Z118" s="223"/>
      <c r="AA118" s="223"/>
      <c r="AB118" s="223"/>
      <c r="AC118" s="223"/>
      <c r="AD118" s="224"/>
      <c r="AE118" s="16"/>
      <c r="AF118" s="16"/>
      <c r="AG118" s="16"/>
      <c r="AH118" s="16"/>
    </row>
    <row r="119" spans="1:34">
      <c r="A119" s="16"/>
      <c r="B119" s="182"/>
      <c r="C119" s="183"/>
      <c r="D119" s="183"/>
      <c r="E119" s="183"/>
      <c r="F119" s="183"/>
      <c r="G119" s="184"/>
      <c r="H119" s="16"/>
      <c r="I119" s="188"/>
      <c r="J119" s="189"/>
      <c r="K119" s="189"/>
      <c r="L119" s="189"/>
      <c r="M119" s="189"/>
      <c r="N119" s="190"/>
      <c r="O119" s="16"/>
      <c r="P119" s="222"/>
      <c r="Q119" s="223"/>
      <c r="R119" s="223"/>
      <c r="S119" s="223"/>
      <c r="T119" s="223"/>
      <c r="U119" s="223"/>
      <c r="V119" s="223"/>
      <c r="W119" s="223"/>
      <c r="X119" s="223"/>
      <c r="Y119" s="223"/>
      <c r="Z119" s="223"/>
      <c r="AA119" s="223"/>
      <c r="AB119" s="223"/>
      <c r="AC119" s="223"/>
      <c r="AD119" s="224"/>
      <c r="AE119" s="16"/>
      <c r="AF119" s="16"/>
      <c r="AG119" s="16"/>
      <c r="AH119" s="16"/>
    </row>
    <row r="120" spans="1:34">
      <c r="A120" s="16"/>
      <c r="B120" s="182"/>
      <c r="C120" s="183"/>
      <c r="D120" s="183"/>
      <c r="E120" s="183"/>
      <c r="F120" s="183"/>
      <c r="G120" s="184"/>
      <c r="H120" s="16"/>
      <c r="I120" s="188"/>
      <c r="J120" s="189"/>
      <c r="K120" s="189"/>
      <c r="L120" s="189"/>
      <c r="M120" s="189"/>
      <c r="N120" s="190"/>
      <c r="O120" s="16"/>
      <c r="P120" s="222"/>
      <c r="Q120" s="223"/>
      <c r="R120" s="223"/>
      <c r="S120" s="223"/>
      <c r="T120" s="223"/>
      <c r="U120" s="223"/>
      <c r="V120" s="223"/>
      <c r="W120" s="223"/>
      <c r="X120" s="223"/>
      <c r="Y120" s="223"/>
      <c r="Z120" s="223"/>
      <c r="AA120" s="223"/>
      <c r="AB120" s="223"/>
      <c r="AC120" s="223"/>
      <c r="AD120" s="224"/>
      <c r="AE120" s="16"/>
      <c r="AF120" s="16"/>
      <c r="AG120" s="16"/>
      <c r="AH120" s="16"/>
    </row>
    <row r="121" spans="1:34">
      <c r="A121" s="16"/>
      <c r="B121" s="182"/>
      <c r="C121" s="183"/>
      <c r="D121" s="183"/>
      <c r="E121" s="183"/>
      <c r="F121" s="183"/>
      <c r="G121" s="184"/>
      <c r="H121" s="16"/>
      <c r="I121" s="188"/>
      <c r="J121" s="189"/>
      <c r="K121" s="189"/>
      <c r="L121" s="189"/>
      <c r="M121" s="189"/>
      <c r="N121" s="190"/>
      <c r="O121" s="16"/>
      <c r="P121" s="222"/>
      <c r="Q121" s="223"/>
      <c r="R121" s="223"/>
      <c r="S121" s="223"/>
      <c r="T121" s="223"/>
      <c r="U121" s="223"/>
      <c r="V121" s="223"/>
      <c r="W121" s="223"/>
      <c r="X121" s="223"/>
      <c r="Y121" s="223"/>
      <c r="Z121" s="223"/>
      <c r="AA121" s="223"/>
      <c r="AB121" s="223"/>
      <c r="AC121" s="223"/>
      <c r="AD121" s="224"/>
      <c r="AE121" s="16"/>
      <c r="AF121" s="16"/>
      <c r="AG121" s="16"/>
      <c r="AH121" s="16"/>
    </row>
    <row r="122" spans="1:34">
      <c r="A122" s="16"/>
      <c r="B122" s="182"/>
      <c r="C122" s="183"/>
      <c r="D122" s="183"/>
      <c r="E122" s="183"/>
      <c r="F122" s="183"/>
      <c r="G122" s="184"/>
      <c r="H122" s="16"/>
      <c r="I122" s="188"/>
      <c r="J122" s="189"/>
      <c r="K122" s="189"/>
      <c r="L122" s="189"/>
      <c r="M122" s="189"/>
      <c r="N122" s="190"/>
      <c r="O122" s="16"/>
      <c r="P122" s="222"/>
      <c r="Q122" s="223"/>
      <c r="R122" s="223"/>
      <c r="S122" s="223"/>
      <c r="T122" s="223"/>
      <c r="U122" s="223"/>
      <c r="V122" s="223"/>
      <c r="W122" s="223"/>
      <c r="X122" s="223"/>
      <c r="Y122" s="223"/>
      <c r="Z122" s="223"/>
      <c r="AA122" s="223"/>
      <c r="AB122" s="223"/>
      <c r="AC122" s="223"/>
      <c r="AD122" s="224"/>
      <c r="AE122" s="16"/>
      <c r="AF122" s="16"/>
      <c r="AG122" s="16"/>
      <c r="AH122" s="16"/>
    </row>
    <row r="123" spans="1:34" ht="16" thickBot="1">
      <c r="A123" s="16"/>
      <c r="B123" s="182"/>
      <c r="C123" s="183"/>
      <c r="D123" s="183"/>
      <c r="E123" s="183"/>
      <c r="F123" s="183"/>
      <c r="G123" s="184"/>
      <c r="H123" s="16"/>
      <c r="I123" s="188"/>
      <c r="J123" s="189"/>
      <c r="K123" s="189"/>
      <c r="L123" s="189"/>
      <c r="M123" s="189"/>
      <c r="N123" s="190"/>
      <c r="O123" s="16"/>
      <c r="P123" s="225"/>
      <c r="Q123" s="226"/>
      <c r="R123" s="226"/>
      <c r="S123" s="226"/>
      <c r="T123" s="226"/>
      <c r="U123" s="226"/>
      <c r="V123" s="226"/>
      <c r="W123" s="226"/>
      <c r="X123" s="226"/>
      <c r="Y123" s="226"/>
      <c r="Z123" s="226"/>
      <c r="AA123" s="226"/>
      <c r="AB123" s="226"/>
      <c r="AC123" s="226"/>
      <c r="AD123" s="227"/>
      <c r="AE123" s="16"/>
      <c r="AF123" s="16"/>
      <c r="AG123" s="16"/>
      <c r="AH123" s="16"/>
    </row>
    <row r="124" spans="1:34">
      <c r="A124" s="16"/>
      <c r="B124" s="182"/>
      <c r="C124" s="183"/>
      <c r="D124" s="183"/>
      <c r="E124" s="183"/>
      <c r="F124" s="183"/>
      <c r="G124" s="184"/>
      <c r="H124" s="16"/>
      <c r="I124" s="188"/>
      <c r="J124" s="189"/>
      <c r="K124" s="189"/>
      <c r="L124" s="189"/>
      <c r="M124" s="189"/>
      <c r="N124" s="190"/>
      <c r="O124" s="16"/>
      <c r="P124" s="216" t="str">
        <f>IF(I124="","",IF(I124="Trust captures this data","No further action required","Please outline what support you require from your trust board below"))</f>
        <v/>
      </c>
      <c r="Q124" s="217"/>
      <c r="R124" s="217"/>
      <c r="S124" s="217"/>
      <c r="T124" s="217"/>
      <c r="U124" s="217"/>
      <c r="V124" s="217"/>
      <c r="W124" s="217"/>
      <c r="X124" s="217"/>
      <c r="Y124" s="217"/>
      <c r="Z124" s="217"/>
      <c r="AA124" s="217"/>
      <c r="AB124" s="217"/>
      <c r="AC124" s="217"/>
      <c r="AD124" s="218"/>
      <c r="AE124" s="16"/>
      <c r="AF124" s="16"/>
      <c r="AG124" s="16"/>
      <c r="AH124" s="16"/>
    </row>
    <row r="125" spans="1:34">
      <c r="A125" s="16"/>
      <c r="B125" s="182"/>
      <c r="C125" s="183"/>
      <c r="D125" s="183"/>
      <c r="E125" s="183"/>
      <c r="F125" s="183"/>
      <c r="G125" s="184"/>
      <c r="H125" s="16"/>
      <c r="I125" s="188"/>
      <c r="J125" s="189"/>
      <c r="K125" s="189"/>
      <c r="L125" s="189"/>
      <c r="M125" s="189"/>
      <c r="N125" s="190"/>
      <c r="O125" s="16"/>
      <c r="P125" s="219"/>
      <c r="Q125" s="220"/>
      <c r="R125" s="220"/>
      <c r="S125" s="220"/>
      <c r="T125" s="220"/>
      <c r="U125" s="220"/>
      <c r="V125" s="220"/>
      <c r="W125" s="220"/>
      <c r="X125" s="220"/>
      <c r="Y125" s="220"/>
      <c r="Z125" s="220"/>
      <c r="AA125" s="220"/>
      <c r="AB125" s="220"/>
      <c r="AC125" s="220"/>
      <c r="AD125" s="221"/>
      <c r="AE125" s="16"/>
      <c r="AF125" s="16"/>
      <c r="AG125" s="16"/>
      <c r="AH125" s="16"/>
    </row>
    <row r="126" spans="1:34">
      <c r="A126" s="16"/>
      <c r="B126" s="182"/>
      <c r="C126" s="183"/>
      <c r="D126" s="183"/>
      <c r="E126" s="183"/>
      <c r="F126" s="183"/>
      <c r="G126" s="184"/>
      <c r="H126" s="16"/>
      <c r="I126" s="188"/>
      <c r="J126" s="189"/>
      <c r="K126" s="189"/>
      <c r="L126" s="189"/>
      <c r="M126" s="189"/>
      <c r="N126" s="190"/>
      <c r="O126" s="16"/>
      <c r="P126" s="222"/>
      <c r="Q126" s="223"/>
      <c r="R126" s="223"/>
      <c r="S126" s="223"/>
      <c r="T126" s="223"/>
      <c r="U126" s="223"/>
      <c r="V126" s="223"/>
      <c r="W126" s="223"/>
      <c r="X126" s="223"/>
      <c r="Y126" s="223"/>
      <c r="Z126" s="223"/>
      <c r="AA126" s="223"/>
      <c r="AB126" s="223"/>
      <c r="AC126" s="223"/>
      <c r="AD126" s="224"/>
      <c r="AE126" s="16"/>
      <c r="AF126" s="16"/>
      <c r="AG126" s="16"/>
      <c r="AH126" s="16"/>
    </row>
    <row r="127" spans="1:34">
      <c r="A127" s="16"/>
      <c r="B127" s="182"/>
      <c r="C127" s="183"/>
      <c r="D127" s="183"/>
      <c r="E127" s="183"/>
      <c r="F127" s="183"/>
      <c r="G127" s="184"/>
      <c r="H127" s="16"/>
      <c r="I127" s="188"/>
      <c r="J127" s="189"/>
      <c r="K127" s="189"/>
      <c r="L127" s="189"/>
      <c r="M127" s="189"/>
      <c r="N127" s="190"/>
      <c r="O127" s="16"/>
      <c r="P127" s="222"/>
      <c r="Q127" s="223"/>
      <c r="R127" s="223"/>
      <c r="S127" s="223"/>
      <c r="T127" s="223"/>
      <c r="U127" s="223"/>
      <c r="V127" s="223"/>
      <c r="W127" s="223"/>
      <c r="X127" s="223"/>
      <c r="Y127" s="223"/>
      <c r="Z127" s="223"/>
      <c r="AA127" s="223"/>
      <c r="AB127" s="223"/>
      <c r="AC127" s="223"/>
      <c r="AD127" s="224"/>
      <c r="AE127" s="16"/>
      <c r="AF127" s="16"/>
      <c r="AG127" s="16"/>
      <c r="AH127" s="16"/>
    </row>
    <row r="128" spans="1:34">
      <c r="A128" s="16"/>
      <c r="B128" s="182"/>
      <c r="C128" s="183"/>
      <c r="D128" s="183"/>
      <c r="E128" s="183"/>
      <c r="F128" s="183"/>
      <c r="G128" s="184"/>
      <c r="H128" s="16"/>
      <c r="I128" s="188"/>
      <c r="J128" s="189"/>
      <c r="K128" s="189"/>
      <c r="L128" s="189"/>
      <c r="M128" s="189"/>
      <c r="N128" s="190"/>
      <c r="O128" s="16"/>
      <c r="P128" s="222"/>
      <c r="Q128" s="223"/>
      <c r="R128" s="223"/>
      <c r="S128" s="223"/>
      <c r="T128" s="223"/>
      <c r="U128" s="223"/>
      <c r="V128" s="223"/>
      <c r="W128" s="223"/>
      <c r="X128" s="223"/>
      <c r="Y128" s="223"/>
      <c r="Z128" s="223"/>
      <c r="AA128" s="223"/>
      <c r="AB128" s="223"/>
      <c r="AC128" s="223"/>
      <c r="AD128" s="224"/>
      <c r="AE128" s="16"/>
      <c r="AF128" s="16"/>
      <c r="AG128" s="16"/>
      <c r="AH128" s="16"/>
    </row>
    <row r="129" spans="1:34">
      <c r="A129" s="16"/>
      <c r="B129" s="182"/>
      <c r="C129" s="183"/>
      <c r="D129" s="183"/>
      <c r="E129" s="183"/>
      <c r="F129" s="183"/>
      <c r="G129" s="184"/>
      <c r="H129" s="16"/>
      <c r="I129" s="188"/>
      <c r="J129" s="189"/>
      <c r="K129" s="189"/>
      <c r="L129" s="189"/>
      <c r="M129" s="189"/>
      <c r="N129" s="190"/>
      <c r="O129" s="16"/>
      <c r="P129" s="222"/>
      <c r="Q129" s="223"/>
      <c r="R129" s="223"/>
      <c r="S129" s="223"/>
      <c r="T129" s="223"/>
      <c r="U129" s="223"/>
      <c r="V129" s="223"/>
      <c r="W129" s="223"/>
      <c r="X129" s="223"/>
      <c r="Y129" s="223"/>
      <c r="Z129" s="223"/>
      <c r="AA129" s="223"/>
      <c r="AB129" s="223"/>
      <c r="AC129" s="223"/>
      <c r="AD129" s="224"/>
      <c r="AE129" s="16"/>
      <c r="AF129" s="16"/>
      <c r="AG129" s="16"/>
      <c r="AH129" s="16"/>
    </row>
    <row r="130" spans="1:34">
      <c r="A130" s="16"/>
      <c r="B130" s="182"/>
      <c r="C130" s="183"/>
      <c r="D130" s="183"/>
      <c r="E130" s="183"/>
      <c r="F130" s="183"/>
      <c r="G130" s="184"/>
      <c r="H130" s="16"/>
      <c r="I130" s="188"/>
      <c r="J130" s="189"/>
      <c r="K130" s="189"/>
      <c r="L130" s="189"/>
      <c r="M130" s="189"/>
      <c r="N130" s="190"/>
      <c r="O130" s="16"/>
      <c r="P130" s="222"/>
      <c r="Q130" s="223"/>
      <c r="R130" s="223"/>
      <c r="S130" s="223"/>
      <c r="T130" s="223"/>
      <c r="U130" s="223"/>
      <c r="V130" s="223"/>
      <c r="W130" s="223"/>
      <c r="X130" s="223"/>
      <c r="Y130" s="223"/>
      <c r="Z130" s="223"/>
      <c r="AA130" s="223"/>
      <c r="AB130" s="223"/>
      <c r="AC130" s="223"/>
      <c r="AD130" s="224"/>
      <c r="AE130" s="16"/>
      <c r="AF130" s="16"/>
      <c r="AG130" s="16"/>
      <c r="AH130" s="16"/>
    </row>
    <row r="131" spans="1:34" ht="16" thickBot="1">
      <c r="A131" s="16"/>
      <c r="B131" s="231"/>
      <c r="C131" s="232"/>
      <c r="D131" s="232"/>
      <c r="E131" s="232"/>
      <c r="F131" s="232"/>
      <c r="G131" s="233"/>
      <c r="H131" s="16"/>
      <c r="I131" s="234"/>
      <c r="J131" s="235"/>
      <c r="K131" s="235"/>
      <c r="L131" s="235"/>
      <c r="M131" s="235"/>
      <c r="N131" s="236"/>
      <c r="O131" s="16"/>
      <c r="P131" s="228"/>
      <c r="Q131" s="229"/>
      <c r="R131" s="229"/>
      <c r="S131" s="229"/>
      <c r="T131" s="229"/>
      <c r="U131" s="229"/>
      <c r="V131" s="229"/>
      <c r="W131" s="229"/>
      <c r="X131" s="229"/>
      <c r="Y131" s="229"/>
      <c r="Z131" s="229"/>
      <c r="AA131" s="229"/>
      <c r="AB131" s="229"/>
      <c r="AC131" s="229"/>
      <c r="AD131" s="230"/>
      <c r="AE131" s="16"/>
      <c r="AF131" s="16"/>
      <c r="AG131" s="16"/>
      <c r="AH131" s="16"/>
    </row>
    <row r="132" spans="1:34" ht="16" thickBo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row>
    <row r="133" spans="1:34">
      <c r="A133" s="16"/>
      <c r="B133" s="16"/>
      <c r="C133" s="16"/>
      <c r="D133" s="16"/>
      <c r="E133" s="16"/>
      <c r="F133" s="16"/>
      <c r="G133" s="16"/>
      <c r="H133" s="16"/>
      <c r="I133" s="16"/>
      <c r="J133" s="16"/>
      <c r="K133" s="16"/>
      <c r="L133" s="16"/>
      <c r="M133" s="16"/>
      <c r="N133" s="16"/>
      <c r="O133" s="16"/>
      <c r="P133" s="16"/>
      <c r="Q133" s="16"/>
      <c r="R133" s="16"/>
      <c r="S133" s="16"/>
      <c r="T133" s="157" t="s">
        <v>66</v>
      </c>
      <c r="U133" s="158"/>
      <c r="V133" s="158"/>
      <c r="W133" s="158"/>
      <c r="X133" s="158"/>
      <c r="Y133" s="158"/>
      <c r="Z133" s="158"/>
      <c r="AA133" s="158"/>
      <c r="AB133" s="158"/>
      <c r="AC133" s="158"/>
      <c r="AD133" s="159"/>
      <c r="AE133" s="16"/>
      <c r="AF133" s="16"/>
      <c r="AG133" s="16"/>
      <c r="AH133" s="16"/>
    </row>
    <row r="134" spans="1:34" ht="16" thickBot="1">
      <c r="A134" s="16"/>
      <c r="B134" s="16"/>
      <c r="C134" s="16"/>
      <c r="D134" s="16"/>
      <c r="E134" s="16"/>
      <c r="F134" s="16"/>
      <c r="G134" s="16"/>
      <c r="H134" s="16"/>
      <c r="I134" s="16"/>
      <c r="J134" s="16"/>
      <c r="K134" s="16"/>
      <c r="L134" s="16"/>
      <c r="M134" s="16"/>
      <c r="N134" s="16"/>
      <c r="O134" s="16"/>
      <c r="P134" s="16"/>
      <c r="Q134" s="16"/>
      <c r="R134" s="16"/>
      <c r="S134" s="16"/>
      <c r="T134" s="160"/>
      <c r="U134" s="161"/>
      <c r="V134" s="161"/>
      <c r="W134" s="161"/>
      <c r="X134" s="161"/>
      <c r="Y134" s="161"/>
      <c r="Z134" s="161"/>
      <c r="AA134" s="161"/>
      <c r="AB134" s="161"/>
      <c r="AC134" s="161"/>
      <c r="AD134" s="162"/>
      <c r="AE134" s="16"/>
      <c r="AF134" s="16"/>
      <c r="AG134" s="16"/>
      <c r="AH134" s="16"/>
    </row>
    <row r="135" spans="1:34">
      <c r="A135" s="16"/>
      <c r="B135" s="16"/>
      <c r="C135" s="16"/>
      <c r="D135" s="16"/>
      <c r="E135" s="16"/>
      <c r="F135" s="16"/>
      <c r="G135" s="16"/>
      <c r="H135" s="16"/>
      <c r="I135" s="16"/>
      <c r="J135" s="16"/>
      <c r="K135" s="16"/>
      <c r="L135" s="16"/>
      <c r="M135" s="16"/>
      <c r="N135" s="16"/>
      <c r="O135" s="16"/>
      <c r="P135" s="169" t="s">
        <v>67</v>
      </c>
      <c r="Q135" s="170"/>
      <c r="R135" s="171"/>
      <c r="S135" s="94"/>
      <c r="T135" s="175" t="s">
        <v>68</v>
      </c>
      <c r="U135" s="177">
        <v>1</v>
      </c>
      <c r="V135" s="177">
        <v>3</v>
      </c>
      <c r="W135" s="177">
        <v>4</v>
      </c>
      <c r="X135" s="177">
        <v>5</v>
      </c>
      <c r="Y135" s="177">
        <v>6</v>
      </c>
      <c r="Z135" s="177">
        <v>7</v>
      </c>
      <c r="AA135" s="177">
        <v>8</v>
      </c>
      <c r="AB135" s="177">
        <v>9</v>
      </c>
      <c r="AC135" s="212">
        <v>10</v>
      </c>
      <c r="AD135" s="214" t="s">
        <v>69</v>
      </c>
      <c r="AE135" s="16"/>
      <c r="AF135" s="16"/>
      <c r="AG135" s="16"/>
      <c r="AH135" s="16"/>
    </row>
    <row r="136" spans="1:34" ht="16" thickBot="1">
      <c r="A136" s="16"/>
      <c r="B136" s="16"/>
      <c r="C136" s="16"/>
      <c r="D136" s="16"/>
      <c r="E136" s="16"/>
      <c r="F136" s="16"/>
      <c r="G136" s="16"/>
      <c r="H136" s="16"/>
      <c r="I136" s="16"/>
      <c r="J136" s="16"/>
      <c r="K136" s="16"/>
      <c r="L136" s="16"/>
      <c r="M136" s="16"/>
      <c r="N136" s="16"/>
      <c r="O136" s="16"/>
      <c r="P136" s="172"/>
      <c r="Q136" s="173"/>
      <c r="R136" s="174"/>
      <c r="S136" s="94"/>
      <c r="T136" s="176"/>
      <c r="U136" s="178"/>
      <c r="V136" s="178"/>
      <c r="W136" s="178"/>
      <c r="X136" s="178"/>
      <c r="Y136" s="178"/>
      <c r="Z136" s="178"/>
      <c r="AA136" s="178"/>
      <c r="AB136" s="178"/>
      <c r="AC136" s="213"/>
      <c r="AD136" s="215"/>
      <c r="AE136" s="16"/>
      <c r="AF136" s="16"/>
      <c r="AG136" s="16"/>
      <c r="AH136" s="16"/>
    </row>
    <row r="137" spans="1:34">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row>
    <row r="138" spans="1:34">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row>
    <row r="139" spans="1:34">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row>
    <row r="140" spans="1:34">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row>
    <row r="141" spans="1:34">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row>
    <row r="142" spans="1:34">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row>
    <row r="143" spans="1:34">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row>
    <row r="144" spans="1:34">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row>
    <row r="145" spans="1:34">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row>
    <row r="146" spans="1:34">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row>
  </sheetData>
  <mergeCells count="120">
    <mergeCell ref="P116:AD116"/>
    <mergeCell ref="P117:AD123"/>
    <mergeCell ref="P124:AD124"/>
    <mergeCell ref="P125:AD131"/>
    <mergeCell ref="P100:AD100"/>
    <mergeCell ref="P101:AD107"/>
    <mergeCell ref="P108:AD108"/>
    <mergeCell ref="P109:AD115"/>
    <mergeCell ref="B9:G16"/>
    <mergeCell ref="I9:N16"/>
    <mergeCell ref="P9:R16"/>
    <mergeCell ref="T9:AD9"/>
    <mergeCell ref="T10:AD16"/>
    <mergeCell ref="B116:G123"/>
    <mergeCell ref="I116:N123"/>
    <mergeCell ref="B124:G131"/>
    <mergeCell ref="I124:N131"/>
    <mergeCell ref="B100:G107"/>
    <mergeCell ref="I100:N107"/>
    <mergeCell ref="B108:G115"/>
    <mergeCell ref="I108:N115"/>
    <mergeCell ref="B98:G98"/>
    <mergeCell ref="I98:N98"/>
    <mergeCell ref="P98:AD98"/>
    <mergeCell ref="AC135:AC136"/>
    <mergeCell ref="T133:AD134"/>
    <mergeCell ref="P135:R136"/>
    <mergeCell ref="T135:T136"/>
    <mergeCell ref="U135:U136"/>
    <mergeCell ref="V135:V136"/>
    <mergeCell ref="W135:W136"/>
    <mergeCell ref="X135:X136"/>
    <mergeCell ref="Y135:Y136"/>
    <mergeCell ref="Z135:Z136"/>
    <mergeCell ref="AA135:AA136"/>
    <mergeCell ref="AB135:AB136"/>
    <mergeCell ref="AD135:AD136"/>
    <mergeCell ref="T82:AD88"/>
    <mergeCell ref="B89:G96"/>
    <mergeCell ref="I89:N96"/>
    <mergeCell ref="P89:R96"/>
    <mergeCell ref="T89:AD89"/>
    <mergeCell ref="T90:AD96"/>
    <mergeCell ref="B65:G72"/>
    <mergeCell ref="I65:N72"/>
    <mergeCell ref="P65:R72"/>
    <mergeCell ref="T65:AD65"/>
    <mergeCell ref="T66:AD72"/>
    <mergeCell ref="B73:G80"/>
    <mergeCell ref="I73:N80"/>
    <mergeCell ref="P73:R80"/>
    <mergeCell ref="T73:AD73"/>
    <mergeCell ref="T74:AD80"/>
    <mergeCell ref="B81:G88"/>
    <mergeCell ref="I81:N88"/>
    <mergeCell ref="P81:R88"/>
    <mergeCell ref="T81:AD81"/>
    <mergeCell ref="B49:G56"/>
    <mergeCell ref="I49:N56"/>
    <mergeCell ref="P49:R56"/>
    <mergeCell ref="T49:AD49"/>
    <mergeCell ref="T50:AD56"/>
    <mergeCell ref="B57:G64"/>
    <mergeCell ref="I57:N64"/>
    <mergeCell ref="P57:R64"/>
    <mergeCell ref="T57:AD57"/>
    <mergeCell ref="T58:AD64"/>
    <mergeCell ref="B33:G40"/>
    <mergeCell ref="I33:N40"/>
    <mergeCell ref="P33:R40"/>
    <mergeCell ref="T33:AD33"/>
    <mergeCell ref="T34:AD40"/>
    <mergeCell ref="B41:G48"/>
    <mergeCell ref="I41:N48"/>
    <mergeCell ref="P41:R48"/>
    <mergeCell ref="T41:AD41"/>
    <mergeCell ref="T42:AD48"/>
    <mergeCell ref="B17:G24"/>
    <mergeCell ref="I17:N24"/>
    <mergeCell ref="P17:R24"/>
    <mergeCell ref="T17:AD17"/>
    <mergeCell ref="T18:AD24"/>
    <mergeCell ref="B25:G32"/>
    <mergeCell ref="I25:N32"/>
    <mergeCell ref="P25:R32"/>
    <mergeCell ref="T25:AD25"/>
    <mergeCell ref="T26:AD32"/>
    <mergeCell ref="B7:G7"/>
    <mergeCell ref="I7:N7"/>
    <mergeCell ref="P7:R7"/>
    <mergeCell ref="T7:AD7"/>
    <mergeCell ref="B2:I3"/>
    <mergeCell ref="T2:AD3"/>
    <mergeCell ref="B4:I5"/>
    <mergeCell ref="P4:R5"/>
    <mergeCell ref="T4:T5"/>
    <mergeCell ref="U4:U5"/>
    <mergeCell ref="V4:V5"/>
    <mergeCell ref="W4:W5"/>
    <mergeCell ref="X4:X5"/>
    <mergeCell ref="AC4:AC5"/>
    <mergeCell ref="Y4:Y5"/>
    <mergeCell ref="Z4:Z5"/>
    <mergeCell ref="AA4:AA5"/>
    <mergeCell ref="AB4:AB5"/>
    <mergeCell ref="AD4:AD5"/>
    <mergeCell ref="AF73:AG80"/>
    <mergeCell ref="AF81:AG88"/>
    <mergeCell ref="AF89:AG96"/>
    <mergeCell ref="AF98:AG100"/>
    <mergeCell ref="AF101:AG103"/>
    <mergeCell ref="AF5:AG7"/>
    <mergeCell ref="AF17:AG24"/>
    <mergeCell ref="AF25:AG32"/>
    <mergeCell ref="AF33:AG40"/>
    <mergeCell ref="AF41:AG48"/>
    <mergeCell ref="AF49:AG56"/>
    <mergeCell ref="AF57:AG64"/>
    <mergeCell ref="AF65:AG72"/>
    <mergeCell ref="AF9:AG16"/>
  </mergeCells>
  <hyperlinks>
    <hyperlink ref="P4:R5" location="Dashboard!A1" display="Dashboard" xr:uid="{54F8E433-6F1E-944D-918F-22490B17D374}"/>
    <hyperlink ref="T4:T5" location="'Principle 1'!A1" display="Previous" xr:uid="{FE3C0849-7FB3-EB40-A26F-F34A6199AE32}"/>
    <hyperlink ref="U4:U5" location="'Principle 1'!A1" display="'Principle 1'!A1" xr:uid="{665EC561-4529-C349-9EF7-305924009158}"/>
    <hyperlink ref="V4:V5" location="'Principle 3'!A1" display="'Principle 3'!A1" xr:uid="{06C9B5D6-036B-A94A-8DF5-E0BC9617E017}"/>
    <hyperlink ref="W4:W5" location="'Principle 4'!A1" display="'Principle 4'!A1" xr:uid="{49B0AE97-53CD-894D-8BE7-E8506ED70157}"/>
    <hyperlink ref="X4:X5" location="'Principle 5'!A1" display="'Principle 5'!A1" xr:uid="{FF772A05-15F4-404D-845A-9DE08F2F5966}"/>
    <hyperlink ref="Y4:Y5" location="'Principle 6'!A1" display="'Principle 6'!A1" xr:uid="{F500B9BD-218B-314E-9E0C-52570D3A1275}"/>
    <hyperlink ref="Z4:Z5" location="'Principle 7'!A1" display="'Principle 7'!A1" xr:uid="{2A629E1E-F718-D546-A3DA-D064C47063D2}"/>
    <hyperlink ref="AA4:AA5" location="'Principle 8'!A1" display="'Principle 8'!A1" xr:uid="{7BE0A452-1161-4A4C-B10A-31BDF69217E1}"/>
    <hyperlink ref="AB4:AB5" location="'Principle 9'!A1" display="'Principle 9'!A1" xr:uid="{28C5920D-4599-AD44-85A5-E7CCE02710CC}"/>
    <hyperlink ref="AC4:AC5" location="'Principle 10'!A1" display="'Principle 10'!A1" xr:uid="{075A71A6-6CBC-7E46-842E-4E635D89DBA8}"/>
    <hyperlink ref="AD4:AD5" location="'Principle 3'!A1" display="Next" xr:uid="{AC8F325D-50D8-BE44-BBA1-06F560D1C63A}"/>
    <hyperlink ref="P135:R136" location="Dashboard!A1" display="Dashboard" xr:uid="{257A8D83-B583-4B49-BE79-E63996AB0912}"/>
    <hyperlink ref="T135:T136" location="'Principle 1'!A1" display="Previous" xr:uid="{AFDE8A55-63F2-C740-B621-C1538BC18808}"/>
    <hyperlink ref="U135:U136" location="'Principle 1'!A1" display="'Principle 1'!A1" xr:uid="{94F78584-9D8C-A342-9FEF-1E3644AA2DEC}"/>
    <hyperlink ref="V135:V136" location="'Principle 3'!A1" display="'Principle 3'!A1" xr:uid="{33E5C9F4-43CE-6849-9ABF-E9DF03A6222C}"/>
    <hyperlink ref="W135:W136" location="'Principle 4'!A1" display="'Principle 4'!A1" xr:uid="{DEB22704-F8F0-9E4F-B636-1AF778DE172E}"/>
    <hyperlink ref="X135:X136" location="'Principle 5'!A1" display="'Principle 5'!A1" xr:uid="{F98E39B7-C1B9-FD44-8D4B-755B2BD522AE}"/>
    <hyperlink ref="Y135:Y136" location="'Principle 6'!A1" display="'Principle 6'!A1" xr:uid="{6F11A786-D2C6-9743-9B88-CA63B296DF29}"/>
    <hyperlink ref="Z135:Z136" location="'Principle 7'!A1" display="'Principle 7'!A1" xr:uid="{0CB5E94F-2456-5043-9034-F858EE3E8CB5}"/>
    <hyperlink ref="AA135:AA136" location="'Principle 8'!A1" display="'Principle 8'!A1" xr:uid="{F7D7BF99-3562-2C4D-935E-A5C2D79F89E8}"/>
    <hyperlink ref="AB135:AB136" location="'Principle 9'!A1" display="'Principle 9'!A1" xr:uid="{90BC40DB-1BB1-BE4E-A4BE-99F92F5CCBDD}"/>
    <hyperlink ref="AC135:AC136" location="'Principle 10'!A1" display="'Principle 10'!A1" xr:uid="{CBD7B85F-CD93-964C-9048-50C0D6A24484}"/>
    <hyperlink ref="AD135:AD136" location="'Principle 3'!A1" display="Next" xr:uid="{682F4E3A-2339-2545-8242-8B7DE35339D9}"/>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2" operator="equal" id="{8D4B5F9F-7D2F-AB4D-90B1-2E0F4CC281C5}">
            <xm:f>List!$D$3</xm:f>
            <x14:dxf>
              <font>
                <color rgb="FF006100"/>
              </font>
              <fill>
                <patternFill>
                  <bgColor rgb="FFC6EFCE"/>
                </patternFill>
              </fill>
            </x14:dxf>
          </x14:cfRule>
          <x14:cfRule type="cellIs" priority="3" operator="equal" id="{FC890629-88A4-3B41-AF38-478186ABF802}">
            <xm:f>List!$D$4</xm:f>
            <x14:dxf>
              <font>
                <color rgb="FF9C5700"/>
              </font>
              <fill>
                <patternFill>
                  <bgColor rgb="FFFFEB9C"/>
                </patternFill>
              </fill>
            </x14:dxf>
          </x14:cfRule>
          <x14:cfRule type="cellIs" priority="4" operator="equal" id="{B4DC8342-BA73-0345-BBFE-6B7106DDF288}">
            <xm:f>List!$D$5</xm:f>
            <x14:dxf>
              <font>
                <color rgb="FF9C0006"/>
              </font>
              <fill>
                <patternFill>
                  <bgColor rgb="FFFFC7CE"/>
                </patternFill>
              </fill>
            </x14:dxf>
          </x14:cfRule>
          <x14:cfRule type="cellIs" priority="5" operator="equal" id="{328358F2-9601-FF44-8FB3-0C71EF90F4A6}">
            <xm:f>List!$B$6</xm:f>
            <x14:dxf>
              <font>
                <color theme="1"/>
              </font>
              <fill>
                <patternFill patternType="darkUp">
                  <fgColor theme="0" tint="-0.24994659260841701"/>
                </patternFill>
              </fill>
            </x14:dxf>
          </x14:cfRule>
          <x14:cfRule type="cellIs" priority="6" operator="equal" id="{34BE22AC-8500-D741-868D-B59DEB85E1AE}">
            <xm:f>List!$B$5</xm:f>
            <x14:dxf>
              <font>
                <color rgb="FF9C0006"/>
              </font>
              <fill>
                <patternFill>
                  <bgColor rgb="FFFFC7CE"/>
                </patternFill>
              </fill>
            </x14:dxf>
          </x14:cfRule>
          <x14:cfRule type="cellIs" priority="7" operator="equal" id="{293EEF2C-3D8F-A043-81B9-B717F086E5C2}">
            <xm:f>List!$B$3</xm:f>
            <x14:dxf>
              <font>
                <color rgb="FF006100"/>
              </font>
              <fill>
                <patternFill>
                  <bgColor rgb="FFC6EFCE"/>
                </patternFill>
              </fill>
            </x14:dxf>
          </x14:cfRule>
          <x14:cfRule type="cellIs" priority="8" operator="equal" id="{93769F2E-1D36-BA41-9316-19C0C62604F4}">
            <xm:f>List!$B$4</xm:f>
            <x14:dxf>
              <font>
                <color rgb="FF9C5700"/>
              </font>
              <fill>
                <patternFill>
                  <bgColor rgb="FFFFEB9C"/>
                </patternFill>
              </fill>
            </x14:dxf>
          </x14:cfRule>
          <xm:sqref>A1:XFD1 AE1:AH4 T2 P2:R3 B2:N6 O2:O7 S2:S7 A2:A8 AI2:XFD8 P4 T4:AD4 AE5:AF5 AH5:AH7 T6:AE6 P6:R7 B7 H7:N7 T7 AE7 B8:AH8 T9 AE9:AF9 A9:S16 AH9:XFD16 AE10:AE16 T17 AE17:AF17 AH17:AH96 B17:S97 A17:A146 AI17:XFD146 AE18:AE24 T25 AE25:AF25 AE26:AE32 T33 AE33:AF33 AE34:AE40 T41 AE41:AF41 AE42:AE48 T49 AE49:AF49 AE50:AE56 T57 AE57:AF57 AE58:AE64 T65 AE65:AF65 AE66:AE72 T73 AE73:AF73 AE74:AE80 T81 AE81:AF81 AE82:AE88 T89 AE89:AF89 AE90:AE96 T97:AH97 B98 H98:I98 O98 AE98:AF98 AH98:AH103 B99:AE99 AE100 O100:O136 B100:N146 AE101:AF101 AE102:AE103 AE104:AH131 P132:AH132 T133 P133:R134 S133:S136 AE133:AH136 P135 T135:AD135 O137:AH146 A147:XFD1048576</xm:sqref>
        </x14:conditionalFormatting>
        <x14:conditionalFormatting xmlns:xm="http://schemas.microsoft.com/office/excel/2006/main">
          <x14:cfRule type="cellIs" priority="1" stopIfTrue="1" operator="equal" id="{017F0CBD-3E91-8241-A630-4EA06C9429C3}">
            <xm:f>List!$E$3</xm:f>
            <x14:dxf>
              <fill>
                <patternFill patternType="darkUp">
                  <fgColor theme="0" tint="-0.34998626667073579"/>
                </patternFill>
              </fill>
            </x14:dxf>
          </x14:cfRule>
          <xm:sqref>T18:AD24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29F3C7C-0F76-4240-AF28-F10DEAD7C2E9}">
          <x14:formula1>
            <xm:f>List!$D$3:$D$5</xm:f>
          </x14:formula1>
          <xm:sqref>I100:N131</xm:sqref>
        </x14:dataValidation>
        <x14:dataValidation type="list" allowBlank="1" showInputMessage="1" showErrorMessage="1" xr:uid="{647BF3C0-8A24-9246-B4CF-A4182D93FCCE}">
          <x14:formula1>
            <xm:f>List!$B$3:$B$6</xm:f>
          </x14:formula1>
          <xm:sqref>P9:R96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3CD9D-31F4-754E-81F1-EDF613945915}">
  <dimension ref="A1:AH98"/>
  <sheetViews>
    <sheetView zoomScale="130" zoomScaleNormal="130" workbookViewId="0">
      <selection activeCell="P85" sqref="P85:AD88"/>
    </sheetView>
  </sheetViews>
  <sheetFormatPr defaultColWidth="8.81640625" defaultRowHeight="15.5"/>
  <cols>
    <col min="1" max="1" width="2.453125" style="2" customWidth="1"/>
    <col min="2" max="7" width="8.453125" style="2" customWidth="1"/>
    <col min="8" max="8" width="0.81640625" style="2" customWidth="1"/>
    <col min="9" max="14" width="12.453125" style="2" customWidth="1"/>
    <col min="15" max="15" width="0.81640625" style="2" customWidth="1"/>
    <col min="16" max="17" width="8.453125" style="2" customWidth="1"/>
    <col min="18" max="18" width="8.1796875" style="2" customWidth="1"/>
    <col min="19" max="19" width="1.54296875" style="2" customWidth="1"/>
    <col min="20" max="30" width="8.81640625" style="2"/>
    <col min="31" max="31" width="1.54296875" style="2" customWidth="1"/>
    <col min="32" max="33" width="12.453125" style="2" customWidth="1"/>
    <col min="34" max="16384" width="8.81640625" style="2"/>
  </cols>
  <sheetData>
    <row r="1" spans="1:34" ht="16" thickBot="1">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row>
    <row r="2" spans="1:34" ht="14.15" customHeight="1">
      <c r="A2" s="17"/>
      <c r="B2" s="151" t="s">
        <v>122</v>
      </c>
      <c r="C2" s="152"/>
      <c r="D2" s="152"/>
      <c r="E2" s="152"/>
      <c r="F2" s="152"/>
      <c r="G2" s="152"/>
      <c r="H2" s="152"/>
      <c r="I2" s="153"/>
      <c r="J2" s="17"/>
      <c r="K2" s="17"/>
      <c r="L2" s="17"/>
      <c r="M2" s="17"/>
      <c r="N2" s="17"/>
      <c r="O2" s="17"/>
      <c r="P2" s="17"/>
      <c r="Q2" s="17"/>
      <c r="R2" s="17"/>
      <c r="S2" s="17"/>
      <c r="T2" s="333" t="s">
        <v>66</v>
      </c>
      <c r="U2" s="334"/>
      <c r="V2" s="334"/>
      <c r="W2" s="334"/>
      <c r="X2" s="334"/>
      <c r="Y2" s="334"/>
      <c r="Z2" s="334"/>
      <c r="AA2" s="334"/>
      <c r="AB2" s="334"/>
      <c r="AC2" s="334"/>
      <c r="AD2" s="335"/>
      <c r="AE2" s="17"/>
      <c r="AF2" s="17"/>
      <c r="AG2" s="17"/>
      <c r="AH2" s="17"/>
    </row>
    <row r="3" spans="1:34" ht="14.15" customHeight="1" thickBot="1">
      <c r="A3" s="17"/>
      <c r="B3" s="154"/>
      <c r="C3" s="155"/>
      <c r="D3" s="155"/>
      <c r="E3" s="155"/>
      <c r="F3" s="155"/>
      <c r="G3" s="155"/>
      <c r="H3" s="155"/>
      <c r="I3" s="156"/>
      <c r="J3" s="17"/>
      <c r="K3" s="17"/>
      <c r="L3" s="17"/>
      <c r="M3" s="17"/>
      <c r="N3" s="17"/>
      <c r="O3" s="17"/>
      <c r="P3" s="17"/>
      <c r="Q3" s="17"/>
      <c r="R3" s="17"/>
      <c r="S3" s="17"/>
      <c r="T3" s="336"/>
      <c r="U3" s="337"/>
      <c r="V3" s="337"/>
      <c r="W3" s="337"/>
      <c r="X3" s="337"/>
      <c r="Y3" s="337"/>
      <c r="Z3" s="337"/>
      <c r="AA3" s="337"/>
      <c r="AB3" s="337"/>
      <c r="AC3" s="337"/>
      <c r="AD3" s="338"/>
      <c r="AE3" s="17"/>
      <c r="AF3" s="17"/>
      <c r="AG3" s="17"/>
      <c r="AH3" s="17"/>
    </row>
    <row r="4" spans="1:34">
      <c r="A4" s="17"/>
      <c r="B4" s="163" t="s">
        <v>50</v>
      </c>
      <c r="C4" s="164"/>
      <c r="D4" s="164"/>
      <c r="E4" s="164"/>
      <c r="F4" s="164"/>
      <c r="G4" s="164"/>
      <c r="H4" s="164"/>
      <c r="I4" s="165"/>
      <c r="J4" s="17"/>
      <c r="K4" s="17"/>
      <c r="L4" s="17"/>
      <c r="M4" s="17"/>
      <c r="N4" s="17"/>
      <c r="O4" s="17"/>
      <c r="P4" s="339" t="s">
        <v>67</v>
      </c>
      <c r="Q4" s="340"/>
      <c r="R4" s="341"/>
      <c r="S4" s="17"/>
      <c r="T4" s="345" t="s">
        <v>68</v>
      </c>
      <c r="U4" s="347">
        <v>1</v>
      </c>
      <c r="V4" s="347">
        <v>2</v>
      </c>
      <c r="W4" s="347">
        <v>4</v>
      </c>
      <c r="X4" s="347">
        <v>5</v>
      </c>
      <c r="Y4" s="347">
        <v>6</v>
      </c>
      <c r="Z4" s="347">
        <v>7</v>
      </c>
      <c r="AA4" s="347">
        <v>8</v>
      </c>
      <c r="AB4" s="347">
        <v>9</v>
      </c>
      <c r="AC4" s="349">
        <v>10</v>
      </c>
      <c r="AD4" s="360" t="s">
        <v>69</v>
      </c>
      <c r="AE4" s="17"/>
      <c r="AF4" s="17"/>
      <c r="AG4" s="17"/>
      <c r="AH4" s="17"/>
    </row>
    <row r="5" spans="1:34" ht="16" thickBot="1">
      <c r="A5" s="17"/>
      <c r="B5" s="166"/>
      <c r="C5" s="167"/>
      <c r="D5" s="167"/>
      <c r="E5" s="167"/>
      <c r="F5" s="167"/>
      <c r="G5" s="167"/>
      <c r="H5" s="167"/>
      <c r="I5" s="168"/>
      <c r="J5" s="78"/>
      <c r="K5" s="17"/>
      <c r="L5" s="17"/>
      <c r="M5" s="17"/>
      <c r="N5" s="17"/>
      <c r="O5" s="17"/>
      <c r="P5" s="342"/>
      <c r="Q5" s="343"/>
      <c r="R5" s="344"/>
      <c r="S5" s="17"/>
      <c r="T5" s="346"/>
      <c r="U5" s="348"/>
      <c r="V5" s="348"/>
      <c r="W5" s="348"/>
      <c r="X5" s="348"/>
      <c r="Y5" s="348"/>
      <c r="Z5" s="348"/>
      <c r="AA5" s="348"/>
      <c r="AB5" s="348"/>
      <c r="AC5" s="350"/>
      <c r="AD5" s="361"/>
      <c r="AE5" s="17"/>
      <c r="AF5" s="321" t="s">
        <v>44</v>
      </c>
      <c r="AG5" s="321"/>
      <c r="AH5" s="17"/>
    </row>
    <row r="6" spans="1:34" ht="16" thickBot="1">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321"/>
      <c r="AG6" s="321"/>
      <c r="AH6" s="17"/>
    </row>
    <row r="7" spans="1:34" ht="16" thickBot="1">
      <c r="A7" s="17"/>
      <c r="B7" s="328" t="s">
        <v>11</v>
      </c>
      <c r="C7" s="329"/>
      <c r="D7" s="329"/>
      <c r="E7" s="329"/>
      <c r="F7" s="329"/>
      <c r="G7" s="330"/>
      <c r="H7" s="18"/>
      <c r="I7" s="328" t="s">
        <v>13</v>
      </c>
      <c r="J7" s="329"/>
      <c r="K7" s="329"/>
      <c r="L7" s="329"/>
      <c r="M7" s="329"/>
      <c r="N7" s="330"/>
      <c r="O7" s="17"/>
      <c r="P7" s="331" t="s">
        <v>70</v>
      </c>
      <c r="Q7" s="331"/>
      <c r="R7" s="332"/>
      <c r="S7" s="17"/>
      <c r="T7" s="328" t="s">
        <v>71</v>
      </c>
      <c r="U7" s="329"/>
      <c r="V7" s="329"/>
      <c r="W7" s="329"/>
      <c r="X7" s="329"/>
      <c r="Y7" s="329"/>
      <c r="Z7" s="329"/>
      <c r="AA7" s="329"/>
      <c r="AB7" s="329"/>
      <c r="AC7" s="329"/>
      <c r="AD7" s="330"/>
      <c r="AE7" s="17"/>
      <c r="AF7" s="321"/>
      <c r="AG7" s="321"/>
      <c r="AH7" s="17"/>
    </row>
    <row r="8" spans="1:34" ht="5.15" customHeight="1" thickBot="1">
      <c r="A8" s="17"/>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row>
    <row r="9" spans="1:34" ht="18" customHeight="1">
      <c r="A9" s="17"/>
      <c r="B9" s="179" t="s">
        <v>123</v>
      </c>
      <c r="C9" s="180"/>
      <c r="D9" s="180"/>
      <c r="E9" s="180"/>
      <c r="F9" s="180"/>
      <c r="G9" s="181"/>
      <c r="H9" s="19"/>
      <c r="I9" s="179" t="s">
        <v>124</v>
      </c>
      <c r="J9" s="180"/>
      <c r="K9" s="180"/>
      <c r="L9" s="180"/>
      <c r="M9" s="180"/>
      <c r="N9" s="181"/>
      <c r="O9" s="17"/>
      <c r="P9" s="185"/>
      <c r="Q9" s="186"/>
      <c r="R9" s="187"/>
      <c r="S9" s="17"/>
      <c r="T9" s="191" t="str">
        <f>IF(P9="","",IF(P9="Fully in place, embedded and evidenced","No further action required",IF(P9="Not relevant to local pathway/context","No further action required","Please outline what support you require from your trust board below")))</f>
        <v/>
      </c>
      <c r="U9" s="192"/>
      <c r="V9" s="192"/>
      <c r="W9" s="192"/>
      <c r="X9" s="192"/>
      <c r="Y9" s="192"/>
      <c r="Z9" s="192"/>
      <c r="AA9" s="192"/>
      <c r="AB9" s="192"/>
      <c r="AC9" s="193"/>
      <c r="AD9" s="194"/>
      <c r="AE9" s="17"/>
      <c r="AF9" s="322"/>
      <c r="AG9" s="323"/>
      <c r="AH9" s="17"/>
    </row>
    <row r="10" spans="1:34" ht="18" customHeight="1">
      <c r="A10" s="17"/>
      <c r="B10" s="182"/>
      <c r="C10" s="183"/>
      <c r="D10" s="183"/>
      <c r="E10" s="183"/>
      <c r="F10" s="183"/>
      <c r="G10" s="184"/>
      <c r="H10" s="19"/>
      <c r="I10" s="182"/>
      <c r="J10" s="183"/>
      <c r="K10" s="183"/>
      <c r="L10" s="183"/>
      <c r="M10" s="183"/>
      <c r="N10" s="184"/>
      <c r="O10" s="17"/>
      <c r="P10" s="188"/>
      <c r="Q10" s="189"/>
      <c r="R10" s="190"/>
      <c r="S10" s="17"/>
      <c r="T10" s="195"/>
      <c r="U10" s="196"/>
      <c r="V10" s="196"/>
      <c r="W10" s="196"/>
      <c r="X10" s="196"/>
      <c r="Y10" s="196"/>
      <c r="Z10" s="196"/>
      <c r="AA10" s="196"/>
      <c r="AB10" s="196"/>
      <c r="AC10" s="197"/>
      <c r="AD10" s="198"/>
      <c r="AE10" s="17"/>
      <c r="AF10" s="324"/>
      <c r="AG10" s="325"/>
      <c r="AH10" s="17"/>
    </row>
    <row r="11" spans="1:34" ht="18" customHeight="1">
      <c r="A11" s="17"/>
      <c r="B11" s="182"/>
      <c r="C11" s="183"/>
      <c r="D11" s="183"/>
      <c r="E11" s="183"/>
      <c r="F11" s="183"/>
      <c r="G11" s="184"/>
      <c r="H11" s="19"/>
      <c r="I11" s="182"/>
      <c r="J11" s="183"/>
      <c r="K11" s="183"/>
      <c r="L11" s="183"/>
      <c r="M11" s="183"/>
      <c r="N11" s="184"/>
      <c r="O11" s="17"/>
      <c r="P11" s="188"/>
      <c r="Q11" s="189"/>
      <c r="R11" s="190"/>
      <c r="S11" s="17"/>
      <c r="T11" s="195"/>
      <c r="U11" s="196"/>
      <c r="V11" s="196"/>
      <c r="W11" s="196"/>
      <c r="X11" s="196"/>
      <c r="Y11" s="196"/>
      <c r="Z11" s="196"/>
      <c r="AA11" s="196"/>
      <c r="AB11" s="196"/>
      <c r="AC11" s="197"/>
      <c r="AD11" s="198"/>
      <c r="AE11" s="17"/>
      <c r="AF11" s="324"/>
      <c r="AG11" s="325"/>
      <c r="AH11" s="17"/>
    </row>
    <row r="12" spans="1:34" ht="18" customHeight="1">
      <c r="A12" s="17"/>
      <c r="B12" s="182"/>
      <c r="C12" s="183"/>
      <c r="D12" s="183"/>
      <c r="E12" s="183"/>
      <c r="F12" s="183"/>
      <c r="G12" s="184"/>
      <c r="H12" s="19"/>
      <c r="I12" s="182"/>
      <c r="J12" s="183"/>
      <c r="K12" s="183"/>
      <c r="L12" s="183"/>
      <c r="M12" s="183"/>
      <c r="N12" s="184"/>
      <c r="O12" s="17"/>
      <c r="P12" s="188"/>
      <c r="Q12" s="189"/>
      <c r="R12" s="190"/>
      <c r="S12" s="17"/>
      <c r="T12" s="195"/>
      <c r="U12" s="196"/>
      <c r="V12" s="196"/>
      <c r="W12" s="196"/>
      <c r="X12" s="196"/>
      <c r="Y12" s="196"/>
      <c r="Z12" s="196"/>
      <c r="AA12" s="196"/>
      <c r="AB12" s="196"/>
      <c r="AC12" s="197"/>
      <c r="AD12" s="198"/>
      <c r="AE12" s="17"/>
      <c r="AF12" s="324"/>
      <c r="AG12" s="325"/>
      <c r="AH12" s="17"/>
    </row>
    <row r="13" spans="1:34" ht="18" customHeight="1">
      <c r="A13" s="17"/>
      <c r="B13" s="182"/>
      <c r="C13" s="183"/>
      <c r="D13" s="183"/>
      <c r="E13" s="183"/>
      <c r="F13" s="183"/>
      <c r="G13" s="184"/>
      <c r="H13" s="19"/>
      <c r="I13" s="182"/>
      <c r="J13" s="183"/>
      <c r="K13" s="183"/>
      <c r="L13" s="183"/>
      <c r="M13" s="183"/>
      <c r="N13" s="184"/>
      <c r="O13" s="17"/>
      <c r="P13" s="188"/>
      <c r="Q13" s="189"/>
      <c r="R13" s="190"/>
      <c r="S13" s="17"/>
      <c r="T13" s="195"/>
      <c r="U13" s="196"/>
      <c r="V13" s="196"/>
      <c r="W13" s="196"/>
      <c r="X13" s="196"/>
      <c r="Y13" s="196"/>
      <c r="Z13" s="196"/>
      <c r="AA13" s="196"/>
      <c r="AB13" s="196"/>
      <c r="AC13" s="197"/>
      <c r="AD13" s="198"/>
      <c r="AE13" s="17"/>
      <c r="AF13" s="324"/>
      <c r="AG13" s="325"/>
      <c r="AH13" s="17"/>
    </row>
    <row r="14" spans="1:34" ht="18" customHeight="1">
      <c r="A14" s="17"/>
      <c r="B14" s="182"/>
      <c r="C14" s="183"/>
      <c r="D14" s="183"/>
      <c r="E14" s="183"/>
      <c r="F14" s="183"/>
      <c r="G14" s="184"/>
      <c r="H14" s="20"/>
      <c r="I14" s="182"/>
      <c r="J14" s="183"/>
      <c r="K14" s="183"/>
      <c r="L14" s="183"/>
      <c r="M14" s="183"/>
      <c r="N14" s="184"/>
      <c r="O14" s="17"/>
      <c r="P14" s="188"/>
      <c r="Q14" s="189"/>
      <c r="R14" s="190"/>
      <c r="S14" s="17"/>
      <c r="T14" s="195"/>
      <c r="U14" s="196"/>
      <c r="V14" s="196"/>
      <c r="W14" s="196"/>
      <c r="X14" s="196"/>
      <c r="Y14" s="196"/>
      <c r="Z14" s="196"/>
      <c r="AA14" s="196"/>
      <c r="AB14" s="196"/>
      <c r="AC14" s="197"/>
      <c r="AD14" s="198"/>
      <c r="AE14" s="17"/>
      <c r="AF14" s="324"/>
      <c r="AG14" s="325"/>
      <c r="AH14" s="17"/>
    </row>
    <row r="15" spans="1:34" ht="18" customHeight="1">
      <c r="A15" s="17"/>
      <c r="B15" s="182"/>
      <c r="C15" s="183"/>
      <c r="D15" s="183"/>
      <c r="E15" s="183"/>
      <c r="F15" s="183"/>
      <c r="G15" s="184"/>
      <c r="H15" s="17"/>
      <c r="I15" s="182"/>
      <c r="J15" s="183"/>
      <c r="K15" s="183"/>
      <c r="L15" s="183"/>
      <c r="M15" s="183"/>
      <c r="N15" s="184"/>
      <c r="O15" s="17"/>
      <c r="P15" s="188"/>
      <c r="Q15" s="189"/>
      <c r="R15" s="190"/>
      <c r="S15" s="17"/>
      <c r="T15" s="195"/>
      <c r="U15" s="196"/>
      <c r="V15" s="196"/>
      <c r="W15" s="196"/>
      <c r="X15" s="196"/>
      <c r="Y15" s="196"/>
      <c r="Z15" s="196"/>
      <c r="AA15" s="196"/>
      <c r="AB15" s="196"/>
      <c r="AC15" s="197"/>
      <c r="AD15" s="198"/>
      <c r="AE15" s="17"/>
      <c r="AF15" s="324"/>
      <c r="AG15" s="325"/>
      <c r="AH15" s="17"/>
    </row>
    <row r="16" spans="1:34" ht="18" customHeight="1" thickBot="1">
      <c r="A16" s="17"/>
      <c r="B16" s="182"/>
      <c r="C16" s="183"/>
      <c r="D16" s="183"/>
      <c r="E16" s="183"/>
      <c r="F16" s="183"/>
      <c r="G16" s="184"/>
      <c r="H16" s="17"/>
      <c r="I16" s="182"/>
      <c r="J16" s="183"/>
      <c r="K16" s="183"/>
      <c r="L16" s="183"/>
      <c r="M16" s="183"/>
      <c r="N16" s="184"/>
      <c r="O16" s="17"/>
      <c r="P16" s="188"/>
      <c r="Q16" s="189"/>
      <c r="R16" s="190"/>
      <c r="S16" s="17"/>
      <c r="T16" s="199"/>
      <c r="U16" s="200"/>
      <c r="V16" s="200"/>
      <c r="W16" s="200"/>
      <c r="X16" s="200"/>
      <c r="Y16" s="200"/>
      <c r="Z16" s="200"/>
      <c r="AA16" s="200"/>
      <c r="AB16" s="200"/>
      <c r="AC16" s="201"/>
      <c r="AD16" s="202"/>
      <c r="AE16" s="17"/>
      <c r="AF16" s="326"/>
      <c r="AG16" s="327"/>
      <c r="AH16" s="17"/>
    </row>
    <row r="17" spans="1:34" ht="16" thickBot="1">
      <c r="A17" s="17"/>
      <c r="B17" s="182" t="s">
        <v>125</v>
      </c>
      <c r="C17" s="183"/>
      <c r="D17" s="183"/>
      <c r="E17" s="183"/>
      <c r="F17" s="183"/>
      <c r="G17" s="184"/>
      <c r="H17" s="19"/>
      <c r="I17" s="182" t="s">
        <v>126</v>
      </c>
      <c r="J17" s="183"/>
      <c r="K17" s="183"/>
      <c r="L17" s="183"/>
      <c r="M17" s="183"/>
      <c r="N17" s="184"/>
      <c r="O17" s="17"/>
      <c r="P17" s="188"/>
      <c r="Q17" s="189"/>
      <c r="R17" s="190"/>
      <c r="S17" s="17"/>
      <c r="T17" s="191" t="str">
        <f>IF(P17="","",IF(P17="Fully in place, embedded and evidenced","No further action required",IF(P17="Not relevant to local pathway/context","No further action required","Please outline what support you require from your trust board below")))</f>
        <v/>
      </c>
      <c r="U17" s="192"/>
      <c r="V17" s="192"/>
      <c r="W17" s="192"/>
      <c r="X17" s="192"/>
      <c r="Y17" s="192"/>
      <c r="Z17" s="192"/>
      <c r="AA17" s="192"/>
      <c r="AB17" s="192"/>
      <c r="AC17" s="193"/>
      <c r="AD17" s="194"/>
      <c r="AE17" s="17"/>
      <c r="AF17" s="308"/>
      <c r="AG17" s="308"/>
      <c r="AH17" s="17"/>
    </row>
    <row r="18" spans="1:34">
      <c r="A18" s="17"/>
      <c r="B18" s="182"/>
      <c r="C18" s="183"/>
      <c r="D18" s="183"/>
      <c r="E18" s="183"/>
      <c r="F18" s="183"/>
      <c r="G18" s="184"/>
      <c r="H18" s="19"/>
      <c r="I18" s="182"/>
      <c r="J18" s="183"/>
      <c r="K18" s="183"/>
      <c r="L18" s="183"/>
      <c r="M18" s="183"/>
      <c r="N18" s="184"/>
      <c r="O18" s="17"/>
      <c r="P18" s="188"/>
      <c r="Q18" s="189"/>
      <c r="R18" s="190"/>
      <c r="S18" s="17"/>
      <c r="T18" s="203"/>
      <c r="U18" s="204"/>
      <c r="V18" s="204"/>
      <c r="W18" s="204"/>
      <c r="X18" s="204"/>
      <c r="Y18" s="204"/>
      <c r="Z18" s="204"/>
      <c r="AA18" s="204"/>
      <c r="AB18" s="204"/>
      <c r="AC18" s="205"/>
      <c r="AD18" s="206"/>
      <c r="AE18" s="17"/>
      <c r="AF18" s="308"/>
      <c r="AG18" s="308"/>
      <c r="AH18" s="17"/>
    </row>
    <row r="19" spans="1:34">
      <c r="A19" s="17"/>
      <c r="B19" s="182"/>
      <c r="C19" s="183"/>
      <c r="D19" s="183"/>
      <c r="E19" s="183"/>
      <c r="F19" s="183"/>
      <c r="G19" s="184"/>
      <c r="H19" s="19"/>
      <c r="I19" s="182"/>
      <c r="J19" s="183"/>
      <c r="K19" s="183"/>
      <c r="L19" s="183"/>
      <c r="M19" s="183"/>
      <c r="N19" s="184"/>
      <c r="O19" s="17"/>
      <c r="P19" s="188"/>
      <c r="Q19" s="189"/>
      <c r="R19" s="190"/>
      <c r="S19" s="17"/>
      <c r="T19" s="195"/>
      <c r="U19" s="196"/>
      <c r="V19" s="196"/>
      <c r="W19" s="196"/>
      <c r="X19" s="196"/>
      <c r="Y19" s="196"/>
      <c r="Z19" s="196"/>
      <c r="AA19" s="196"/>
      <c r="AB19" s="196"/>
      <c r="AC19" s="197"/>
      <c r="AD19" s="198"/>
      <c r="AE19" s="17"/>
      <c r="AF19" s="308"/>
      <c r="AG19" s="308"/>
      <c r="AH19" s="17"/>
    </row>
    <row r="20" spans="1:34">
      <c r="A20" s="17"/>
      <c r="B20" s="182"/>
      <c r="C20" s="183"/>
      <c r="D20" s="183"/>
      <c r="E20" s="183"/>
      <c r="F20" s="183"/>
      <c r="G20" s="184"/>
      <c r="H20" s="19"/>
      <c r="I20" s="182"/>
      <c r="J20" s="183"/>
      <c r="K20" s="183"/>
      <c r="L20" s="183"/>
      <c r="M20" s="183"/>
      <c r="N20" s="184"/>
      <c r="O20" s="17"/>
      <c r="P20" s="188"/>
      <c r="Q20" s="189"/>
      <c r="R20" s="190"/>
      <c r="S20" s="17"/>
      <c r="T20" s="195"/>
      <c r="U20" s="196"/>
      <c r="V20" s="196"/>
      <c r="W20" s="196"/>
      <c r="X20" s="196"/>
      <c r="Y20" s="196"/>
      <c r="Z20" s="196"/>
      <c r="AA20" s="196"/>
      <c r="AB20" s="196"/>
      <c r="AC20" s="197"/>
      <c r="AD20" s="198"/>
      <c r="AE20" s="17"/>
      <c r="AF20" s="308"/>
      <c r="AG20" s="308"/>
      <c r="AH20" s="17"/>
    </row>
    <row r="21" spans="1:34">
      <c r="A21" s="17"/>
      <c r="B21" s="182"/>
      <c r="C21" s="183"/>
      <c r="D21" s="183"/>
      <c r="E21" s="183"/>
      <c r="F21" s="183"/>
      <c r="G21" s="184"/>
      <c r="H21" s="19"/>
      <c r="I21" s="182"/>
      <c r="J21" s="183"/>
      <c r="K21" s="183"/>
      <c r="L21" s="183"/>
      <c r="M21" s="183"/>
      <c r="N21" s="184"/>
      <c r="O21" s="17"/>
      <c r="P21" s="188"/>
      <c r="Q21" s="189"/>
      <c r="R21" s="190"/>
      <c r="S21" s="17"/>
      <c r="T21" s="195"/>
      <c r="U21" s="196"/>
      <c r="V21" s="196"/>
      <c r="W21" s="196"/>
      <c r="X21" s="196"/>
      <c r="Y21" s="196"/>
      <c r="Z21" s="196"/>
      <c r="AA21" s="196"/>
      <c r="AB21" s="196"/>
      <c r="AC21" s="197"/>
      <c r="AD21" s="198"/>
      <c r="AE21" s="17"/>
      <c r="AF21" s="308"/>
      <c r="AG21" s="308"/>
      <c r="AH21" s="17"/>
    </row>
    <row r="22" spans="1:34">
      <c r="A22" s="17"/>
      <c r="B22" s="182"/>
      <c r="C22" s="183"/>
      <c r="D22" s="183"/>
      <c r="E22" s="183"/>
      <c r="F22" s="183"/>
      <c r="G22" s="184"/>
      <c r="H22" s="20"/>
      <c r="I22" s="182"/>
      <c r="J22" s="183"/>
      <c r="K22" s="183"/>
      <c r="L22" s="183"/>
      <c r="M22" s="183"/>
      <c r="N22" s="184"/>
      <c r="O22" s="17"/>
      <c r="P22" s="188"/>
      <c r="Q22" s="189"/>
      <c r="R22" s="190"/>
      <c r="S22" s="17"/>
      <c r="T22" s="195"/>
      <c r="U22" s="196"/>
      <c r="V22" s="196"/>
      <c r="W22" s="196"/>
      <c r="X22" s="196"/>
      <c r="Y22" s="196"/>
      <c r="Z22" s="196"/>
      <c r="AA22" s="196"/>
      <c r="AB22" s="196"/>
      <c r="AC22" s="197"/>
      <c r="AD22" s="198"/>
      <c r="AE22" s="17"/>
      <c r="AF22" s="308"/>
      <c r="AG22" s="308"/>
      <c r="AH22" s="17"/>
    </row>
    <row r="23" spans="1:34">
      <c r="A23" s="17"/>
      <c r="B23" s="182"/>
      <c r="C23" s="183"/>
      <c r="D23" s="183"/>
      <c r="E23" s="183"/>
      <c r="F23" s="183"/>
      <c r="G23" s="184"/>
      <c r="H23" s="17"/>
      <c r="I23" s="182"/>
      <c r="J23" s="183"/>
      <c r="K23" s="183"/>
      <c r="L23" s="183"/>
      <c r="M23" s="183"/>
      <c r="N23" s="184"/>
      <c r="O23" s="17"/>
      <c r="P23" s="188"/>
      <c r="Q23" s="189"/>
      <c r="R23" s="190"/>
      <c r="S23" s="17"/>
      <c r="T23" s="195"/>
      <c r="U23" s="196"/>
      <c r="V23" s="196"/>
      <c r="W23" s="196"/>
      <c r="X23" s="196"/>
      <c r="Y23" s="196"/>
      <c r="Z23" s="196"/>
      <c r="AA23" s="196"/>
      <c r="AB23" s="196"/>
      <c r="AC23" s="197"/>
      <c r="AD23" s="198"/>
      <c r="AE23" s="17"/>
      <c r="AF23" s="308"/>
      <c r="AG23" s="308"/>
      <c r="AH23" s="17"/>
    </row>
    <row r="24" spans="1:34" ht="16" thickBot="1">
      <c r="A24" s="17"/>
      <c r="B24" s="182"/>
      <c r="C24" s="183"/>
      <c r="D24" s="183"/>
      <c r="E24" s="183"/>
      <c r="F24" s="183"/>
      <c r="G24" s="184"/>
      <c r="H24" s="17"/>
      <c r="I24" s="182"/>
      <c r="J24" s="183"/>
      <c r="K24" s="183"/>
      <c r="L24" s="183"/>
      <c r="M24" s="183"/>
      <c r="N24" s="184"/>
      <c r="O24" s="17"/>
      <c r="P24" s="188"/>
      <c r="Q24" s="189"/>
      <c r="R24" s="190"/>
      <c r="S24" s="17"/>
      <c r="T24" s="199"/>
      <c r="U24" s="200"/>
      <c r="V24" s="200"/>
      <c r="W24" s="200"/>
      <c r="X24" s="200"/>
      <c r="Y24" s="200"/>
      <c r="Z24" s="200"/>
      <c r="AA24" s="200"/>
      <c r="AB24" s="200"/>
      <c r="AC24" s="201"/>
      <c r="AD24" s="202"/>
      <c r="AE24" s="17"/>
      <c r="AF24" s="308"/>
      <c r="AG24" s="308"/>
      <c r="AH24" s="17"/>
    </row>
    <row r="25" spans="1:34">
      <c r="A25" s="17"/>
      <c r="B25" s="182" t="s">
        <v>127</v>
      </c>
      <c r="C25" s="183"/>
      <c r="D25" s="183"/>
      <c r="E25" s="183"/>
      <c r="F25" s="183"/>
      <c r="G25" s="184"/>
      <c r="H25" s="19"/>
      <c r="I25" s="182" t="s">
        <v>128</v>
      </c>
      <c r="J25" s="183"/>
      <c r="K25" s="183"/>
      <c r="L25" s="183"/>
      <c r="M25" s="183"/>
      <c r="N25" s="184"/>
      <c r="O25" s="17"/>
      <c r="P25" s="188"/>
      <c r="Q25" s="189"/>
      <c r="R25" s="190"/>
      <c r="S25" s="17"/>
      <c r="T25" s="191" t="str">
        <f>IF(P25="","",IF(P25="Fully in place, embedded and evidenced","No further action required",IF(P25="Not relevant to local pathway/context","No further action required","Please outline what support you require from your trust board below")))</f>
        <v/>
      </c>
      <c r="U25" s="192"/>
      <c r="V25" s="192"/>
      <c r="W25" s="192"/>
      <c r="X25" s="192"/>
      <c r="Y25" s="192"/>
      <c r="Z25" s="192"/>
      <c r="AA25" s="192"/>
      <c r="AB25" s="192"/>
      <c r="AC25" s="193"/>
      <c r="AD25" s="194"/>
      <c r="AE25" s="17"/>
      <c r="AF25" s="308"/>
      <c r="AG25" s="308"/>
      <c r="AH25" s="17"/>
    </row>
    <row r="26" spans="1:34">
      <c r="A26" s="17"/>
      <c r="B26" s="182"/>
      <c r="C26" s="183"/>
      <c r="D26" s="183"/>
      <c r="E26" s="183"/>
      <c r="F26" s="183"/>
      <c r="G26" s="184"/>
      <c r="H26" s="19"/>
      <c r="I26" s="182"/>
      <c r="J26" s="183"/>
      <c r="K26" s="183"/>
      <c r="L26" s="183"/>
      <c r="M26" s="183"/>
      <c r="N26" s="184"/>
      <c r="O26" s="17"/>
      <c r="P26" s="188"/>
      <c r="Q26" s="189"/>
      <c r="R26" s="190"/>
      <c r="S26" s="17"/>
      <c r="T26" s="195"/>
      <c r="U26" s="196"/>
      <c r="V26" s="196"/>
      <c r="W26" s="196"/>
      <c r="X26" s="196"/>
      <c r="Y26" s="196"/>
      <c r="Z26" s="196"/>
      <c r="AA26" s="196"/>
      <c r="AB26" s="196"/>
      <c r="AC26" s="197"/>
      <c r="AD26" s="198"/>
      <c r="AE26" s="17"/>
      <c r="AF26" s="308"/>
      <c r="AG26" s="308"/>
      <c r="AH26" s="17"/>
    </row>
    <row r="27" spans="1:34">
      <c r="A27" s="17"/>
      <c r="B27" s="182"/>
      <c r="C27" s="183"/>
      <c r="D27" s="183"/>
      <c r="E27" s="183"/>
      <c r="F27" s="183"/>
      <c r="G27" s="184"/>
      <c r="H27" s="19"/>
      <c r="I27" s="182"/>
      <c r="J27" s="183"/>
      <c r="K27" s="183"/>
      <c r="L27" s="183"/>
      <c r="M27" s="183"/>
      <c r="N27" s="184"/>
      <c r="O27" s="17"/>
      <c r="P27" s="188"/>
      <c r="Q27" s="189"/>
      <c r="R27" s="190"/>
      <c r="S27" s="17"/>
      <c r="T27" s="195"/>
      <c r="U27" s="196"/>
      <c r="V27" s="196"/>
      <c r="W27" s="196"/>
      <c r="X27" s="196"/>
      <c r="Y27" s="196"/>
      <c r="Z27" s="196"/>
      <c r="AA27" s="196"/>
      <c r="AB27" s="196"/>
      <c r="AC27" s="197"/>
      <c r="AD27" s="198"/>
      <c r="AE27" s="17"/>
      <c r="AF27" s="308"/>
      <c r="AG27" s="308"/>
      <c r="AH27" s="17"/>
    </row>
    <row r="28" spans="1:34">
      <c r="A28" s="17"/>
      <c r="B28" s="182"/>
      <c r="C28" s="183"/>
      <c r="D28" s="183"/>
      <c r="E28" s="183"/>
      <c r="F28" s="183"/>
      <c r="G28" s="184"/>
      <c r="H28" s="19"/>
      <c r="I28" s="182"/>
      <c r="J28" s="183"/>
      <c r="K28" s="183"/>
      <c r="L28" s="183"/>
      <c r="M28" s="183"/>
      <c r="N28" s="184"/>
      <c r="O28" s="17"/>
      <c r="P28" s="188"/>
      <c r="Q28" s="189"/>
      <c r="R28" s="190"/>
      <c r="S28" s="17"/>
      <c r="T28" s="195"/>
      <c r="U28" s="196"/>
      <c r="V28" s="196"/>
      <c r="W28" s="196"/>
      <c r="X28" s="196"/>
      <c r="Y28" s="196"/>
      <c r="Z28" s="196"/>
      <c r="AA28" s="196"/>
      <c r="AB28" s="196"/>
      <c r="AC28" s="197"/>
      <c r="AD28" s="198"/>
      <c r="AE28" s="17"/>
      <c r="AF28" s="308"/>
      <c r="AG28" s="308"/>
      <c r="AH28" s="17"/>
    </row>
    <row r="29" spans="1:34">
      <c r="A29" s="17"/>
      <c r="B29" s="182"/>
      <c r="C29" s="183"/>
      <c r="D29" s="183"/>
      <c r="E29" s="183"/>
      <c r="F29" s="183"/>
      <c r="G29" s="184"/>
      <c r="H29" s="19"/>
      <c r="I29" s="182"/>
      <c r="J29" s="183"/>
      <c r="K29" s="183"/>
      <c r="L29" s="183"/>
      <c r="M29" s="183"/>
      <c r="N29" s="184"/>
      <c r="O29" s="17"/>
      <c r="P29" s="188"/>
      <c r="Q29" s="189"/>
      <c r="R29" s="190"/>
      <c r="S29" s="17"/>
      <c r="T29" s="195"/>
      <c r="U29" s="196"/>
      <c r="V29" s="196"/>
      <c r="W29" s="196"/>
      <c r="X29" s="196"/>
      <c r="Y29" s="196"/>
      <c r="Z29" s="196"/>
      <c r="AA29" s="196"/>
      <c r="AB29" s="196"/>
      <c r="AC29" s="197"/>
      <c r="AD29" s="198"/>
      <c r="AE29" s="17"/>
      <c r="AF29" s="308"/>
      <c r="AG29" s="308"/>
      <c r="AH29" s="17"/>
    </row>
    <row r="30" spans="1:34">
      <c r="A30" s="17"/>
      <c r="B30" s="182"/>
      <c r="C30" s="183"/>
      <c r="D30" s="183"/>
      <c r="E30" s="183"/>
      <c r="F30" s="183"/>
      <c r="G30" s="184"/>
      <c r="H30" s="20"/>
      <c r="I30" s="182"/>
      <c r="J30" s="183"/>
      <c r="K30" s="183"/>
      <c r="L30" s="183"/>
      <c r="M30" s="183"/>
      <c r="N30" s="184"/>
      <c r="O30" s="17"/>
      <c r="P30" s="188"/>
      <c r="Q30" s="189"/>
      <c r="R30" s="190"/>
      <c r="S30" s="17"/>
      <c r="T30" s="195"/>
      <c r="U30" s="196"/>
      <c r="V30" s="196"/>
      <c r="W30" s="196"/>
      <c r="X30" s="196"/>
      <c r="Y30" s="196"/>
      <c r="Z30" s="196"/>
      <c r="AA30" s="196"/>
      <c r="AB30" s="196"/>
      <c r="AC30" s="197"/>
      <c r="AD30" s="198"/>
      <c r="AE30" s="17"/>
      <c r="AF30" s="308"/>
      <c r="AG30" s="308"/>
      <c r="AH30" s="17"/>
    </row>
    <row r="31" spans="1:34">
      <c r="A31" s="17"/>
      <c r="B31" s="182"/>
      <c r="C31" s="183"/>
      <c r="D31" s="183"/>
      <c r="E31" s="183"/>
      <c r="F31" s="183"/>
      <c r="G31" s="184"/>
      <c r="H31" s="17"/>
      <c r="I31" s="182"/>
      <c r="J31" s="183"/>
      <c r="K31" s="183"/>
      <c r="L31" s="183"/>
      <c r="M31" s="183"/>
      <c r="N31" s="184"/>
      <c r="O31" s="17"/>
      <c r="P31" s="188"/>
      <c r="Q31" s="189"/>
      <c r="R31" s="190"/>
      <c r="S31" s="17"/>
      <c r="T31" s="195"/>
      <c r="U31" s="196"/>
      <c r="V31" s="196"/>
      <c r="W31" s="196"/>
      <c r="X31" s="196"/>
      <c r="Y31" s="196"/>
      <c r="Z31" s="196"/>
      <c r="AA31" s="196"/>
      <c r="AB31" s="196"/>
      <c r="AC31" s="197"/>
      <c r="AD31" s="198"/>
      <c r="AE31" s="17"/>
      <c r="AF31" s="308"/>
      <c r="AG31" s="308"/>
      <c r="AH31" s="17"/>
    </row>
    <row r="32" spans="1:34" ht="16" thickBot="1">
      <c r="A32" s="17"/>
      <c r="B32" s="182"/>
      <c r="C32" s="183"/>
      <c r="D32" s="183"/>
      <c r="E32" s="183"/>
      <c r="F32" s="183"/>
      <c r="G32" s="184"/>
      <c r="H32" s="17"/>
      <c r="I32" s="182"/>
      <c r="J32" s="183"/>
      <c r="K32" s="183"/>
      <c r="L32" s="183"/>
      <c r="M32" s="183"/>
      <c r="N32" s="184"/>
      <c r="O32" s="17"/>
      <c r="P32" s="188"/>
      <c r="Q32" s="189"/>
      <c r="R32" s="190"/>
      <c r="S32" s="17"/>
      <c r="T32" s="208"/>
      <c r="U32" s="209"/>
      <c r="V32" s="209"/>
      <c r="W32" s="209"/>
      <c r="X32" s="209"/>
      <c r="Y32" s="209"/>
      <c r="Z32" s="209"/>
      <c r="AA32" s="209"/>
      <c r="AB32" s="209"/>
      <c r="AC32" s="210"/>
      <c r="AD32" s="211"/>
      <c r="AE32" s="17"/>
      <c r="AF32" s="308"/>
      <c r="AG32" s="308"/>
      <c r="AH32" s="17"/>
    </row>
    <row r="33" spans="1:34">
      <c r="A33" s="17"/>
      <c r="B33" s="182" t="s">
        <v>129</v>
      </c>
      <c r="C33" s="183"/>
      <c r="D33" s="183"/>
      <c r="E33" s="183"/>
      <c r="F33" s="183"/>
      <c r="G33" s="184"/>
      <c r="H33" s="19"/>
      <c r="I33" s="182" t="s">
        <v>130</v>
      </c>
      <c r="J33" s="183"/>
      <c r="K33" s="183"/>
      <c r="L33" s="183"/>
      <c r="M33" s="183"/>
      <c r="N33" s="184"/>
      <c r="O33" s="17"/>
      <c r="P33" s="188"/>
      <c r="Q33" s="189"/>
      <c r="R33" s="190"/>
      <c r="S33" s="17"/>
      <c r="T33" s="191" t="str">
        <f>IF(P33="","",IF(P33="Fully in place, embedded and evidenced","No further action required",IF(P33="Not relevant to local pathway/context","No further action required","Please outline what support you require from your trust board below")))</f>
        <v/>
      </c>
      <c r="U33" s="192"/>
      <c r="V33" s="192"/>
      <c r="W33" s="192"/>
      <c r="X33" s="192"/>
      <c r="Y33" s="192"/>
      <c r="Z33" s="192"/>
      <c r="AA33" s="192"/>
      <c r="AB33" s="192"/>
      <c r="AC33" s="193"/>
      <c r="AD33" s="194"/>
      <c r="AE33" s="17"/>
      <c r="AF33" s="308"/>
      <c r="AG33" s="308"/>
      <c r="AH33" s="17"/>
    </row>
    <row r="34" spans="1:34">
      <c r="A34" s="17"/>
      <c r="B34" s="182"/>
      <c r="C34" s="183"/>
      <c r="D34" s="183"/>
      <c r="E34" s="183"/>
      <c r="F34" s="183"/>
      <c r="G34" s="184"/>
      <c r="H34" s="19"/>
      <c r="I34" s="182"/>
      <c r="J34" s="183"/>
      <c r="K34" s="183"/>
      <c r="L34" s="183"/>
      <c r="M34" s="183"/>
      <c r="N34" s="184"/>
      <c r="O34" s="17"/>
      <c r="P34" s="188"/>
      <c r="Q34" s="189"/>
      <c r="R34" s="190"/>
      <c r="S34" s="17"/>
      <c r="T34" s="195"/>
      <c r="U34" s="196"/>
      <c r="V34" s="196"/>
      <c r="W34" s="196"/>
      <c r="X34" s="196"/>
      <c r="Y34" s="196"/>
      <c r="Z34" s="196"/>
      <c r="AA34" s="196"/>
      <c r="AB34" s="196"/>
      <c r="AC34" s="197"/>
      <c r="AD34" s="198"/>
      <c r="AE34" s="17"/>
      <c r="AF34" s="308"/>
      <c r="AG34" s="308"/>
      <c r="AH34" s="17"/>
    </row>
    <row r="35" spans="1:34">
      <c r="A35" s="17"/>
      <c r="B35" s="182"/>
      <c r="C35" s="183"/>
      <c r="D35" s="183"/>
      <c r="E35" s="183"/>
      <c r="F35" s="183"/>
      <c r="G35" s="184"/>
      <c r="H35" s="19"/>
      <c r="I35" s="182"/>
      <c r="J35" s="183"/>
      <c r="K35" s="183"/>
      <c r="L35" s="183"/>
      <c r="M35" s="183"/>
      <c r="N35" s="184"/>
      <c r="O35" s="17"/>
      <c r="P35" s="188"/>
      <c r="Q35" s="189"/>
      <c r="R35" s="190"/>
      <c r="S35" s="17"/>
      <c r="T35" s="195"/>
      <c r="U35" s="196"/>
      <c r="V35" s="196"/>
      <c r="W35" s="196"/>
      <c r="X35" s="196"/>
      <c r="Y35" s="196"/>
      <c r="Z35" s="196"/>
      <c r="AA35" s="196"/>
      <c r="AB35" s="196"/>
      <c r="AC35" s="197"/>
      <c r="AD35" s="198"/>
      <c r="AE35" s="17"/>
      <c r="AF35" s="308"/>
      <c r="AG35" s="308"/>
      <c r="AH35" s="17"/>
    </row>
    <row r="36" spans="1:34">
      <c r="A36" s="17"/>
      <c r="B36" s="182"/>
      <c r="C36" s="183"/>
      <c r="D36" s="183"/>
      <c r="E36" s="183"/>
      <c r="F36" s="183"/>
      <c r="G36" s="184"/>
      <c r="H36" s="19"/>
      <c r="I36" s="182"/>
      <c r="J36" s="183"/>
      <c r="K36" s="183"/>
      <c r="L36" s="183"/>
      <c r="M36" s="183"/>
      <c r="N36" s="184"/>
      <c r="O36" s="17"/>
      <c r="P36" s="188"/>
      <c r="Q36" s="189"/>
      <c r="R36" s="190"/>
      <c r="S36" s="17"/>
      <c r="T36" s="195"/>
      <c r="U36" s="196"/>
      <c r="V36" s="196"/>
      <c r="W36" s="196"/>
      <c r="X36" s="196"/>
      <c r="Y36" s="196"/>
      <c r="Z36" s="196"/>
      <c r="AA36" s="196"/>
      <c r="AB36" s="196"/>
      <c r="AC36" s="197"/>
      <c r="AD36" s="198"/>
      <c r="AE36" s="17"/>
      <c r="AF36" s="308"/>
      <c r="AG36" s="308"/>
      <c r="AH36" s="17"/>
    </row>
    <row r="37" spans="1:34">
      <c r="A37" s="17"/>
      <c r="B37" s="182"/>
      <c r="C37" s="183"/>
      <c r="D37" s="183"/>
      <c r="E37" s="183"/>
      <c r="F37" s="183"/>
      <c r="G37" s="184"/>
      <c r="H37" s="19"/>
      <c r="I37" s="182"/>
      <c r="J37" s="183"/>
      <c r="K37" s="183"/>
      <c r="L37" s="183"/>
      <c r="M37" s="183"/>
      <c r="N37" s="184"/>
      <c r="O37" s="17"/>
      <c r="P37" s="188"/>
      <c r="Q37" s="189"/>
      <c r="R37" s="190"/>
      <c r="S37" s="17"/>
      <c r="T37" s="195"/>
      <c r="U37" s="196"/>
      <c r="V37" s="196"/>
      <c r="W37" s="196"/>
      <c r="X37" s="196"/>
      <c r="Y37" s="196"/>
      <c r="Z37" s="196"/>
      <c r="AA37" s="196"/>
      <c r="AB37" s="196"/>
      <c r="AC37" s="197"/>
      <c r="AD37" s="198"/>
      <c r="AE37" s="17"/>
      <c r="AF37" s="308"/>
      <c r="AG37" s="308"/>
      <c r="AH37" s="17"/>
    </row>
    <row r="38" spans="1:34">
      <c r="A38" s="17"/>
      <c r="B38" s="182"/>
      <c r="C38" s="183"/>
      <c r="D38" s="183"/>
      <c r="E38" s="183"/>
      <c r="F38" s="183"/>
      <c r="G38" s="184"/>
      <c r="H38" s="20"/>
      <c r="I38" s="182"/>
      <c r="J38" s="183"/>
      <c r="K38" s="183"/>
      <c r="L38" s="183"/>
      <c r="M38" s="183"/>
      <c r="N38" s="184"/>
      <c r="O38" s="17"/>
      <c r="P38" s="188"/>
      <c r="Q38" s="189"/>
      <c r="R38" s="190"/>
      <c r="S38" s="17"/>
      <c r="T38" s="195"/>
      <c r="U38" s="196"/>
      <c r="V38" s="196"/>
      <c r="W38" s="196"/>
      <c r="X38" s="196"/>
      <c r="Y38" s="196"/>
      <c r="Z38" s="196"/>
      <c r="AA38" s="196"/>
      <c r="AB38" s="196"/>
      <c r="AC38" s="197"/>
      <c r="AD38" s="198"/>
      <c r="AE38" s="17"/>
      <c r="AF38" s="308"/>
      <c r="AG38" s="308"/>
      <c r="AH38" s="17"/>
    </row>
    <row r="39" spans="1:34">
      <c r="A39" s="17"/>
      <c r="B39" s="182"/>
      <c r="C39" s="183"/>
      <c r="D39" s="183"/>
      <c r="E39" s="183"/>
      <c r="F39" s="183"/>
      <c r="G39" s="184"/>
      <c r="H39" s="17"/>
      <c r="I39" s="182"/>
      <c r="J39" s="183"/>
      <c r="K39" s="183"/>
      <c r="L39" s="183"/>
      <c r="M39" s="183"/>
      <c r="N39" s="184"/>
      <c r="O39" s="17"/>
      <c r="P39" s="188"/>
      <c r="Q39" s="189"/>
      <c r="R39" s="190"/>
      <c r="S39" s="17"/>
      <c r="T39" s="195"/>
      <c r="U39" s="196"/>
      <c r="V39" s="196"/>
      <c r="W39" s="196"/>
      <c r="X39" s="196"/>
      <c r="Y39" s="196"/>
      <c r="Z39" s="196"/>
      <c r="AA39" s="196"/>
      <c r="AB39" s="196"/>
      <c r="AC39" s="197"/>
      <c r="AD39" s="198"/>
      <c r="AE39" s="17"/>
      <c r="AF39" s="308"/>
      <c r="AG39" s="308"/>
      <c r="AH39" s="17"/>
    </row>
    <row r="40" spans="1:34" ht="16" thickBot="1">
      <c r="A40" s="17"/>
      <c r="B40" s="182"/>
      <c r="C40" s="183"/>
      <c r="D40" s="183"/>
      <c r="E40" s="183"/>
      <c r="F40" s="183"/>
      <c r="G40" s="184"/>
      <c r="H40" s="17"/>
      <c r="I40" s="182"/>
      <c r="J40" s="183"/>
      <c r="K40" s="183"/>
      <c r="L40" s="183"/>
      <c r="M40" s="183"/>
      <c r="N40" s="184"/>
      <c r="O40" s="17"/>
      <c r="P40" s="188"/>
      <c r="Q40" s="189"/>
      <c r="R40" s="190"/>
      <c r="S40" s="17"/>
      <c r="T40" s="208"/>
      <c r="U40" s="209"/>
      <c r="V40" s="209"/>
      <c r="W40" s="209"/>
      <c r="X40" s="209"/>
      <c r="Y40" s="209"/>
      <c r="Z40" s="209"/>
      <c r="AA40" s="209"/>
      <c r="AB40" s="209"/>
      <c r="AC40" s="210"/>
      <c r="AD40" s="211"/>
      <c r="AE40" s="17"/>
      <c r="AF40" s="308"/>
      <c r="AG40" s="308"/>
      <c r="AH40" s="17"/>
    </row>
    <row r="41" spans="1:34">
      <c r="A41" s="17"/>
      <c r="B41" s="182" t="s">
        <v>131</v>
      </c>
      <c r="C41" s="183"/>
      <c r="D41" s="183"/>
      <c r="E41" s="183"/>
      <c r="F41" s="183"/>
      <c r="G41" s="184"/>
      <c r="H41" s="19"/>
      <c r="I41" s="182" t="s">
        <v>132</v>
      </c>
      <c r="J41" s="183"/>
      <c r="K41" s="183"/>
      <c r="L41" s="183"/>
      <c r="M41" s="183"/>
      <c r="N41" s="184"/>
      <c r="O41" s="17"/>
      <c r="P41" s="188"/>
      <c r="Q41" s="189"/>
      <c r="R41" s="190"/>
      <c r="S41" s="17"/>
      <c r="T41" s="191" t="str">
        <f>IF(P41="","",IF(P41="Fully in place, embedded and evidenced","No further action required",IF(P41="Not relevant to local pathway/context","No further action required","Please outline what support you require from your trust board below")))</f>
        <v/>
      </c>
      <c r="U41" s="192"/>
      <c r="V41" s="192"/>
      <c r="W41" s="192"/>
      <c r="X41" s="192"/>
      <c r="Y41" s="192"/>
      <c r="Z41" s="192"/>
      <c r="AA41" s="192"/>
      <c r="AB41" s="192"/>
      <c r="AC41" s="193"/>
      <c r="AD41" s="194"/>
      <c r="AE41" s="17"/>
      <c r="AF41" s="308"/>
      <c r="AG41" s="308"/>
      <c r="AH41" s="17"/>
    </row>
    <row r="42" spans="1:34">
      <c r="A42" s="17"/>
      <c r="B42" s="182"/>
      <c r="C42" s="183"/>
      <c r="D42" s="183"/>
      <c r="E42" s="183"/>
      <c r="F42" s="183"/>
      <c r="G42" s="184"/>
      <c r="H42" s="19"/>
      <c r="I42" s="182"/>
      <c r="J42" s="183"/>
      <c r="K42" s="183"/>
      <c r="L42" s="183"/>
      <c r="M42" s="183"/>
      <c r="N42" s="184"/>
      <c r="O42" s="17"/>
      <c r="P42" s="188"/>
      <c r="Q42" s="189"/>
      <c r="R42" s="190"/>
      <c r="S42" s="17"/>
      <c r="T42" s="195"/>
      <c r="U42" s="196"/>
      <c r="V42" s="196"/>
      <c r="W42" s="196"/>
      <c r="X42" s="196"/>
      <c r="Y42" s="196"/>
      <c r="Z42" s="196"/>
      <c r="AA42" s="196"/>
      <c r="AB42" s="196"/>
      <c r="AC42" s="197"/>
      <c r="AD42" s="198"/>
      <c r="AE42" s="17"/>
      <c r="AF42" s="308"/>
      <c r="AG42" s="308"/>
      <c r="AH42" s="17"/>
    </row>
    <row r="43" spans="1:34">
      <c r="A43" s="17"/>
      <c r="B43" s="182"/>
      <c r="C43" s="183"/>
      <c r="D43" s="183"/>
      <c r="E43" s="183"/>
      <c r="F43" s="183"/>
      <c r="G43" s="184"/>
      <c r="H43" s="19"/>
      <c r="I43" s="182"/>
      <c r="J43" s="183"/>
      <c r="K43" s="183"/>
      <c r="L43" s="183"/>
      <c r="M43" s="183"/>
      <c r="N43" s="184"/>
      <c r="O43" s="17"/>
      <c r="P43" s="188"/>
      <c r="Q43" s="189"/>
      <c r="R43" s="190"/>
      <c r="S43" s="17"/>
      <c r="T43" s="195"/>
      <c r="U43" s="196"/>
      <c r="V43" s="196"/>
      <c r="W43" s="196"/>
      <c r="X43" s="196"/>
      <c r="Y43" s="196"/>
      <c r="Z43" s="196"/>
      <c r="AA43" s="196"/>
      <c r="AB43" s="196"/>
      <c r="AC43" s="197"/>
      <c r="AD43" s="198"/>
      <c r="AE43" s="17"/>
      <c r="AF43" s="308"/>
      <c r="AG43" s="308"/>
      <c r="AH43" s="17"/>
    </row>
    <row r="44" spans="1:34">
      <c r="A44" s="17"/>
      <c r="B44" s="182"/>
      <c r="C44" s="183"/>
      <c r="D44" s="183"/>
      <c r="E44" s="183"/>
      <c r="F44" s="183"/>
      <c r="G44" s="184"/>
      <c r="H44" s="19"/>
      <c r="I44" s="182"/>
      <c r="J44" s="183"/>
      <c r="K44" s="183"/>
      <c r="L44" s="183"/>
      <c r="M44" s="183"/>
      <c r="N44" s="184"/>
      <c r="O44" s="17"/>
      <c r="P44" s="188"/>
      <c r="Q44" s="189"/>
      <c r="R44" s="190"/>
      <c r="S44" s="17"/>
      <c r="T44" s="195"/>
      <c r="U44" s="196"/>
      <c r="V44" s="196"/>
      <c r="W44" s="196"/>
      <c r="X44" s="196"/>
      <c r="Y44" s="196"/>
      <c r="Z44" s="196"/>
      <c r="AA44" s="196"/>
      <c r="AB44" s="196"/>
      <c r="AC44" s="197"/>
      <c r="AD44" s="198"/>
      <c r="AE44" s="17"/>
      <c r="AF44" s="308"/>
      <c r="AG44" s="308"/>
      <c r="AH44" s="17"/>
    </row>
    <row r="45" spans="1:34">
      <c r="A45" s="17"/>
      <c r="B45" s="182"/>
      <c r="C45" s="183"/>
      <c r="D45" s="183"/>
      <c r="E45" s="183"/>
      <c r="F45" s="183"/>
      <c r="G45" s="184"/>
      <c r="H45" s="19"/>
      <c r="I45" s="182"/>
      <c r="J45" s="183"/>
      <c r="K45" s="183"/>
      <c r="L45" s="183"/>
      <c r="M45" s="183"/>
      <c r="N45" s="184"/>
      <c r="O45" s="17"/>
      <c r="P45" s="188"/>
      <c r="Q45" s="189"/>
      <c r="R45" s="190"/>
      <c r="S45" s="17"/>
      <c r="T45" s="195"/>
      <c r="U45" s="196"/>
      <c r="V45" s="196"/>
      <c r="W45" s="196"/>
      <c r="X45" s="196"/>
      <c r="Y45" s="196"/>
      <c r="Z45" s="196"/>
      <c r="AA45" s="196"/>
      <c r="AB45" s="196"/>
      <c r="AC45" s="197"/>
      <c r="AD45" s="198"/>
      <c r="AE45" s="17"/>
      <c r="AF45" s="308"/>
      <c r="AG45" s="308"/>
      <c r="AH45" s="17"/>
    </row>
    <row r="46" spans="1:34">
      <c r="A46" s="17"/>
      <c r="B46" s="182"/>
      <c r="C46" s="183"/>
      <c r="D46" s="183"/>
      <c r="E46" s="183"/>
      <c r="F46" s="183"/>
      <c r="G46" s="184"/>
      <c r="H46" s="20"/>
      <c r="I46" s="182"/>
      <c r="J46" s="183"/>
      <c r="K46" s="183"/>
      <c r="L46" s="183"/>
      <c r="M46" s="183"/>
      <c r="N46" s="184"/>
      <c r="O46" s="17"/>
      <c r="P46" s="188"/>
      <c r="Q46" s="189"/>
      <c r="R46" s="190"/>
      <c r="S46" s="17"/>
      <c r="T46" s="195"/>
      <c r="U46" s="196"/>
      <c r="V46" s="196"/>
      <c r="W46" s="196"/>
      <c r="X46" s="196"/>
      <c r="Y46" s="196"/>
      <c r="Z46" s="196"/>
      <c r="AA46" s="196"/>
      <c r="AB46" s="196"/>
      <c r="AC46" s="197"/>
      <c r="AD46" s="198"/>
      <c r="AE46" s="17"/>
      <c r="AF46" s="308"/>
      <c r="AG46" s="308"/>
      <c r="AH46" s="17"/>
    </row>
    <row r="47" spans="1:34">
      <c r="A47" s="17"/>
      <c r="B47" s="182"/>
      <c r="C47" s="183"/>
      <c r="D47" s="183"/>
      <c r="E47" s="183"/>
      <c r="F47" s="183"/>
      <c r="G47" s="184"/>
      <c r="H47" s="17"/>
      <c r="I47" s="182"/>
      <c r="J47" s="183"/>
      <c r="K47" s="183"/>
      <c r="L47" s="183"/>
      <c r="M47" s="183"/>
      <c r="N47" s="184"/>
      <c r="O47" s="17"/>
      <c r="P47" s="188"/>
      <c r="Q47" s="189"/>
      <c r="R47" s="190"/>
      <c r="S47" s="17"/>
      <c r="T47" s="195"/>
      <c r="U47" s="196"/>
      <c r="V47" s="196"/>
      <c r="W47" s="196"/>
      <c r="X47" s="196"/>
      <c r="Y47" s="196"/>
      <c r="Z47" s="196"/>
      <c r="AA47" s="196"/>
      <c r="AB47" s="196"/>
      <c r="AC47" s="197"/>
      <c r="AD47" s="198"/>
      <c r="AE47" s="17"/>
      <c r="AF47" s="308"/>
      <c r="AG47" s="308"/>
      <c r="AH47" s="17"/>
    </row>
    <row r="48" spans="1:34" ht="16" thickBot="1">
      <c r="A48" s="17"/>
      <c r="B48" s="182"/>
      <c r="C48" s="183"/>
      <c r="D48" s="183"/>
      <c r="E48" s="183"/>
      <c r="F48" s="183"/>
      <c r="G48" s="184"/>
      <c r="H48" s="17"/>
      <c r="I48" s="182"/>
      <c r="J48" s="183"/>
      <c r="K48" s="183"/>
      <c r="L48" s="183"/>
      <c r="M48" s="183"/>
      <c r="N48" s="184"/>
      <c r="O48" s="17"/>
      <c r="P48" s="188"/>
      <c r="Q48" s="189"/>
      <c r="R48" s="190"/>
      <c r="S48" s="17"/>
      <c r="T48" s="208"/>
      <c r="U48" s="209"/>
      <c r="V48" s="209"/>
      <c r="W48" s="209"/>
      <c r="X48" s="209"/>
      <c r="Y48" s="209"/>
      <c r="Z48" s="209"/>
      <c r="AA48" s="209"/>
      <c r="AB48" s="209"/>
      <c r="AC48" s="210"/>
      <c r="AD48" s="211"/>
      <c r="AE48" s="17"/>
      <c r="AF48" s="308"/>
      <c r="AG48" s="308"/>
      <c r="AH48" s="17"/>
    </row>
    <row r="49" spans="1:34" ht="10" customHeight="1" thickBot="1">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row>
    <row r="50" spans="1:34" ht="16" thickBot="1">
      <c r="A50" s="17"/>
      <c r="B50" s="351" t="s">
        <v>24</v>
      </c>
      <c r="C50" s="352"/>
      <c r="D50" s="352"/>
      <c r="E50" s="352"/>
      <c r="F50" s="352"/>
      <c r="G50" s="353"/>
      <c r="H50" s="17"/>
      <c r="I50" s="351" t="s">
        <v>26</v>
      </c>
      <c r="J50" s="352"/>
      <c r="K50" s="352"/>
      <c r="L50" s="352"/>
      <c r="M50" s="352"/>
      <c r="N50" s="353"/>
      <c r="O50" s="17"/>
      <c r="P50" s="354" t="s">
        <v>94</v>
      </c>
      <c r="Q50" s="354"/>
      <c r="R50" s="354"/>
      <c r="S50" s="354"/>
      <c r="T50" s="354"/>
      <c r="U50" s="354"/>
      <c r="V50" s="354"/>
      <c r="W50" s="354"/>
      <c r="X50" s="354"/>
      <c r="Y50" s="354"/>
      <c r="Z50" s="354"/>
      <c r="AA50" s="354"/>
      <c r="AB50" s="354"/>
      <c r="AC50" s="354"/>
      <c r="AD50" s="355"/>
      <c r="AE50" s="17"/>
      <c r="AF50" s="309" t="s">
        <v>120</v>
      </c>
      <c r="AG50" s="310"/>
      <c r="AH50" s="17"/>
    </row>
    <row r="51" spans="1:34" ht="5.15" customHeight="1" thickBot="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311"/>
      <c r="AG51" s="312"/>
      <c r="AH51" s="17"/>
    </row>
    <row r="52" spans="1:34" ht="16" thickBot="1">
      <c r="A52" s="17"/>
      <c r="B52" s="179" t="s">
        <v>133</v>
      </c>
      <c r="C52" s="180"/>
      <c r="D52" s="180"/>
      <c r="E52" s="180"/>
      <c r="F52" s="180"/>
      <c r="G52" s="181"/>
      <c r="H52" s="19"/>
      <c r="I52" s="185"/>
      <c r="J52" s="186"/>
      <c r="K52" s="186"/>
      <c r="L52" s="186"/>
      <c r="M52" s="186"/>
      <c r="N52" s="187"/>
      <c r="O52" s="17"/>
      <c r="P52" s="356" t="str">
        <f>IF(I52="","",IF(I52="Trust captures this data","No further action required","Please outline what support you require from your trust board below"))</f>
        <v/>
      </c>
      <c r="Q52" s="192"/>
      <c r="R52" s="192"/>
      <c r="S52" s="192"/>
      <c r="T52" s="192"/>
      <c r="U52" s="192"/>
      <c r="V52" s="192"/>
      <c r="W52" s="192"/>
      <c r="X52" s="192"/>
      <c r="Y52" s="192"/>
      <c r="Z52" s="192"/>
      <c r="AA52" s="192"/>
      <c r="AB52" s="192"/>
      <c r="AC52" s="192"/>
      <c r="AD52" s="194"/>
      <c r="AE52" s="17"/>
      <c r="AF52" s="313"/>
      <c r="AG52" s="314"/>
      <c r="AH52" s="17"/>
    </row>
    <row r="53" spans="1:34" ht="23.25" customHeight="1">
      <c r="A53" s="17"/>
      <c r="B53" s="182"/>
      <c r="C53" s="183"/>
      <c r="D53" s="183"/>
      <c r="E53" s="183"/>
      <c r="F53" s="183"/>
      <c r="G53" s="184"/>
      <c r="H53" s="19"/>
      <c r="I53" s="188"/>
      <c r="J53" s="189"/>
      <c r="K53" s="189"/>
      <c r="L53" s="189"/>
      <c r="M53" s="189"/>
      <c r="N53" s="190"/>
      <c r="O53" s="17"/>
      <c r="P53" s="195"/>
      <c r="Q53" s="196"/>
      <c r="R53" s="196"/>
      <c r="S53" s="196"/>
      <c r="T53" s="196"/>
      <c r="U53" s="196"/>
      <c r="V53" s="196"/>
      <c r="W53" s="196"/>
      <c r="X53" s="196"/>
      <c r="Y53" s="196"/>
      <c r="Z53" s="196"/>
      <c r="AA53" s="196"/>
      <c r="AB53" s="196"/>
      <c r="AC53" s="196"/>
      <c r="AD53" s="198"/>
      <c r="AE53" s="17"/>
      <c r="AF53" s="315">
        <f>SUM(AF9:AG48)</f>
        <v>0</v>
      </c>
      <c r="AG53" s="316"/>
      <c r="AH53" s="17"/>
    </row>
    <row r="54" spans="1:34" ht="15.75" customHeight="1">
      <c r="A54" s="17"/>
      <c r="B54" s="182"/>
      <c r="C54" s="183"/>
      <c r="D54" s="183"/>
      <c r="E54" s="183"/>
      <c r="F54" s="183"/>
      <c r="G54" s="184"/>
      <c r="H54" s="19"/>
      <c r="I54" s="188"/>
      <c r="J54" s="189"/>
      <c r="K54" s="189"/>
      <c r="L54" s="189"/>
      <c r="M54" s="189"/>
      <c r="N54" s="190"/>
      <c r="O54" s="17"/>
      <c r="P54" s="195"/>
      <c r="Q54" s="196"/>
      <c r="R54" s="196"/>
      <c r="S54" s="196"/>
      <c r="T54" s="196"/>
      <c r="U54" s="196"/>
      <c r="V54" s="196"/>
      <c r="W54" s="196"/>
      <c r="X54" s="196"/>
      <c r="Y54" s="196"/>
      <c r="Z54" s="196"/>
      <c r="AA54" s="196"/>
      <c r="AB54" s="196"/>
      <c r="AC54" s="196"/>
      <c r="AD54" s="198"/>
      <c r="AE54" s="17"/>
      <c r="AF54" s="317"/>
      <c r="AG54" s="318"/>
      <c r="AH54" s="17"/>
    </row>
    <row r="55" spans="1:34" ht="15.75" customHeight="1" thickBot="1">
      <c r="A55" s="17"/>
      <c r="B55" s="182"/>
      <c r="C55" s="183"/>
      <c r="D55" s="183"/>
      <c r="E55" s="183"/>
      <c r="F55" s="183"/>
      <c r="G55" s="184"/>
      <c r="H55" s="19"/>
      <c r="I55" s="188"/>
      <c r="J55" s="189"/>
      <c r="K55" s="189"/>
      <c r="L55" s="189"/>
      <c r="M55" s="189"/>
      <c r="N55" s="190"/>
      <c r="O55" s="17"/>
      <c r="P55" s="195"/>
      <c r="Q55" s="196"/>
      <c r="R55" s="196"/>
      <c r="S55" s="196"/>
      <c r="T55" s="196"/>
      <c r="U55" s="196"/>
      <c r="V55" s="196"/>
      <c r="W55" s="196"/>
      <c r="X55" s="196"/>
      <c r="Y55" s="196"/>
      <c r="Z55" s="196"/>
      <c r="AA55" s="196"/>
      <c r="AB55" s="196"/>
      <c r="AC55" s="196"/>
      <c r="AD55" s="198"/>
      <c r="AE55" s="17"/>
      <c r="AF55" s="319"/>
      <c r="AG55" s="320"/>
      <c r="AH55" s="17"/>
    </row>
    <row r="56" spans="1:34">
      <c r="A56" s="17"/>
      <c r="B56" s="182"/>
      <c r="C56" s="183"/>
      <c r="D56" s="183"/>
      <c r="E56" s="183"/>
      <c r="F56" s="183"/>
      <c r="G56" s="184"/>
      <c r="H56" s="19"/>
      <c r="I56" s="188"/>
      <c r="J56" s="189"/>
      <c r="K56" s="189"/>
      <c r="L56" s="189"/>
      <c r="M56" s="189"/>
      <c r="N56" s="190"/>
      <c r="O56" s="17"/>
      <c r="P56" s="195"/>
      <c r="Q56" s="196"/>
      <c r="R56" s="196"/>
      <c r="S56" s="196"/>
      <c r="T56" s="196"/>
      <c r="U56" s="196"/>
      <c r="V56" s="196"/>
      <c r="W56" s="196"/>
      <c r="X56" s="196"/>
      <c r="Y56" s="196"/>
      <c r="Z56" s="196"/>
      <c r="AA56" s="196"/>
      <c r="AB56" s="196"/>
      <c r="AC56" s="196"/>
      <c r="AD56" s="198"/>
      <c r="AE56" s="17"/>
      <c r="AF56" s="17"/>
      <c r="AG56" s="17"/>
      <c r="AH56" s="17"/>
    </row>
    <row r="57" spans="1:34">
      <c r="A57" s="17"/>
      <c r="B57" s="182"/>
      <c r="C57" s="183"/>
      <c r="D57" s="183"/>
      <c r="E57" s="183"/>
      <c r="F57" s="183"/>
      <c r="G57" s="184"/>
      <c r="H57" s="20"/>
      <c r="I57" s="188"/>
      <c r="J57" s="189"/>
      <c r="K57" s="189"/>
      <c r="L57" s="189"/>
      <c r="M57" s="189"/>
      <c r="N57" s="190"/>
      <c r="O57" s="17"/>
      <c r="P57" s="195"/>
      <c r="Q57" s="196"/>
      <c r="R57" s="196"/>
      <c r="S57" s="196"/>
      <c r="T57" s="196"/>
      <c r="U57" s="196"/>
      <c r="V57" s="196"/>
      <c r="W57" s="196"/>
      <c r="X57" s="196"/>
      <c r="Y57" s="196"/>
      <c r="Z57" s="196"/>
      <c r="AA57" s="196"/>
      <c r="AB57" s="196"/>
      <c r="AC57" s="196"/>
      <c r="AD57" s="198"/>
      <c r="AE57" s="17"/>
      <c r="AF57" s="17"/>
      <c r="AG57" s="17"/>
      <c r="AH57" s="17"/>
    </row>
    <row r="58" spans="1:34">
      <c r="A58" s="17"/>
      <c r="B58" s="182"/>
      <c r="C58" s="183"/>
      <c r="D58" s="183"/>
      <c r="E58" s="183"/>
      <c r="F58" s="183"/>
      <c r="G58" s="184"/>
      <c r="H58" s="17"/>
      <c r="I58" s="188"/>
      <c r="J58" s="189"/>
      <c r="K58" s="189"/>
      <c r="L58" s="189"/>
      <c r="M58" s="189"/>
      <c r="N58" s="190"/>
      <c r="O58" s="17"/>
      <c r="P58" s="195"/>
      <c r="Q58" s="196"/>
      <c r="R58" s="196"/>
      <c r="S58" s="196"/>
      <c r="T58" s="196"/>
      <c r="U58" s="196"/>
      <c r="V58" s="196"/>
      <c r="W58" s="196"/>
      <c r="X58" s="196"/>
      <c r="Y58" s="196"/>
      <c r="Z58" s="196"/>
      <c r="AA58" s="196"/>
      <c r="AB58" s="196"/>
      <c r="AC58" s="196"/>
      <c r="AD58" s="198"/>
      <c r="AE58" s="17"/>
      <c r="AF58" s="17"/>
      <c r="AG58" s="17"/>
      <c r="AH58" s="17"/>
    </row>
    <row r="59" spans="1:34">
      <c r="A59" s="17"/>
      <c r="B59" s="182"/>
      <c r="C59" s="183"/>
      <c r="D59" s="183"/>
      <c r="E59" s="183"/>
      <c r="F59" s="183"/>
      <c r="G59" s="184"/>
      <c r="H59" s="17"/>
      <c r="I59" s="188"/>
      <c r="J59" s="189"/>
      <c r="K59" s="189"/>
      <c r="L59" s="189"/>
      <c r="M59" s="189"/>
      <c r="N59" s="190"/>
      <c r="O59" s="17"/>
      <c r="P59" s="195"/>
      <c r="Q59" s="196"/>
      <c r="R59" s="196"/>
      <c r="S59" s="196"/>
      <c r="T59" s="196"/>
      <c r="U59" s="196"/>
      <c r="V59" s="196"/>
      <c r="W59" s="196"/>
      <c r="X59" s="196"/>
      <c r="Y59" s="196"/>
      <c r="Z59" s="196"/>
      <c r="AA59" s="196"/>
      <c r="AB59" s="196"/>
      <c r="AC59" s="196"/>
      <c r="AD59" s="198"/>
      <c r="AE59" s="17"/>
      <c r="AF59" s="17"/>
      <c r="AG59" s="17"/>
      <c r="AH59" s="17"/>
    </row>
    <row r="60" spans="1:34" ht="20.149999999999999" customHeight="1">
      <c r="A60" s="17"/>
      <c r="B60" s="182" t="s">
        <v>134</v>
      </c>
      <c r="C60" s="183"/>
      <c r="D60" s="183"/>
      <c r="E60" s="183"/>
      <c r="F60" s="183"/>
      <c r="G60" s="184"/>
      <c r="H60" s="19"/>
      <c r="I60" s="188"/>
      <c r="J60" s="189"/>
      <c r="K60" s="189"/>
      <c r="L60" s="189"/>
      <c r="M60" s="189"/>
      <c r="N60" s="190"/>
      <c r="O60" s="17"/>
      <c r="P60" s="357" t="str">
        <f>IF(I60="","",IF(I60="Trust captures this data","No further action required","Please outline what support you require from your trust board below"))</f>
        <v/>
      </c>
      <c r="Q60" s="358"/>
      <c r="R60" s="358"/>
      <c r="S60" s="358"/>
      <c r="T60" s="358"/>
      <c r="U60" s="358"/>
      <c r="V60" s="358"/>
      <c r="W60" s="358"/>
      <c r="X60" s="358"/>
      <c r="Y60" s="358"/>
      <c r="Z60" s="358"/>
      <c r="AA60" s="358"/>
      <c r="AB60" s="358"/>
      <c r="AC60" s="358"/>
      <c r="AD60" s="359"/>
      <c r="AE60" s="17"/>
      <c r="AF60" s="17"/>
      <c r="AG60" s="17"/>
      <c r="AH60" s="17"/>
    </row>
    <row r="61" spans="1:34" ht="20.149999999999999" customHeight="1">
      <c r="A61" s="17"/>
      <c r="B61" s="182"/>
      <c r="C61" s="183"/>
      <c r="D61" s="183"/>
      <c r="E61" s="183"/>
      <c r="F61" s="183"/>
      <c r="G61" s="184"/>
      <c r="H61" s="19"/>
      <c r="I61" s="188"/>
      <c r="J61" s="189"/>
      <c r="K61" s="189"/>
      <c r="L61" s="189"/>
      <c r="M61" s="189"/>
      <c r="N61" s="190"/>
      <c r="O61" s="17"/>
      <c r="P61" s="195"/>
      <c r="Q61" s="196"/>
      <c r="R61" s="196"/>
      <c r="S61" s="196"/>
      <c r="T61" s="196"/>
      <c r="U61" s="196"/>
      <c r="V61" s="196"/>
      <c r="W61" s="196"/>
      <c r="X61" s="196"/>
      <c r="Y61" s="196"/>
      <c r="Z61" s="196"/>
      <c r="AA61" s="196"/>
      <c r="AB61" s="196"/>
      <c r="AC61" s="196"/>
      <c r="AD61" s="198"/>
      <c r="AE61" s="17"/>
      <c r="AF61" s="17"/>
      <c r="AG61" s="17"/>
      <c r="AH61" s="17"/>
    </row>
    <row r="62" spans="1:34" ht="20.149999999999999" customHeight="1">
      <c r="A62" s="17"/>
      <c r="B62" s="182"/>
      <c r="C62" s="183"/>
      <c r="D62" s="183"/>
      <c r="E62" s="183"/>
      <c r="F62" s="183"/>
      <c r="G62" s="184"/>
      <c r="H62" s="19"/>
      <c r="I62" s="188"/>
      <c r="J62" s="189"/>
      <c r="K62" s="189"/>
      <c r="L62" s="189"/>
      <c r="M62" s="189"/>
      <c r="N62" s="190"/>
      <c r="O62" s="17"/>
      <c r="P62" s="195"/>
      <c r="Q62" s="196"/>
      <c r="R62" s="196"/>
      <c r="S62" s="196"/>
      <c r="T62" s="196"/>
      <c r="U62" s="196"/>
      <c r="V62" s="196"/>
      <c r="W62" s="196"/>
      <c r="X62" s="196"/>
      <c r="Y62" s="196"/>
      <c r="Z62" s="196"/>
      <c r="AA62" s="196"/>
      <c r="AB62" s="196"/>
      <c r="AC62" s="196"/>
      <c r="AD62" s="198"/>
      <c r="AE62" s="17"/>
      <c r="AF62" s="17"/>
      <c r="AG62" s="17"/>
      <c r="AH62" s="17"/>
    </row>
    <row r="63" spans="1:34" ht="20.149999999999999" customHeight="1">
      <c r="A63" s="17"/>
      <c r="B63" s="182"/>
      <c r="C63" s="183"/>
      <c r="D63" s="183"/>
      <c r="E63" s="183"/>
      <c r="F63" s="183"/>
      <c r="G63" s="184"/>
      <c r="H63" s="19"/>
      <c r="I63" s="188"/>
      <c r="J63" s="189"/>
      <c r="K63" s="189"/>
      <c r="L63" s="189"/>
      <c r="M63" s="189"/>
      <c r="N63" s="190"/>
      <c r="O63" s="17"/>
      <c r="P63" s="195"/>
      <c r="Q63" s="196"/>
      <c r="R63" s="196"/>
      <c r="S63" s="196"/>
      <c r="T63" s="196"/>
      <c r="U63" s="196"/>
      <c r="V63" s="196"/>
      <c r="W63" s="196"/>
      <c r="X63" s="196"/>
      <c r="Y63" s="196"/>
      <c r="Z63" s="196"/>
      <c r="AA63" s="196"/>
      <c r="AB63" s="196"/>
      <c r="AC63" s="196"/>
      <c r="AD63" s="198"/>
      <c r="AE63" s="17"/>
      <c r="AF63" s="17"/>
      <c r="AG63" s="17"/>
      <c r="AH63" s="17"/>
    </row>
    <row r="64" spans="1:34" ht="20.149999999999999" customHeight="1">
      <c r="A64" s="17"/>
      <c r="B64" s="182"/>
      <c r="C64" s="183"/>
      <c r="D64" s="183"/>
      <c r="E64" s="183"/>
      <c r="F64" s="183"/>
      <c r="G64" s="184"/>
      <c r="H64" s="19"/>
      <c r="I64" s="188"/>
      <c r="J64" s="189"/>
      <c r="K64" s="189"/>
      <c r="L64" s="189"/>
      <c r="M64" s="189"/>
      <c r="N64" s="190"/>
      <c r="O64" s="17"/>
      <c r="P64" s="195"/>
      <c r="Q64" s="196"/>
      <c r="R64" s="196"/>
      <c r="S64" s="196"/>
      <c r="T64" s="196"/>
      <c r="U64" s="196"/>
      <c r="V64" s="196"/>
      <c r="W64" s="196"/>
      <c r="X64" s="196"/>
      <c r="Y64" s="196"/>
      <c r="Z64" s="196"/>
      <c r="AA64" s="196"/>
      <c r="AB64" s="196"/>
      <c r="AC64" s="196"/>
      <c r="AD64" s="198"/>
      <c r="AE64" s="17"/>
      <c r="AF64" s="17"/>
      <c r="AG64" s="17"/>
      <c r="AH64" s="17"/>
    </row>
    <row r="65" spans="1:34" ht="20.149999999999999" customHeight="1">
      <c r="A65" s="17"/>
      <c r="B65" s="182"/>
      <c r="C65" s="183"/>
      <c r="D65" s="183"/>
      <c r="E65" s="183"/>
      <c r="F65" s="183"/>
      <c r="G65" s="184"/>
      <c r="H65" s="20"/>
      <c r="I65" s="188"/>
      <c r="J65" s="189"/>
      <c r="K65" s="189"/>
      <c r="L65" s="189"/>
      <c r="M65" s="189"/>
      <c r="N65" s="190"/>
      <c r="O65" s="17"/>
      <c r="P65" s="195"/>
      <c r="Q65" s="196"/>
      <c r="R65" s="196"/>
      <c r="S65" s="196"/>
      <c r="T65" s="196"/>
      <c r="U65" s="196"/>
      <c r="V65" s="196"/>
      <c r="W65" s="196"/>
      <c r="X65" s="196"/>
      <c r="Y65" s="196"/>
      <c r="Z65" s="196"/>
      <c r="AA65" s="196"/>
      <c r="AB65" s="196"/>
      <c r="AC65" s="196"/>
      <c r="AD65" s="198"/>
      <c r="AE65" s="17"/>
      <c r="AF65" s="17"/>
      <c r="AG65" s="17"/>
      <c r="AH65" s="17"/>
    </row>
    <row r="66" spans="1:34" ht="20.149999999999999" customHeight="1">
      <c r="A66" s="17"/>
      <c r="B66" s="182"/>
      <c r="C66" s="183"/>
      <c r="D66" s="183"/>
      <c r="E66" s="183"/>
      <c r="F66" s="183"/>
      <c r="G66" s="184"/>
      <c r="H66" s="17"/>
      <c r="I66" s="188"/>
      <c r="J66" s="189"/>
      <c r="K66" s="189"/>
      <c r="L66" s="189"/>
      <c r="M66" s="189"/>
      <c r="N66" s="190"/>
      <c r="O66" s="17"/>
      <c r="P66" s="195"/>
      <c r="Q66" s="196"/>
      <c r="R66" s="196"/>
      <c r="S66" s="196"/>
      <c r="T66" s="196"/>
      <c r="U66" s="196"/>
      <c r="V66" s="196"/>
      <c r="W66" s="196"/>
      <c r="X66" s="196"/>
      <c r="Y66" s="196"/>
      <c r="Z66" s="196"/>
      <c r="AA66" s="196"/>
      <c r="AB66" s="196"/>
      <c r="AC66" s="196"/>
      <c r="AD66" s="198"/>
      <c r="AE66" s="17"/>
      <c r="AF66" s="17"/>
      <c r="AG66" s="17"/>
      <c r="AH66" s="17"/>
    </row>
    <row r="67" spans="1:34" ht="20.149999999999999" customHeight="1">
      <c r="A67" s="17"/>
      <c r="B67" s="182"/>
      <c r="C67" s="183"/>
      <c r="D67" s="183"/>
      <c r="E67" s="183"/>
      <c r="F67" s="183"/>
      <c r="G67" s="184"/>
      <c r="H67" s="17"/>
      <c r="I67" s="188"/>
      <c r="J67" s="189"/>
      <c r="K67" s="189"/>
      <c r="L67" s="189"/>
      <c r="M67" s="189"/>
      <c r="N67" s="190"/>
      <c r="O67" s="17"/>
      <c r="P67" s="195"/>
      <c r="Q67" s="196"/>
      <c r="R67" s="196"/>
      <c r="S67" s="196"/>
      <c r="T67" s="196"/>
      <c r="U67" s="196"/>
      <c r="V67" s="196"/>
      <c r="W67" s="196"/>
      <c r="X67" s="196"/>
      <c r="Y67" s="196"/>
      <c r="Z67" s="196"/>
      <c r="AA67" s="196"/>
      <c r="AB67" s="196"/>
      <c r="AC67" s="196"/>
      <c r="AD67" s="198"/>
      <c r="AE67" s="17"/>
      <c r="AF67" s="17"/>
      <c r="AG67" s="17"/>
      <c r="AH67" s="17"/>
    </row>
    <row r="68" spans="1:34">
      <c r="A68" s="17"/>
      <c r="B68" s="182" t="s">
        <v>135</v>
      </c>
      <c r="C68" s="183"/>
      <c r="D68" s="183"/>
      <c r="E68" s="183"/>
      <c r="F68" s="183"/>
      <c r="G68" s="184"/>
      <c r="H68" s="19"/>
      <c r="I68" s="188"/>
      <c r="J68" s="189"/>
      <c r="K68" s="189"/>
      <c r="L68" s="189"/>
      <c r="M68" s="189"/>
      <c r="N68" s="190"/>
      <c r="O68" s="17"/>
      <c r="P68" s="357" t="str">
        <f>IF(I68="","",IF(I68="Trust captures this data","No further action required","Please outline what support you require from your trust board below"))</f>
        <v/>
      </c>
      <c r="Q68" s="358"/>
      <c r="R68" s="358"/>
      <c r="S68" s="358"/>
      <c r="T68" s="358"/>
      <c r="U68" s="358"/>
      <c r="V68" s="358"/>
      <c r="W68" s="358"/>
      <c r="X68" s="358"/>
      <c r="Y68" s="358"/>
      <c r="Z68" s="358"/>
      <c r="AA68" s="358"/>
      <c r="AB68" s="358"/>
      <c r="AC68" s="358"/>
      <c r="AD68" s="359"/>
      <c r="AE68" s="17"/>
      <c r="AF68" s="17"/>
      <c r="AG68" s="17"/>
      <c r="AH68" s="17"/>
    </row>
    <row r="69" spans="1:34">
      <c r="A69" s="17"/>
      <c r="B69" s="182"/>
      <c r="C69" s="183"/>
      <c r="D69" s="183"/>
      <c r="E69" s="183"/>
      <c r="F69" s="183"/>
      <c r="G69" s="184"/>
      <c r="H69" s="19"/>
      <c r="I69" s="188"/>
      <c r="J69" s="189"/>
      <c r="K69" s="189"/>
      <c r="L69" s="189"/>
      <c r="M69" s="189"/>
      <c r="N69" s="190"/>
      <c r="O69" s="17"/>
      <c r="P69" s="195"/>
      <c r="Q69" s="196"/>
      <c r="R69" s="196"/>
      <c r="S69" s="196"/>
      <c r="T69" s="196"/>
      <c r="U69" s="196"/>
      <c r="V69" s="196"/>
      <c r="W69" s="196"/>
      <c r="X69" s="196"/>
      <c r="Y69" s="196"/>
      <c r="Z69" s="196"/>
      <c r="AA69" s="196"/>
      <c r="AB69" s="196"/>
      <c r="AC69" s="196"/>
      <c r="AD69" s="198"/>
      <c r="AE69" s="17"/>
      <c r="AF69" s="17"/>
      <c r="AG69" s="17"/>
      <c r="AH69" s="17"/>
    </row>
    <row r="70" spans="1:34">
      <c r="A70" s="17"/>
      <c r="B70" s="182"/>
      <c r="C70" s="183"/>
      <c r="D70" s="183"/>
      <c r="E70" s="183"/>
      <c r="F70" s="183"/>
      <c r="G70" s="184"/>
      <c r="H70" s="19"/>
      <c r="I70" s="188"/>
      <c r="J70" s="189"/>
      <c r="K70" s="189"/>
      <c r="L70" s="189"/>
      <c r="M70" s="189"/>
      <c r="N70" s="190"/>
      <c r="O70" s="17"/>
      <c r="P70" s="195"/>
      <c r="Q70" s="196"/>
      <c r="R70" s="196"/>
      <c r="S70" s="196"/>
      <c r="T70" s="196"/>
      <c r="U70" s="196"/>
      <c r="V70" s="196"/>
      <c r="W70" s="196"/>
      <c r="X70" s="196"/>
      <c r="Y70" s="196"/>
      <c r="Z70" s="196"/>
      <c r="AA70" s="196"/>
      <c r="AB70" s="196"/>
      <c r="AC70" s="196"/>
      <c r="AD70" s="198"/>
      <c r="AE70" s="17"/>
      <c r="AF70" s="17"/>
      <c r="AG70" s="17"/>
      <c r="AH70" s="17"/>
    </row>
    <row r="71" spans="1:34">
      <c r="A71" s="17"/>
      <c r="B71" s="182"/>
      <c r="C71" s="183"/>
      <c r="D71" s="183"/>
      <c r="E71" s="183"/>
      <c r="F71" s="183"/>
      <c r="G71" s="184"/>
      <c r="H71" s="19"/>
      <c r="I71" s="188"/>
      <c r="J71" s="189"/>
      <c r="K71" s="189"/>
      <c r="L71" s="189"/>
      <c r="M71" s="189"/>
      <c r="N71" s="190"/>
      <c r="O71" s="17"/>
      <c r="P71" s="195"/>
      <c r="Q71" s="196"/>
      <c r="R71" s="196"/>
      <c r="S71" s="196"/>
      <c r="T71" s="196"/>
      <c r="U71" s="196"/>
      <c r="V71" s="196"/>
      <c r="W71" s="196"/>
      <c r="X71" s="196"/>
      <c r="Y71" s="196"/>
      <c r="Z71" s="196"/>
      <c r="AA71" s="196"/>
      <c r="AB71" s="196"/>
      <c r="AC71" s="196"/>
      <c r="AD71" s="198"/>
      <c r="AE71" s="17"/>
      <c r="AF71" s="17"/>
      <c r="AG71" s="17"/>
      <c r="AH71" s="17"/>
    </row>
    <row r="72" spans="1:34">
      <c r="A72" s="17"/>
      <c r="B72" s="182"/>
      <c r="C72" s="183"/>
      <c r="D72" s="183"/>
      <c r="E72" s="183"/>
      <c r="F72" s="183"/>
      <c r="G72" s="184"/>
      <c r="H72" s="19"/>
      <c r="I72" s="188"/>
      <c r="J72" s="189"/>
      <c r="K72" s="189"/>
      <c r="L72" s="189"/>
      <c r="M72" s="189"/>
      <c r="N72" s="190"/>
      <c r="O72" s="17"/>
      <c r="P72" s="195"/>
      <c r="Q72" s="196"/>
      <c r="R72" s="196"/>
      <c r="S72" s="196"/>
      <c r="T72" s="196"/>
      <c r="U72" s="196"/>
      <c r="V72" s="196"/>
      <c r="W72" s="196"/>
      <c r="X72" s="196"/>
      <c r="Y72" s="196"/>
      <c r="Z72" s="196"/>
      <c r="AA72" s="196"/>
      <c r="AB72" s="196"/>
      <c r="AC72" s="196"/>
      <c r="AD72" s="198"/>
      <c r="AE72" s="17"/>
      <c r="AF72" s="17"/>
      <c r="AG72" s="17"/>
      <c r="AH72" s="17"/>
    </row>
    <row r="73" spans="1:34">
      <c r="A73" s="17"/>
      <c r="B73" s="182"/>
      <c r="C73" s="183"/>
      <c r="D73" s="183"/>
      <c r="E73" s="183"/>
      <c r="F73" s="183"/>
      <c r="G73" s="184"/>
      <c r="H73" s="20"/>
      <c r="I73" s="188"/>
      <c r="J73" s="189"/>
      <c r="K73" s="189"/>
      <c r="L73" s="189"/>
      <c r="M73" s="189"/>
      <c r="N73" s="190"/>
      <c r="O73" s="17"/>
      <c r="P73" s="195"/>
      <c r="Q73" s="196"/>
      <c r="R73" s="196"/>
      <c r="S73" s="196"/>
      <c r="T73" s="196"/>
      <c r="U73" s="196"/>
      <c r="V73" s="196"/>
      <c r="W73" s="196"/>
      <c r="X73" s="196"/>
      <c r="Y73" s="196"/>
      <c r="Z73" s="196"/>
      <c r="AA73" s="196"/>
      <c r="AB73" s="196"/>
      <c r="AC73" s="196"/>
      <c r="AD73" s="198"/>
      <c r="AE73" s="17"/>
      <c r="AF73" s="17"/>
      <c r="AG73" s="17"/>
      <c r="AH73" s="17"/>
    </row>
    <row r="74" spans="1:34">
      <c r="A74" s="17"/>
      <c r="B74" s="182"/>
      <c r="C74" s="183"/>
      <c r="D74" s="183"/>
      <c r="E74" s="183"/>
      <c r="F74" s="183"/>
      <c r="G74" s="184"/>
      <c r="H74" s="17"/>
      <c r="I74" s="188"/>
      <c r="J74" s="189"/>
      <c r="K74" s="189"/>
      <c r="L74" s="189"/>
      <c r="M74" s="189"/>
      <c r="N74" s="190"/>
      <c r="O74" s="17"/>
      <c r="P74" s="195"/>
      <c r="Q74" s="196"/>
      <c r="R74" s="196"/>
      <c r="S74" s="196"/>
      <c r="T74" s="196"/>
      <c r="U74" s="196"/>
      <c r="V74" s="196"/>
      <c r="W74" s="196"/>
      <c r="X74" s="196"/>
      <c r="Y74" s="196"/>
      <c r="Z74" s="196"/>
      <c r="AA74" s="196"/>
      <c r="AB74" s="196"/>
      <c r="AC74" s="196"/>
      <c r="AD74" s="198"/>
      <c r="AE74" s="17"/>
      <c r="AF74" s="17"/>
      <c r="AG74" s="17"/>
      <c r="AH74" s="17"/>
    </row>
    <row r="75" spans="1:34">
      <c r="A75" s="17"/>
      <c r="B75" s="182"/>
      <c r="C75" s="183"/>
      <c r="D75" s="183"/>
      <c r="E75" s="183"/>
      <c r="F75" s="183"/>
      <c r="G75" s="184"/>
      <c r="H75" s="17"/>
      <c r="I75" s="188"/>
      <c r="J75" s="189"/>
      <c r="K75" s="189"/>
      <c r="L75" s="189"/>
      <c r="M75" s="189"/>
      <c r="N75" s="190"/>
      <c r="O75" s="17"/>
      <c r="P75" s="195"/>
      <c r="Q75" s="196"/>
      <c r="R75" s="196"/>
      <c r="S75" s="196"/>
      <c r="T75" s="196"/>
      <c r="U75" s="196"/>
      <c r="V75" s="196"/>
      <c r="W75" s="196"/>
      <c r="X75" s="196"/>
      <c r="Y75" s="196"/>
      <c r="Z75" s="196"/>
      <c r="AA75" s="196"/>
      <c r="AB75" s="196"/>
      <c r="AC75" s="196"/>
      <c r="AD75" s="198"/>
      <c r="AE75" s="17"/>
      <c r="AF75" s="17"/>
      <c r="AG75" s="17"/>
      <c r="AH75" s="17"/>
    </row>
    <row r="76" spans="1:34">
      <c r="A76" s="17"/>
      <c r="B76" s="182" t="s">
        <v>136</v>
      </c>
      <c r="C76" s="183"/>
      <c r="D76" s="183"/>
      <c r="E76" s="183"/>
      <c r="F76" s="183"/>
      <c r="G76" s="184"/>
      <c r="H76" s="19"/>
      <c r="I76" s="188"/>
      <c r="J76" s="189"/>
      <c r="K76" s="189"/>
      <c r="L76" s="189"/>
      <c r="M76" s="189"/>
      <c r="N76" s="190"/>
      <c r="O76" s="17"/>
      <c r="P76" s="357" t="str">
        <f>IF(I76="","",IF(I76="Trust captures this data","No further action required","Please outline what support you require from your trust board below"))</f>
        <v/>
      </c>
      <c r="Q76" s="358"/>
      <c r="R76" s="358"/>
      <c r="S76" s="358"/>
      <c r="T76" s="358"/>
      <c r="U76" s="358"/>
      <c r="V76" s="358"/>
      <c r="W76" s="358"/>
      <c r="X76" s="358"/>
      <c r="Y76" s="358"/>
      <c r="Z76" s="358"/>
      <c r="AA76" s="358"/>
      <c r="AB76" s="358"/>
      <c r="AC76" s="358"/>
      <c r="AD76" s="359"/>
      <c r="AE76" s="17"/>
      <c r="AF76" s="17"/>
      <c r="AG76" s="17"/>
      <c r="AH76" s="17"/>
    </row>
    <row r="77" spans="1:34">
      <c r="A77" s="17"/>
      <c r="B77" s="182"/>
      <c r="C77" s="183"/>
      <c r="D77" s="183"/>
      <c r="E77" s="183"/>
      <c r="F77" s="183"/>
      <c r="G77" s="184"/>
      <c r="H77" s="19"/>
      <c r="I77" s="188"/>
      <c r="J77" s="189"/>
      <c r="K77" s="189"/>
      <c r="L77" s="189"/>
      <c r="M77" s="189"/>
      <c r="N77" s="190"/>
      <c r="O77" s="17"/>
      <c r="P77" s="195"/>
      <c r="Q77" s="196"/>
      <c r="R77" s="196"/>
      <c r="S77" s="196"/>
      <c r="T77" s="196"/>
      <c r="U77" s="196"/>
      <c r="V77" s="196"/>
      <c r="W77" s="196"/>
      <c r="X77" s="196"/>
      <c r="Y77" s="196"/>
      <c r="Z77" s="196"/>
      <c r="AA77" s="196"/>
      <c r="AB77" s="196"/>
      <c r="AC77" s="196"/>
      <c r="AD77" s="198"/>
      <c r="AE77" s="17"/>
      <c r="AF77" s="17"/>
      <c r="AG77" s="17"/>
      <c r="AH77" s="17"/>
    </row>
    <row r="78" spans="1:34">
      <c r="A78" s="17"/>
      <c r="B78" s="182"/>
      <c r="C78" s="183"/>
      <c r="D78" s="183"/>
      <c r="E78" s="183"/>
      <c r="F78" s="183"/>
      <c r="G78" s="184"/>
      <c r="H78" s="19"/>
      <c r="I78" s="188"/>
      <c r="J78" s="189"/>
      <c r="K78" s="189"/>
      <c r="L78" s="189"/>
      <c r="M78" s="189"/>
      <c r="N78" s="190"/>
      <c r="O78" s="17"/>
      <c r="P78" s="195"/>
      <c r="Q78" s="196"/>
      <c r="R78" s="196"/>
      <c r="S78" s="196"/>
      <c r="T78" s="196"/>
      <c r="U78" s="196"/>
      <c r="V78" s="196"/>
      <c r="W78" s="196"/>
      <c r="X78" s="196"/>
      <c r="Y78" s="196"/>
      <c r="Z78" s="196"/>
      <c r="AA78" s="196"/>
      <c r="AB78" s="196"/>
      <c r="AC78" s="196"/>
      <c r="AD78" s="198"/>
      <c r="AE78" s="17"/>
      <c r="AF78" s="17"/>
      <c r="AG78" s="17"/>
      <c r="AH78" s="17"/>
    </row>
    <row r="79" spans="1:34">
      <c r="A79" s="17"/>
      <c r="B79" s="182"/>
      <c r="C79" s="183"/>
      <c r="D79" s="183"/>
      <c r="E79" s="183"/>
      <c r="F79" s="183"/>
      <c r="G79" s="184"/>
      <c r="H79" s="19"/>
      <c r="I79" s="188"/>
      <c r="J79" s="189"/>
      <c r="K79" s="189"/>
      <c r="L79" s="189"/>
      <c r="M79" s="189"/>
      <c r="N79" s="190"/>
      <c r="O79" s="17"/>
      <c r="P79" s="195"/>
      <c r="Q79" s="196"/>
      <c r="R79" s="196"/>
      <c r="S79" s="196"/>
      <c r="T79" s="196"/>
      <c r="U79" s="196"/>
      <c r="V79" s="196"/>
      <c r="W79" s="196"/>
      <c r="X79" s="196"/>
      <c r="Y79" s="196"/>
      <c r="Z79" s="196"/>
      <c r="AA79" s="196"/>
      <c r="AB79" s="196"/>
      <c r="AC79" s="196"/>
      <c r="AD79" s="198"/>
      <c r="AE79" s="17"/>
      <c r="AF79" s="17"/>
      <c r="AG79" s="17"/>
      <c r="AH79" s="17"/>
    </row>
    <row r="80" spans="1:34">
      <c r="A80" s="17"/>
      <c r="B80" s="182"/>
      <c r="C80" s="183"/>
      <c r="D80" s="183"/>
      <c r="E80" s="183"/>
      <c r="F80" s="183"/>
      <c r="G80" s="184"/>
      <c r="H80" s="19"/>
      <c r="I80" s="188"/>
      <c r="J80" s="189"/>
      <c r="K80" s="189"/>
      <c r="L80" s="189"/>
      <c r="M80" s="189"/>
      <c r="N80" s="190"/>
      <c r="O80" s="17"/>
      <c r="P80" s="195"/>
      <c r="Q80" s="196"/>
      <c r="R80" s="196"/>
      <c r="S80" s="196"/>
      <c r="T80" s="196"/>
      <c r="U80" s="196"/>
      <c r="V80" s="196"/>
      <c r="W80" s="196"/>
      <c r="X80" s="196"/>
      <c r="Y80" s="196"/>
      <c r="Z80" s="196"/>
      <c r="AA80" s="196"/>
      <c r="AB80" s="196"/>
      <c r="AC80" s="196"/>
      <c r="AD80" s="198"/>
      <c r="AE80" s="17"/>
      <c r="AF80" s="17"/>
      <c r="AG80" s="17"/>
      <c r="AH80" s="17"/>
    </row>
    <row r="81" spans="1:34">
      <c r="A81" s="17"/>
      <c r="B81" s="182"/>
      <c r="C81" s="183"/>
      <c r="D81" s="183"/>
      <c r="E81" s="183"/>
      <c r="F81" s="183"/>
      <c r="G81" s="184"/>
      <c r="H81" s="20"/>
      <c r="I81" s="188"/>
      <c r="J81" s="189"/>
      <c r="K81" s="189"/>
      <c r="L81" s="189"/>
      <c r="M81" s="189"/>
      <c r="N81" s="190"/>
      <c r="O81" s="17"/>
      <c r="P81" s="195"/>
      <c r="Q81" s="196"/>
      <c r="R81" s="196"/>
      <c r="S81" s="196"/>
      <c r="T81" s="196"/>
      <c r="U81" s="196"/>
      <c r="V81" s="196"/>
      <c r="W81" s="196"/>
      <c r="X81" s="196"/>
      <c r="Y81" s="196"/>
      <c r="Z81" s="196"/>
      <c r="AA81" s="196"/>
      <c r="AB81" s="196"/>
      <c r="AC81" s="196"/>
      <c r="AD81" s="198"/>
      <c r="AE81" s="17"/>
      <c r="AF81" s="17"/>
      <c r="AG81" s="17"/>
      <c r="AH81" s="17"/>
    </row>
    <row r="82" spans="1:34">
      <c r="A82" s="17"/>
      <c r="B82" s="182"/>
      <c r="C82" s="183"/>
      <c r="D82" s="183"/>
      <c r="E82" s="183"/>
      <c r="F82" s="183"/>
      <c r="G82" s="184"/>
      <c r="H82" s="17"/>
      <c r="I82" s="188"/>
      <c r="J82" s="189"/>
      <c r="K82" s="189"/>
      <c r="L82" s="189"/>
      <c r="M82" s="189"/>
      <c r="N82" s="190"/>
      <c r="O82" s="17"/>
      <c r="P82" s="195"/>
      <c r="Q82" s="196"/>
      <c r="R82" s="196"/>
      <c r="S82" s="196"/>
      <c r="T82" s="196"/>
      <c r="U82" s="196"/>
      <c r="V82" s="196"/>
      <c r="W82" s="196"/>
      <c r="X82" s="196"/>
      <c r="Y82" s="196"/>
      <c r="Z82" s="196"/>
      <c r="AA82" s="196"/>
      <c r="AB82" s="196"/>
      <c r="AC82" s="196"/>
      <c r="AD82" s="198"/>
      <c r="AE82" s="17"/>
      <c r="AF82" s="17"/>
      <c r="AG82" s="17"/>
      <c r="AH82" s="17"/>
    </row>
    <row r="83" spans="1:34" ht="16" thickBot="1">
      <c r="A83" s="17"/>
      <c r="B83" s="231"/>
      <c r="C83" s="232"/>
      <c r="D83" s="232"/>
      <c r="E83" s="232"/>
      <c r="F83" s="232"/>
      <c r="G83" s="233"/>
      <c r="H83" s="17"/>
      <c r="I83" s="234"/>
      <c r="J83" s="235"/>
      <c r="K83" s="235"/>
      <c r="L83" s="235"/>
      <c r="M83" s="235"/>
      <c r="N83" s="236"/>
      <c r="O83" s="17"/>
      <c r="P83" s="208"/>
      <c r="Q83" s="209"/>
      <c r="R83" s="209"/>
      <c r="S83" s="209"/>
      <c r="T83" s="209"/>
      <c r="U83" s="209"/>
      <c r="V83" s="209"/>
      <c r="W83" s="209"/>
      <c r="X83" s="209"/>
      <c r="Y83" s="209"/>
      <c r="Z83" s="209"/>
      <c r="AA83" s="209"/>
      <c r="AB83" s="209"/>
      <c r="AC83" s="209"/>
      <c r="AD83" s="211"/>
      <c r="AE83" s="17"/>
      <c r="AF83" s="17"/>
      <c r="AG83" s="17"/>
      <c r="AH83" s="17"/>
    </row>
    <row r="84" spans="1:34" ht="16" thickBo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row>
    <row r="85" spans="1:34" ht="16" customHeight="1">
      <c r="A85" s="17"/>
      <c r="B85" s="17"/>
      <c r="C85" s="17"/>
      <c r="D85" s="17"/>
      <c r="E85" s="17"/>
      <c r="F85" s="17"/>
      <c r="G85" s="17"/>
      <c r="H85" s="17"/>
      <c r="I85" s="17"/>
      <c r="J85" s="17"/>
      <c r="K85" s="17"/>
      <c r="L85" s="17"/>
      <c r="M85" s="17"/>
      <c r="N85" s="17"/>
      <c r="O85" s="17"/>
      <c r="P85" s="17"/>
      <c r="Q85" s="17"/>
      <c r="R85" s="17"/>
      <c r="S85" s="17"/>
      <c r="T85" s="333" t="s">
        <v>66</v>
      </c>
      <c r="U85" s="334"/>
      <c r="V85" s="334"/>
      <c r="W85" s="334"/>
      <c r="X85" s="334"/>
      <c r="Y85" s="334"/>
      <c r="Z85" s="334"/>
      <c r="AA85" s="334"/>
      <c r="AB85" s="334"/>
      <c r="AC85" s="334"/>
      <c r="AD85" s="335"/>
      <c r="AE85" s="17"/>
      <c r="AF85" s="17"/>
      <c r="AG85" s="17"/>
      <c r="AH85" s="17"/>
    </row>
    <row r="86" spans="1:34" ht="17.149999999999999" customHeight="1" thickBot="1">
      <c r="A86" s="17"/>
      <c r="B86" s="17"/>
      <c r="C86" s="17"/>
      <c r="D86" s="17"/>
      <c r="E86" s="17"/>
      <c r="F86" s="17"/>
      <c r="G86" s="17"/>
      <c r="H86" s="17"/>
      <c r="I86" s="17"/>
      <c r="J86" s="17"/>
      <c r="K86" s="17"/>
      <c r="L86" s="17"/>
      <c r="M86" s="17"/>
      <c r="N86" s="17"/>
      <c r="O86" s="17"/>
      <c r="P86" s="17"/>
      <c r="Q86" s="17"/>
      <c r="R86" s="17"/>
      <c r="S86" s="17"/>
      <c r="T86" s="336"/>
      <c r="U86" s="337"/>
      <c r="V86" s="337"/>
      <c r="W86" s="337"/>
      <c r="X86" s="337"/>
      <c r="Y86" s="337"/>
      <c r="Z86" s="337"/>
      <c r="AA86" s="337"/>
      <c r="AB86" s="337"/>
      <c r="AC86" s="337"/>
      <c r="AD86" s="338"/>
      <c r="AE86" s="17"/>
      <c r="AF86" s="17"/>
      <c r="AG86" s="17"/>
      <c r="AH86" s="17"/>
    </row>
    <row r="87" spans="1:34">
      <c r="A87" s="17"/>
      <c r="B87" s="17"/>
      <c r="C87" s="17"/>
      <c r="D87" s="17"/>
      <c r="E87" s="17"/>
      <c r="F87" s="17"/>
      <c r="G87" s="17"/>
      <c r="H87" s="17"/>
      <c r="I87" s="17"/>
      <c r="J87" s="17"/>
      <c r="K87" s="17"/>
      <c r="L87" s="17"/>
      <c r="M87" s="17"/>
      <c r="N87" s="17"/>
      <c r="O87" s="17"/>
      <c r="P87" s="339" t="s">
        <v>67</v>
      </c>
      <c r="Q87" s="340"/>
      <c r="R87" s="341"/>
      <c r="S87" s="17"/>
      <c r="T87" s="345" t="s">
        <v>68</v>
      </c>
      <c r="U87" s="347">
        <v>1</v>
      </c>
      <c r="V87" s="347">
        <v>2</v>
      </c>
      <c r="W87" s="347">
        <v>4</v>
      </c>
      <c r="X87" s="347">
        <v>5</v>
      </c>
      <c r="Y87" s="347">
        <v>6</v>
      </c>
      <c r="Z87" s="347">
        <v>7</v>
      </c>
      <c r="AA87" s="347">
        <v>8</v>
      </c>
      <c r="AB87" s="347">
        <v>9</v>
      </c>
      <c r="AC87" s="349">
        <v>10</v>
      </c>
      <c r="AD87" s="360" t="s">
        <v>69</v>
      </c>
      <c r="AE87" s="17"/>
      <c r="AF87" s="17"/>
      <c r="AG87" s="17"/>
      <c r="AH87" s="17"/>
    </row>
    <row r="88" spans="1:34" ht="16" thickBot="1">
      <c r="A88" s="17"/>
      <c r="B88" s="17"/>
      <c r="C88" s="17"/>
      <c r="D88" s="17"/>
      <c r="E88" s="17"/>
      <c r="F88" s="17"/>
      <c r="G88" s="17"/>
      <c r="H88" s="17"/>
      <c r="I88" s="17"/>
      <c r="J88" s="17"/>
      <c r="K88" s="17"/>
      <c r="L88" s="17"/>
      <c r="M88" s="17"/>
      <c r="N88" s="17"/>
      <c r="O88" s="17"/>
      <c r="P88" s="342"/>
      <c r="Q88" s="343"/>
      <c r="R88" s="344"/>
      <c r="S88" s="17"/>
      <c r="T88" s="346"/>
      <c r="U88" s="348"/>
      <c r="V88" s="348"/>
      <c r="W88" s="348"/>
      <c r="X88" s="348"/>
      <c r="Y88" s="348"/>
      <c r="Z88" s="348"/>
      <c r="AA88" s="348"/>
      <c r="AB88" s="348"/>
      <c r="AC88" s="350"/>
      <c r="AD88" s="361"/>
      <c r="AE88" s="17"/>
      <c r="AF88" s="17"/>
      <c r="AG88" s="17"/>
      <c r="AH88" s="17"/>
    </row>
    <row r="89" spans="1:34">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row>
    <row r="90" spans="1:34">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row>
    <row r="91" spans="1:34">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row>
    <row r="92" spans="1:34">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row>
    <row r="93" spans="1:34">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row>
    <row r="94" spans="1:3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row>
    <row r="95" spans="1:34">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row>
    <row r="96" spans="1:34">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row>
    <row r="97" spans="1:34">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row>
    <row r="98" spans="1:34">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row>
  </sheetData>
  <mergeCells count="84">
    <mergeCell ref="AA4:AA5"/>
    <mergeCell ref="AB4:AB5"/>
    <mergeCell ref="AD4:AD5"/>
    <mergeCell ref="T85:AD86"/>
    <mergeCell ref="W87:W88"/>
    <mergeCell ref="X87:X88"/>
    <mergeCell ref="Y87:Y88"/>
    <mergeCell ref="Z87:Z88"/>
    <mergeCell ref="P87:R88"/>
    <mergeCell ref="T87:T88"/>
    <mergeCell ref="U87:U88"/>
    <mergeCell ref="V87:V88"/>
    <mergeCell ref="B68:G75"/>
    <mergeCell ref="I68:N75"/>
    <mergeCell ref="P68:AD68"/>
    <mergeCell ref="P69:AD75"/>
    <mergeCell ref="B76:G83"/>
    <mergeCell ref="I76:N83"/>
    <mergeCell ref="P76:AD76"/>
    <mergeCell ref="P77:AD83"/>
    <mergeCell ref="AA87:AA88"/>
    <mergeCell ref="AB87:AB88"/>
    <mergeCell ref="AD87:AD88"/>
    <mergeCell ref="AC87:AC88"/>
    <mergeCell ref="B52:G59"/>
    <mergeCell ref="I52:N59"/>
    <mergeCell ref="P52:AD52"/>
    <mergeCell ref="P53:AD59"/>
    <mergeCell ref="B60:G67"/>
    <mergeCell ref="I60:N67"/>
    <mergeCell ref="P60:AD60"/>
    <mergeCell ref="P61:AD67"/>
    <mergeCell ref="B50:G50"/>
    <mergeCell ref="I50:N50"/>
    <mergeCell ref="P50:AD50"/>
    <mergeCell ref="B41:G48"/>
    <mergeCell ref="I41:N48"/>
    <mergeCell ref="P41:R48"/>
    <mergeCell ref="T41:AD41"/>
    <mergeCell ref="T42:AD48"/>
    <mergeCell ref="B25:G32"/>
    <mergeCell ref="I25:N32"/>
    <mergeCell ref="P25:R32"/>
    <mergeCell ref="T25:AD25"/>
    <mergeCell ref="T26:AD32"/>
    <mergeCell ref="B33:G40"/>
    <mergeCell ref="I33:N40"/>
    <mergeCell ref="P33:R40"/>
    <mergeCell ref="T33:AD33"/>
    <mergeCell ref="T34:AD40"/>
    <mergeCell ref="B9:G16"/>
    <mergeCell ref="I9:N16"/>
    <mergeCell ref="P9:R16"/>
    <mergeCell ref="T9:AD9"/>
    <mergeCell ref="T10:AD16"/>
    <mergeCell ref="B17:G24"/>
    <mergeCell ref="I17:N24"/>
    <mergeCell ref="P17:R24"/>
    <mergeCell ref="T17:AD17"/>
    <mergeCell ref="T18:AD24"/>
    <mergeCell ref="B7:G7"/>
    <mergeCell ref="I7:N7"/>
    <mergeCell ref="P7:R7"/>
    <mergeCell ref="T7:AD7"/>
    <mergeCell ref="B2:I3"/>
    <mergeCell ref="T2:AD3"/>
    <mergeCell ref="B4:I5"/>
    <mergeCell ref="P4:R5"/>
    <mergeCell ref="T4:T5"/>
    <mergeCell ref="U4:U5"/>
    <mergeCell ref="V4:V5"/>
    <mergeCell ref="W4:W5"/>
    <mergeCell ref="X4:X5"/>
    <mergeCell ref="AC4:AC5"/>
    <mergeCell ref="Y4:Y5"/>
    <mergeCell ref="Z4:Z5"/>
    <mergeCell ref="AF33:AG40"/>
    <mergeCell ref="AF41:AG48"/>
    <mergeCell ref="AF50:AG52"/>
    <mergeCell ref="AF53:AG55"/>
    <mergeCell ref="AF5:AG7"/>
    <mergeCell ref="AF9:AG16"/>
    <mergeCell ref="AF17:AG24"/>
    <mergeCell ref="AF25:AG32"/>
  </mergeCells>
  <hyperlinks>
    <hyperlink ref="P4:R5" location="Dashboard!A1" display="Dashboard" xr:uid="{25A2F288-B067-794F-8423-59C210637659}"/>
    <hyperlink ref="T4:T5" location="'Principle 2'!A1" display="Previous" xr:uid="{12E2F1F3-F2CD-6244-B6FD-23A593B46EC5}"/>
    <hyperlink ref="U4:U5" location="'Principle 1'!A1" display="'Principle 1'!A1" xr:uid="{625AAD4D-ADAB-4749-BB60-399DBC228EE7}"/>
    <hyperlink ref="V4:V5" location="'Principle 2'!A1" display="'Principle 2'!A1" xr:uid="{8F45A93E-18E1-344B-90A6-A781BD62B13B}"/>
    <hyperlink ref="W4:W5" location="'Principle 4'!A1" display="'Principle 4'!A1" xr:uid="{4B85978A-DF3D-6647-A3EE-51F769071CDD}"/>
    <hyperlink ref="X4:X5" location="'Principle 5'!A1" display="'Principle 5'!A1" xr:uid="{C3039266-45A0-E447-AEF5-F19B5A01D5D2}"/>
    <hyperlink ref="Y4:Y5" location="'Principle 6'!A1" display="'Principle 6'!A1" xr:uid="{A1B4D912-0053-4744-A7BA-9341D4A4F289}"/>
    <hyperlink ref="Z4:Z5" location="'Principle 7'!A1" display="'Principle 7'!A1" xr:uid="{7254EA86-B236-574A-AA00-96C5AA43A454}"/>
    <hyperlink ref="AA4:AA5" location="'Principle 8'!A1" display="'Principle 8'!A1" xr:uid="{E2C23483-579F-F54A-836B-C73DB9A391FD}"/>
    <hyperlink ref="AB4:AB5" location="'Principle 9'!A1" display="'Principle 9'!A1" xr:uid="{6976EE28-2872-E24C-907B-585D0726A474}"/>
    <hyperlink ref="AC4:AC5" location="'Principle 10'!A1" display="'Principle 10'!A1" xr:uid="{D9D643DB-C355-B148-9563-89422A67BFF1}"/>
    <hyperlink ref="AD4:AD5" location="'Principle 4'!A1" display="Next" xr:uid="{A216F0F9-2B60-904D-A955-7FB125EE9C01}"/>
    <hyperlink ref="P87:R88" location="Dashboard!A1" display="Dashboard" xr:uid="{1EA6B5DB-4A87-BC42-B5A0-55DA58E53B51}"/>
    <hyperlink ref="T87:T88" location="'Principle 2'!A1" display="Previous" xr:uid="{78A04C0B-9223-AD47-BDCA-422FCF45CD4E}"/>
    <hyperlink ref="U87:U88" location="'Principle 1'!A1" display="'Principle 1'!A1" xr:uid="{3289A6FA-011E-6D4E-8C58-CC6FDD55EC20}"/>
    <hyperlink ref="V87:V88" location="'Principle 2'!A1" display="'Principle 2'!A1" xr:uid="{6FA7CC89-6393-7B43-A873-77E501A2BC80}"/>
    <hyperlink ref="W87:W88" location="'Principle 4'!A1" display="'Principle 4'!A1" xr:uid="{2D2A5296-AAE8-884F-9184-52A1696C2A2B}"/>
    <hyperlink ref="X87:X88" location="'Principle 5'!A1" display="'Principle 5'!A1" xr:uid="{2CF8B8CD-D84B-F543-AF0D-FC3E1615194A}"/>
    <hyperlink ref="Y87:Y88" location="'Principle 6'!A1" display="'Principle 6'!A1" xr:uid="{9E58E044-0C5B-804C-AA89-1930F1F92F1E}"/>
    <hyperlink ref="Z87:Z88" location="'Principle 7'!A1" display="'Principle 7'!A1" xr:uid="{030DA02D-ED4D-7941-AA6A-723A9113FD9F}"/>
    <hyperlink ref="AA87:AA88" location="'Principle 8'!A1" display="'Principle 8'!A1" xr:uid="{D1E84998-FE5A-2048-9772-E5D6FBAE3FB1}"/>
    <hyperlink ref="AB87:AB88" location="'Principle 9'!A1" display="'Principle 9'!A1" xr:uid="{0B183A36-4E81-2449-917E-076942F61461}"/>
    <hyperlink ref="AC87:AC88" location="'Principle 10'!A1" display="'Principle 10'!A1" xr:uid="{1BAB9DB3-4FE3-D246-8F28-498F1AD443EB}"/>
    <hyperlink ref="AD87:AD88" location="'Principle 4'!A1" display="Next" xr:uid="{7B08EAE1-5253-1243-8A2D-B1E0C6B67CDA}"/>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2" operator="equal" id="{2BC003FD-345F-0F4E-A679-CFD6527B289D}">
            <xm:f>List!$D$3</xm:f>
            <x14:dxf>
              <font>
                <color rgb="FF006100"/>
              </font>
              <fill>
                <patternFill>
                  <bgColor rgb="FFC6EFCE"/>
                </patternFill>
              </fill>
            </x14:dxf>
          </x14:cfRule>
          <x14:cfRule type="cellIs" priority="3" operator="equal" id="{EF11A72B-3DAE-FD48-B441-FDE1B86D34ED}">
            <xm:f>List!$D$4</xm:f>
            <x14:dxf>
              <font>
                <color rgb="FF9C5700"/>
              </font>
              <fill>
                <patternFill>
                  <bgColor rgb="FFFFEB9C"/>
                </patternFill>
              </fill>
            </x14:dxf>
          </x14:cfRule>
          <x14:cfRule type="cellIs" priority="4" operator="equal" id="{FC332E47-AFF0-894E-B49F-FD53A3F66670}">
            <xm:f>List!$D$5</xm:f>
            <x14:dxf>
              <font>
                <color rgb="FF9C0006"/>
              </font>
              <fill>
                <patternFill>
                  <bgColor rgb="FFFFC7CE"/>
                </patternFill>
              </fill>
            </x14:dxf>
          </x14:cfRule>
          <x14:cfRule type="cellIs" priority="5" operator="equal" id="{2B5EE4E4-46BE-9940-8AB0-5A10D0C2D610}">
            <xm:f>List!$B$6</xm:f>
            <x14:dxf>
              <font>
                <color theme="1"/>
              </font>
              <fill>
                <patternFill patternType="darkUp">
                  <fgColor theme="0" tint="-0.24994659260841701"/>
                </patternFill>
              </fill>
            </x14:dxf>
          </x14:cfRule>
          <x14:cfRule type="cellIs" priority="6" operator="equal" id="{E5744DFE-786F-4048-83D3-33026A9F1006}">
            <xm:f>List!$B$5</xm:f>
            <x14:dxf>
              <font>
                <color rgb="FF9C0006"/>
              </font>
              <fill>
                <patternFill>
                  <bgColor rgb="FFFFC7CE"/>
                </patternFill>
              </fill>
            </x14:dxf>
          </x14:cfRule>
          <x14:cfRule type="cellIs" priority="7" operator="equal" id="{C33973C3-3BD0-D343-A78D-B00780A883C2}">
            <xm:f>List!$B$3</xm:f>
            <x14:dxf>
              <font>
                <color rgb="FF006100"/>
              </font>
              <fill>
                <patternFill>
                  <bgColor rgb="FFC6EFCE"/>
                </patternFill>
              </fill>
            </x14:dxf>
          </x14:cfRule>
          <x14:cfRule type="cellIs" priority="8" operator="equal" id="{2313FB17-66E5-7C40-9DE8-82BF76A3E4B2}">
            <xm:f>List!$B$4</xm:f>
            <x14:dxf>
              <font>
                <color rgb="FF9C5700"/>
              </font>
              <fill>
                <patternFill>
                  <bgColor rgb="FFFFEB9C"/>
                </patternFill>
              </fill>
            </x14:dxf>
          </x14:cfRule>
          <xm:sqref>A1:XFD1 A2:T2 AE2:XFD3 A3:S3 P4 S4:XFD4 A4:N6 O4:O98 S5 AE5:AF5 AH5:XFD7 P6:AE6 A7:B7 H7:N7 P7:T7 AE7 P8:XFD8 A8:N49 T9 AE9:AF9 P9:S48 AH9:XFD1048576 AE10:AE16 T17 AE17:AF17 AE18:AE48 T25 AF25 T33 AF33 T41 AF41 P49:AG49 A50:B50 H50:I50 AE50:AF50 P51:AE51 A51:N98 AE52:AE83 AF53 AF56:AG1048576 P84:AE84 P85:T85 AE85:AE88 P86:S86 P87 S87:AD87 S88 P89:AE98 A99:AE1048576</xm:sqref>
        </x14:conditionalFormatting>
        <x14:conditionalFormatting xmlns:xm="http://schemas.microsoft.com/office/excel/2006/main">
          <x14:cfRule type="cellIs" priority="1" stopIfTrue="1" operator="equal" id="{F5EF9CC3-F253-F742-B424-C2CFC98C015D}">
            <xm:f>List!$E$3</xm:f>
            <x14:dxf>
              <fill>
                <patternFill patternType="darkUp">
                  <fgColor theme="0" tint="-0.34998626667073579"/>
                </patternFill>
              </fill>
            </x14:dxf>
          </x14:cfRule>
          <xm:sqref>T10:AD16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74543D69-47E3-444E-B7AD-60D9DBCC6BB9}">
          <x14:formula1>
            <xm:f>List!$B$3:$B$6</xm:f>
          </x14:formula1>
          <xm:sqref>P9:R48</xm:sqref>
        </x14:dataValidation>
        <x14:dataValidation type="list" allowBlank="1" showInputMessage="1" showErrorMessage="1" xr:uid="{092321D3-E807-3743-8579-7EBBD6D9D3B8}">
          <x14:formula1>
            <xm:f>List!$D$3:$D$5</xm:f>
          </x14:formula1>
          <xm:sqref>I52:N83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FB772-D4EC-AF46-A82E-66C7528D342A}">
  <dimension ref="A1:AH98"/>
  <sheetViews>
    <sheetView zoomScale="107" zoomScaleNormal="130" workbookViewId="0"/>
  </sheetViews>
  <sheetFormatPr defaultColWidth="8.81640625" defaultRowHeight="15.5"/>
  <cols>
    <col min="1" max="1" width="2.453125" style="2" customWidth="1"/>
    <col min="2" max="7" width="8.453125" style="2" customWidth="1"/>
    <col min="8" max="8" width="0.81640625" style="2" customWidth="1"/>
    <col min="9" max="14" width="12.453125" style="2" customWidth="1"/>
    <col min="15" max="15" width="0.81640625" style="2" customWidth="1"/>
    <col min="16" max="17" width="8.453125" style="2" customWidth="1"/>
    <col min="18" max="18" width="8.1796875" style="2" customWidth="1"/>
    <col min="19" max="19" width="1.54296875" style="2" customWidth="1"/>
    <col min="20" max="30" width="8.81640625" style="2"/>
    <col min="31" max="31" width="1.54296875" style="2" customWidth="1"/>
    <col min="32" max="33" width="12.453125" style="2" customWidth="1"/>
    <col min="34" max="16384" width="8.81640625" style="2"/>
  </cols>
  <sheetData>
    <row r="1" spans="1:34" ht="16" thickBot="1">
      <c r="A1" s="21"/>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row>
    <row r="2" spans="1:34" ht="14.15" customHeight="1">
      <c r="A2" s="21"/>
      <c r="B2" s="151" t="s">
        <v>137</v>
      </c>
      <c r="C2" s="152"/>
      <c r="D2" s="152"/>
      <c r="E2" s="152"/>
      <c r="F2" s="152"/>
      <c r="G2" s="152"/>
      <c r="H2" s="152"/>
      <c r="I2" s="153"/>
      <c r="J2" s="21"/>
      <c r="K2" s="21"/>
      <c r="L2" s="21"/>
      <c r="M2" s="21"/>
      <c r="N2" s="21"/>
      <c r="O2" s="21"/>
      <c r="P2" s="21"/>
      <c r="Q2" s="21"/>
      <c r="R2" s="21"/>
      <c r="S2" s="21"/>
      <c r="T2" s="389" t="s">
        <v>66</v>
      </c>
      <c r="U2" s="390"/>
      <c r="V2" s="390"/>
      <c r="W2" s="390"/>
      <c r="X2" s="390"/>
      <c r="Y2" s="390"/>
      <c r="Z2" s="390"/>
      <c r="AA2" s="390"/>
      <c r="AB2" s="390"/>
      <c r="AC2" s="390"/>
      <c r="AD2" s="391"/>
      <c r="AE2" s="21"/>
      <c r="AF2" s="21"/>
      <c r="AG2" s="21"/>
      <c r="AH2" s="21"/>
    </row>
    <row r="3" spans="1:34" ht="14.15" customHeight="1" thickBot="1">
      <c r="A3" s="21"/>
      <c r="B3" s="154"/>
      <c r="C3" s="155"/>
      <c r="D3" s="155"/>
      <c r="E3" s="155"/>
      <c r="F3" s="155"/>
      <c r="G3" s="155"/>
      <c r="H3" s="155"/>
      <c r="I3" s="156"/>
      <c r="J3" s="21"/>
      <c r="K3" s="21"/>
      <c r="L3" s="21"/>
      <c r="M3" s="21"/>
      <c r="N3" s="21"/>
      <c r="O3" s="21"/>
      <c r="P3" s="21"/>
      <c r="Q3" s="21"/>
      <c r="R3" s="21"/>
      <c r="S3" s="21"/>
      <c r="T3" s="392"/>
      <c r="U3" s="393"/>
      <c r="V3" s="393"/>
      <c r="W3" s="393"/>
      <c r="X3" s="393"/>
      <c r="Y3" s="393"/>
      <c r="Z3" s="393"/>
      <c r="AA3" s="393"/>
      <c r="AB3" s="393"/>
      <c r="AC3" s="393"/>
      <c r="AD3" s="394"/>
      <c r="AE3" s="21"/>
      <c r="AF3" s="21"/>
      <c r="AG3" s="21"/>
      <c r="AH3" s="21"/>
    </row>
    <row r="4" spans="1:34" ht="16" thickBot="1">
      <c r="A4" s="21"/>
      <c r="B4" s="163" t="s">
        <v>52</v>
      </c>
      <c r="C4" s="164"/>
      <c r="D4" s="164"/>
      <c r="E4" s="164"/>
      <c r="F4" s="164"/>
      <c r="G4" s="164"/>
      <c r="H4" s="164"/>
      <c r="I4" s="165"/>
      <c r="J4" s="21"/>
      <c r="K4" s="79"/>
      <c r="L4" s="21"/>
      <c r="M4" s="21"/>
      <c r="N4" s="21"/>
      <c r="O4" s="21"/>
      <c r="P4" s="395" t="s">
        <v>67</v>
      </c>
      <c r="Q4" s="396"/>
      <c r="R4" s="397"/>
      <c r="S4" s="86"/>
      <c r="T4" s="401" t="s">
        <v>68</v>
      </c>
      <c r="U4" s="403">
        <v>1</v>
      </c>
      <c r="V4" s="403">
        <v>2</v>
      </c>
      <c r="W4" s="403">
        <v>3</v>
      </c>
      <c r="X4" s="403">
        <v>5</v>
      </c>
      <c r="Y4" s="403">
        <v>6</v>
      </c>
      <c r="Z4" s="403">
        <v>7</v>
      </c>
      <c r="AA4" s="403">
        <v>8</v>
      </c>
      <c r="AB4" s="403">
        <v>9</v>
      </c>
      <c r="AC4" s="412">
        <v>10</v>
      </c>
      <c r="AD4" s="410" t="s">
        <v>69</v>
      </c>
      <c r="AE4" s="21"/>
      <c r="AF4" s="21"/>
      <c r="AG4" s="21"/>
      <c r="AH4" s="21"/>
    </row>
    <row r="5" spans="1:34" ht="16" thickBot="1">
      <c r="A5" s="21"/>
      <c r="B5" s="166"/>
      <c r="C5" s="167"/>
      <c r="D5" s="167"/>
      <c r="E5" s="167"/>
      <c r="F5" s="167"/>
      <c r="G5" s="167"/>
      <c r="H5" s="167"/>
      <c r="I5" s="168"/>
      <c r="J5" s="21"/>
      <c r="K5" s="21"/>
      <c r="L5" s="21"/>
      <c r="M5" s="21"/>
      <c r="N5" s="21"/>
      <c r="O5" s="21"/>
      <c r="P5" s="398"/>
      <c r="Q5" s="399"/>
      <c r="R5" s="400"/>
      <c r="S5" s="86"/>
      <c r="T5" s="402"/>
      <c r="U5" s="404"/>
      <c r="V5" s="404"/>
      <c r="W5" s="404"/>
      <c r="X5" s="404"/>
      <c r="Y5" s="404"/>
      <c r="Z5" s="404"/>
      <c r="AA5" s="404"/>
      <c r="AB5" s="404"/>
      <c r="AC5" s="413"/>
      <c r="AD5" s="411"/>
      <c r="AE5" s="21"/>
      <c r="AF5" s="362" t="s">
        <v>44</v>
      </c>
      <c r="AG5" s="363"/>
      <c r="AH5" s="21"/>
    </row>
    <row r="6" spans="1:34" ht="16" thickBot="1">
      <c r="A6" s="2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364"/>
      <c r="AG6" s="365"/>
      <c r="AH6" s="21"/>
    </row>
    <row r="7" spans="1:34" ht="16" thickBot="1">
      <c r="A7" s="21"/>
      <c r="B7" s="384" t="s">
        <v>11</v>
      </c>
      <c r="C7" s="385"/>
      <c r="D7" s="385"/>
      <c r="E7" s="385"/>
      <c r="F7" s="385"/>
      <c r="G7" s="386"/>
      <c r="H7" s="22"/>
      <c r="I7" s="384" t="s">
        <v>13</v>
      </c>
      <c r="J7" s="385"/>
      <c r="K7" s="385"/>
      <c r="L7" s="385"/>
      <c r="M7" s="385"/>
      <c r="N7" s="386"/>
      <c r="O7" s="21"/>
      <c r="P7" s="387" t="s">
        <v>70</v>
      </c>
      <c r="Q7" s="387"/>
      <c r="R7" s="388"/>
      <c r="S7" s="21"/>
      <c r="T7" s="384" t="s">
        <v>71</v>
      </c>
      <c r="U7" s="385"/>
      <c r="V7" s="385"/>
      <c r="W7" s="385"/>
      <c r="X7" s="385"/>
      <c r="Y7" s="385"/>
      <c r="Z7" s="385"/>
      <c r="AA7" s="385"/>
      <c r="AB7" s="385"/>
      <c r="AC7" s="385"/>
      <c r="AD7" s="386"/>
      <c r="AE7" s="21"/>
      <c r="AF7" s="366"/>
      <c r="AG7" s="367"/>
      <c r="AH7" s="21"/>
    </row>
    <row r="8" spans="1:34" ht="5.15" customHeight="1" thickBot="1">
      <c r="A8" s="21"/>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row>
    <row r="9" spans="1:34" ht="18" customHeight="1">
      <c r="A9" s="21"/>
      <c r="B9" s="179" t="s">
        <v>138</v>
      </c>
      <c r="C9" s="180"/>
      <c r="D9" s="180"/>
      <c r="E9" s="180"/>
      <c r="F9" s="180"/>
      <c r="G9" s="181"/>
      <c r="H9" s="23"/>
      <c r="I9" s="179" t="s">
        <v>139</v>
      </c>
      <c r="J9" s="180"/>
      <c r="K9" s="180"/>
      <c r="L9" s="180"/>
      <c r="M9" s="180"/>
      <c r="N9" s="181"/>
      <c r="O9" s="21"/>
      <c r="P9" s="185"/>
      <c r="Q9" s="186"/>
      <c r="R9" s="187"/>
      <c r="S9" s="21"/>
      <c r="T9" s="191" t="str">
        <f>IF(P9="","",IF(P9="Fully in place, embedded and evidenced","No further action required",IF(P9="Not relevant to local pathway/context","No further action required","Please outline what support you require from your trust board below")))</f>
        <v/>
      </c>
      <c r="U9" s="192"/>
      <c r="V9" s="192"/>
      <c r="W9" s="192"/>
      <c r="X9" s="192"/>
      <c r="Y9" s="192"/>
      <c r="Z9" s="192"/>
      <c r="AA9" s="192"/>
      <c r="AB9" s="192"/>
      <c r="AC9" s="193"/>
      <c r="AD9" s="194"/>
      <c r="AE9" s="21"/>
      <c r="AF9" s="368"/>
      <c r="AG9" s="369"/>
      <c r="AH9" s="21"/>
    </row>
    <row r="10" spans="1:34" ht="18" customHeight="1">
      <c r="A10" s="21"/>
      <c r="B10" s="182"/>
      <c r="C10" s="183"/>
      <c r="D10" s="183"/>
      <c r="E10" s="183"/>
      <c r="F10" s="183"/>
      <c r="G10" s="184"/>
      <c r="H10" s="23"/>
      <c r="I10" s="182"/>
      <c r="J10" s="183"/>
      <c r="K10" s="183"/>
      <c r="L10" s="183"/>
      <c r="M10" s="183"/>
      <c r="N10" s="184"/>
      <c r="O10" s="21"/>
      <c r="P10" s="188"/>
      <c r="Q10" s="189"/>
      <c r="R10" s="190"/>
      <c r="S10" s="21"/>
      <c r="T10" s="195"/>
      <c r="U10" s="196"/>
      <c r="V10" s="196"/>
      <c r="W10" s="196"/>
      <c r="X10" s="196"/>
      <c r="Y10" s="196"/>
      <c r="Z10" s="196"/>
      <c r="AA10" s="196"/>
      <c r="AB10" s="196"/>
      <c r="AC10" s="197"/>
      <c r="AD10" s="198"/>
      <c r="AE10" s="21"/>
      <c r="AF10" s="370"/>
      <c r="AG10" s="371"/>
      <c r="AH10" s="21"/>
    </row>
    <row r="11" spans="1:34" ht="18" customHeight="1">
      <c r="A11" s="21"/>
      <c r="B11" s="182"/>
      <c r="C11" s="183"/>
      <c r="D11" s="183"/>
      <c r="E11" s="183"/>
      <c r="F11" s="183"/>
      <c r="G11" s="184"/>
      <c r="H11" s="23"/>
      <c r="I11" s="182"/>
      <c r="J11" s="183"/>
      <c r="K11" s="183"/>
      <c r="L11" s="183"/>
      <c r="M11" s="183"/>
      <c r="N11" s="184"/>
      <c r="O11" s="21"/>
      <c r="P11" s="188"/>
      <c r="Q11" s="189"/>
      <c r="R11" s="190"/>
      <c r="S11" s="21"/>
      <c r="T11" s="195"/>
      <c r="U11" s="196"/>
      <c r="V11" s="196"/>
      <c r="W11" s="196"/>
      <c r="X11" s="196"/>
      <c r="Y11" s="196"/>
      <c r="Z11" s="196"/>
      <c r="AA11" s="196"/>
      <c r="AB11" s="196"/>
      <c r="AC11" s="197"/>
      <c r="AD11" s="198"/>
      <c r="AE11" s="21"/>
      <c r="AF11" s="370"/>
      <c r="AG11" s="371"/>
      <c r="AH11" s="21"/>
    </row>
    <row r="12" spans="1:34" ht="18" customHeight="1">
      <c r="A12" s="21"/>
      <c r="B12" s="182"/>
      <c r="C12" s="183"/>
      <c r="D12" s="183"/>
      <c r="E12" s="183"/>
      <c r="F12" s="183"/>
      <c r="G12" s="184"/>
      <c r="H12" s="23"/>
      <c r="I12" s="182"/>
      <c r="J12" s="183"/>
      <c r="K12" s="183"/>
      <c r="L12" s="183"/>
      <c r="M12" s="183"/>
      <c r="N12" s="184"/>
      <c r="O12" s="21"/>
      <c r="P12" s="188"/>
      <c r="Q12" s="189"/>
      <c r="R12" s="190"/>
      <c r="S12" s="21"/>
      <c r="T12" s="195"/>
      <c r="U12" s="196"/>
      <c r="V12" s="196"/>
      <c r="W12" s="196"/>
      <c r="X12" s="196"/>
      <c r="Y12" s="196"/>
      <c r="Z12" s="196"/>
      <c r="AA12" s="196"/>
      <c r="AB12" s="196"/>
      <c r="AC12" s="197"/>
      <c r="AD12" s="198"/>
      <c r="AE12" s="21"/>
      <c r="AF12" s="370"/>
      <c r="AG12" s="371"/>
      <c r="AH12" s="21"/>
    </row>
    <row r="13" spans="1:34" ht="18" customHeight="1">
      <c r="A13" s="21"/>
      <c r="B13" s="182"/>
      <c r="C13" s="183"/>
      <c r="D13" s="183"/>
      <c r="E13" s="183"/>
      <c r="F13" s="183"/>
      <c r="G13" s="184"/>
      <c r="H13" s="23"/>
      <c r="I13" s="182"/>
      <c r="J13" s="183"/>
      <c r="K13" s="183"/>
      <c r="L13" s="183"/>
      <c r="M13" s="183"/>
      <c r="N13" s="184"/>
      <c r="O13" s="21"/>
      <c r="P13" s="188"/>
      <c r="Q13" s="189"/>
      <c r="R13" s="190"/>
      <c r="S13" s="21"/>
      <c r="T13" s="195"/>
      <c r="U13" s="196"/>
      <c r="V13" s="196"/>
      <c r="W13" s="196"/>
      <c r="X13" s="196"/>
      <c r="Y13" s="196"/>
      <c r="Z13" s="196"/>
      <c r="AA13" s="196"/>
      <c r="AB13" s="196"/>
      <c r="AC13" s="197"/>
      <c r="AD13" s="198"/>
      <c r="AE13" s="21"/>
      <c r="AF13" s="370"/>
      <c r="AG13" s="371"/>
      <c r="AH13" s="21"/>
    </row>
    <row r="14" spans="1:34" ht="18" customHeight="1">
      <c r="A14" s="21"/>
      <c r="B14" s="182"/>
      <c r="C14" s="183"/>
      <c r="D14" s="183"/>
      <c r="E14" s="183"/>
      <c r="F14" s="183"/>
      <c r="G14" s="184"/>
      <c r="H14" s="24"/>
      <c r="I14" s="182"/>
      <c r="J14" s="183"/>
      <c r="K14" s="183"/>
      <c r="L14" s="183"/>
      <c r="M14" s="183"/>
      <c r="N14" s="184"/>
      <c r="O14" s="21"/>
      <c r="P14" s="188"/>
      <c r="Q14" s="189"/>
      <c r="R14" s="190"/>
      <c r="S14" s="21"/>
      <c r="T14" s="195"/>
      <c r="U14" s="196"/>
      <c r="V14" s="196"/>
      <c r="W14" s="196"/>
      <c r="X14" s="196"/>
      <c r="Y14" s="196"/>
      <c r="Z14" s="196"/>
      <c r="AA14" s="196"/>
      <c r="AB14" s="196"/>
      <c r="AC14" s="197"/>
      <c r="AD14" s="198"/>
      <c r="AE14" s="21"/>
      <c r="AF14" s="370"/>
      <c r="AG14" s="371"/>
      <c r="AH14" s="21"/>
    </row>
    <row r="15" spans="1:34" ht="18" customHeight="1">
      <c r="A15" s="21"/>
      <c r="B15" s="182"/>
      <c r="C15" s="183"/>
      <c r="D15" s="183"/>
      <c r="E15" s="183"/>
      <c r="F15" s="183"/>
      <c r="G15" s="184"/>
      <c r="H15" s="21"/>
      <c r="I15" s="182"/>
      <c r="J15" s="183"/>
      <c r="K15" s="183"/>
      <c r="L15" s="183"/>
      <c r="M15" s="183"/>
      <c r="N15" s="184"/>
      <c r="O15" s="21"/>
      <c r="P15" s="188"/>
      <c r="Q15" s="189"/>
      <c r="R15" s="190"/>
      <c r="S15" s="21"/>
      <c r="T15" s="195"/>
      <c r="U15" s="196"/>
      <c r="V15" s="196"/>
      <c r="W15" s="196"/>
      <c r="X15" s="196"/>
      <c r="Y15" s="196"/>
      <c r="Z15" s="196"/>
      <c r="AA15" s="196"/>
      <c r="AB15" s="196"/>
      <c r="AC15" s="197"/>
      <c r="AD15" s="198"/>
      <c r="AE15" s="21"/>
      <c r="AF15" s="370"/>
      <c r="AG15" s="371"/>
      <c r="AH15" s="21"/>
    </row>
    <row r="16" spans="1:34" ht="18" customHeight="1" thickBot="1">
      <c r="A16" s="21"/>
      <c r="B16" s="182"/>
      <c r="C16" s="183"/>
      <c r="D16" s="183"/>
      <c r="E16" s="183"/>
      <c r="F16" s="183"/>
      <c r="G16" s="184"/>
      <c r="H16" s="21"/>
      <c r="I16" s="182"/>
      <c r="J16" s="183"/>
      <c r="K16" s="183"/>
      <c r="L16" s="183"/>
      <c r="M16" s="183"/>
      <c r="N16" s="184"/>
      <c r="O16" s="21"/>
      <c r="P16" s="188"/>
      <c r="Q16" s="189"/>
      <c r="R16" s="190"/>
      <c r="S16" s="21"/>
      <c r="T16" s="199"/>
      <c r="U16" s="200"/>
      <c r="V16" s="200"/>
      <c r="W16" s="200"/>
      <c r="X16" s="200"/>
      <c r="Y16" s="200"/>
      <c r="Z16" s="200"/>
      <c r="AA16" s="200"/>
      <c r="AB16" s="200"/>
      <c r="AC16" s="201"/>
      <c r="AD16" s="202"/>
      <c r="AE16" s="21"/>
      <c r="AF16" s="372"/>
      <c r="AG16" s="373"/>
      <c r="AH16" s="21"/>
    </row>
    <row r="17" spans="1:34" ht="16" customHeight="1" thickBot="1">
      <c r="A17" s="21"/>
      <c r="B17" s="182" t="s">
        <v>140</v>
      </c>
      <c r="C17" s="183"/>
      <c r="D17" s="183"/>
      <c r="E17" s="183"/>
      <c r="F17" s="183"/>
      <c r="G17" s="184"/>
      <c r="H17" s="23"/>
      <c r="I17" s="179" t="s">
        <v>141</v>
      </c>
      <c r="J17" s="180"/>
      <c r="K17" s="180"/>
      <c r="L17" s="180"/>
      <c r="M17" s="180"/>
      <c r="N17" s="181"/>
      <c r="O17" s="21"/>
      <c r="P17" s="188"/>
      <c r="Q17" s="189"/>
      <c r="R17" s="190"/>
      <c r="S17" s="21"/>
      <c r="T17" s="191" t="str">
        <f>IF(P17="","",IF(P17="Fully in place, embedded and evidenced","No further action required",IF(P17="Not relevant to local pathway/context","No further action required","Please outline what support you require from your trust board below")))</f>
        <v/>
      </c>
      <c r="U17" s="192"/>
      <c r="V17" s="192"/>
      <c r="W17" s="192"/>
      <c r="X17" s="192"/>
      <c r="Y17" s="192"/>
      <c r="Z17" s="192"/>
      <c r="AA17" s="192"/>
      <c r="AB17" s="192"/>
      <c r="AC17" s="193"/>
      <c r="AD17" s="194"/>
      <c r="AE17" s="21"/>
      <c r="AF17" s="374"/>
      <c r="AG17" s="375"/>
      <c r="AH17" s="21"/>
    </row>
    <row r="18" spans="1:34">
      <c r="A18" s="21"/>
      <c r="B18" s="182"/>
      <c r="C18" s="183"/>
      <c r="D18" s="183"/>
      <c r="E18" s="183"/>
      <c r="F18" s="183"/>
      <c r="G18" s="184"/>
      <c r="H18" s="23"/>
      <c r="I18" s="182"/>
      <c r="J18" s="183"/>
      <c r="K18" s="183"/>
      <c r="L18" s="183"/>
      <c r="M18" s="183"/>
      <c r="N18" s="184"/>
      <c r="O18" s="21"/>
      <c r="P18" s="188"/>
      <c r="Q18" s="189"/>
      <c r="R18" s="190"/>
      <c r="S18" s="21"/>
      <c r="T18" s="203"/>
      <c r="U18" s="204"/>
      <c r="V18" s="204"/>
      <c r="W18" s="204"/>
      <c r="X18" s="204"/>
      <c r="Y18" s="204"/>
      <c r="Z18" s="204"/>
      <c r="AA18" s="204"/>
      <c r="AB18" s="204"/>
      <c r="AC18" s="205"/>
      <c r="AD18" s="206"/>
      <c r="AE18" s="21"/>
      <c r="AF18" s="370"/>
      <c r="AG18" s="371"/>
      <c r="AH18" s="21"/>
    </row>
    <row r="19" spans="1:34">
      <c r="A19" s="21"/>
      <c r="B19" s="182"/>
      <c r="C19" s="183"/>
      <c r="D19" s="183"/>
      <c r="E19" s="183"/>
      <c r="F19" s="183"/>
      <c r="G19" s="184"/>
      <c r="H19" s="23"/>
      <c r="I19" s="182"/>
      <c r="J19" s="183"/>
      <c r="K19" s="183"/>
      <c r="L19" s="183"/>
      <c r="M19" s="183"/>
      <c r="N19" s="184"/>
      <c r="O19" s="21"/>
      <c r="P19" s="188"/>
      <c r="Q19" s="189"/>
      <c r="R19" s="190"/>
      <c r="S19" s="21"/>
      <c r="T19" s="195"/>
      <c r="U19" s="196"/>
      <c r="V19" s="196"/>
      <c r="W19" s="196"/>
      <c r="X19" s="196"/>
      <c r="Y19" s="196"/>
      <c r="Z19" s="196"/>
      <c r="AA19" s="196"/>
      <c r="AB19" s="196"/>
      <c r="AC19" s="197"/>
      <c r="AD19" s="198"/>
      <c r="AE19" s="21"/>
      <c r="AF19" s="370"/>
      <c r="AG19" s="371"/>
      <c r="AH19" s="21"/>
    </row>
    <row r="20" spans="1:34">
      <c r="A20" s="21"/>
      <c r="B20" s="182"/>
      <c r="C20" s="183"/>
      <c r="D20" s="183"/>
      <c r="E20" s="183"/>
      <c r="F20" s="183"/>
      <c r="G20" s="184"/>
      <c r="H20" s="23"/>
      <c r="I20" s="182"/>
      <c r="J20" s="183"/>
      <c r="K20" s="183"/>
      <c r="L20" s="183"/>
      <c r="M20" s="183"/>
      <c r="N20" s="184"/>
      <c r="O20" s="21"/>
      <c r="P20" s="188"/>
      <c r="Q20" s="189"/>
      <c r="R20" s="190"/>
      <c r="S20" s="21"/>
      <c r="T20" s="195"/>
      <c r="U20" s="196"/>
      <c r="V20" s="196"/>
      <c r="W20" s="196"/>
      <c r="X20" s="196"/>
      <c r="Y20" s="196"/>
      <c r="Z20" s="196"/>
      <c r="AA20" s="196"/>
      <c r="AB20" s="196"/>
      <c r="AC20" s="197"/>
      <c r="AD20" s="198"/>
      <c r="AE20" s="21"/>
      <c r="AF20" s="370"/>
      <c r="AG20" s="371"/>
      <c r="AH20" s="21"/>
    </row>
    <row r="21" spans="1:34">
      <c r="A21" s="21"/>
      <c r="B21" s="182"/>
      <c r="C21" s="183"/>
      <c r="D21" s="183"/>
      <c r="E21" s="183"/>
      <c r="F21" s="183"/>
      <c r="G21" s="184"/>
      <c r="H21" s="23"/>
      <c r="I21" s="182"/>
      <c r="J21" s="183"/>
      <c r="K21" s="183"/>
      <c r="L21" s="183"/>
      <c r="M21" s="183"/>
      <c r="N21" s="184"/>
      <c r="O21" s="21"/>
      <c r="P21" s="188"/>
      <c r="Q21" s="189"/>
      <c r="R21" s="190"/>
      <c r="S21" s="21"/>
      <c r="T21" s="195"/>
      <c r="U21" s="196"/>
      <c r="V21" s="196"/>
      <c r="W21" s="196"/>
      <c r="X21" s="196"/>
      <c r="Y21" s="196"/>
      <c r="Z21" s="196"/>
      <c r="AA21" s="196"/>
      <c r="AB21" s="196"/>
      <c r="AC21" s="197"/>
      <c r="AD21" s="198"/>
      <c r="AE21" s="21"/>
      <c r="AF21" s="370"/>
      <c r="AG21" s="371"/>
      <c r="AH21" s="21"/>
    </row>
    <row r="22" spans="1:34">
      <c r="A22" s="21"/>
      <c r="B22" s="182"/>
      <c r="C22" s="183"/>
      <c r="D22" s="183"/>
      <c r="E22" s="183"/>
      <c r="F22" s="183"/>
      <c r="G22" s="184"/>
      <c r="H22" s="24"/>
      <c r="I22" s="182"/>
      <c r="J22" s="183"/>
      <c r="K22" s="183"/>
      <c r="L22" s="183"/>
      <c r="M22" s="183"/>
      <c r="N22" s="184"/>
      <c r="O22" s="21"/>
      <c r="P22" s="188"/>
      <c r="Q22" s="189"/>
      <c r="R22" s="190"/>
      <c r="S22" s="21"/>
      <c r="T22" s="195"/>
      <c r="U22" s="196"/>
      <c r="V22" s="196"/>
      <c r="W22" s="196"/>
      <c r="X22" s="196"/>
      <c r="Y22" s="196"/>
      <c r="Z22" s="196"/>
      <c r="AA22" s="196"/>
      <c r="AB22" s="196"/>
      <c r="AC22" s="197"/>
      <c r="AD22" s="198"/>
      <c r="AE22" s="21"/>
      <c r="AF22" s="370"/>
      <c r="AG22" s="371"/>
      <c r="AH22" s="21"/>
    </row>
    <row r="23" spans="1:34">
      <c r="A23" s="21"/>
      <c r="B23" s="182"/>
      <c r="C23" s="183"/>
      <c r="D23" s="183"/>
      <c r="E23" s="183"/>
      <c r="F23" s="183"/>
      <c r="G23" s="184"/>
      <c r="H23" s="21"/>
      <c r="I23" s="182"/>
      <c r="J23" s="183"/>
      <c r="K23" s="183"/>
      <c r="L23" s="183"/>
      <c r="M23" s="183"/>
      <c r="N23" s="184"/>
      <c r="O23" s="21"/>
      <c r="P23" s="188"/>
      <c r="Q23" s="189"/>
      <c r="R23" s="190"/>
      <c r="S23" s="21"/>
      <c r="T23" s="195"/>
      <c r="U23" s="196"/>
      <c r="V23" s="196"/>
      <c r="W23" s="196"/>
      <c r="X23" s="196"/>
      <c r="Y23" s="196"/>
      <c r="Z23" s="196"/>
      <c r="AA23" s="196"/>
      <c r="AB23" s="196"/>
      <c r="AC23" s="197"/>
      <c r="AD23" s="198"/>
      <c r="AE23" s="21"/>
      <c r="AF23" s="370"/>
      <c r="AG23" s="371"/>
      <c r="AH23" s="21"/>
    </row>
    <row r="24" spans="1:34" ht="48" customHeight="1" thickBot="1">
      <c r="A24" s="21"/>
      <c r="B24" s="182"/>
      <c r="C24" s="183"/>
      <c r="D24" s="183"/>
      <c r="E24" s="183"/>
      <c r="F24" s="183"/>
      <c r="G24" s="184"/>
      <c r="H24" s="21"/>
      <c r="I24" s="182"/>
      <c r="J24" s="183"/>
      <c r="K24" s="183"/>
      <c r="L24" s="183"/>
      <c r="M24" s="183"/>
      <c r="N24" s="184"/>
      <c r="O24" s="21"/>
      <c r="P24" s="188"/>
      <c r="Q24" s="189"/>
      <c r="R24" s="190"/>
      <c r="S24" s="21"/>
      <c r="T24" s="199"/>
      <c r="U24" s="200"/>
      <c r="V24" s="200"/>
      <c r="W24" s="200"/>
      <c r="X24" s="200"/>
      <c r="Y24" s="200"/>
      <c r="Z24" s="200"/>
      <c r="AA24" s="200"/>
      <c r="AB24" s="200"/>
      <c r="AC24" s="201"/>
      <c r="AD24" s="202"/>
      <c r="AE24" s="21"/>
      <c r="AF24" s="372"/>
      <c r="AG24" s="373"/>
      <c r="AH24" s="21"/>
    </row>
    <row r="25" spans="1:34" ht="18" customHeight="1">
      <c r="A25" s="21"/>
      <c r="B25" s="179" t="s">
        <v>142</v>
      </c>
      <c r="C25" s="180"/>
      <c r="D25" s="180"/>
      <c r="E25" s="180"/>
      <c r="F25" s="180"/>
      <c r="G25" s="181"/>
      <c r="H25" s="23"/>
      <c r="I25" s="179" t="s">
        <v>143</v>
      </c>
      <c r="J25" s="180"/>
      <c r="K25" s="180"/>
      <c r="L25" s="180"/>
      <c r="M25" s="180"/>
      <c r="N25" s="181"/>
      <c r="O25" s="21"/>
      <c r="P25" s="185"/>
      <c r="Q25" s="186"/>
      <c r="R25" s="187"/>
      <c r="S25" s="21"/>
      <c r="T25" s="191" t="str">
        <f>IF(P25="","",IF(P25="Fully in place, embedded and evidenced","No further action required",IF(P25="Not relevant to local pathway/context","No further action required","Please outline what support you require from your trust board below")))</f>
        <v/>
      </c>
      <c r="U25" s="192"/>
      <c r="V25" s="192"/>
      <c r="W25" s="192"/>
      <c r="X25" s="192"/>
      <c r="Y25" s="192"/>
      <c r="Z25" s="192"/>
      <c r="AA25" s="192"/>
      <c r="AB25" s="192"/>
      <c r="AC25" s="193"/>
      <c r="AD25" s="194"/>
      <c r="AE25" s="21"/>
      <c r="AF25" s="368"/>
      <c r="AG25" s="369"/>
      <c r="AH25" s="21"/>
    </row>
    <row r="26" spans="1:34" ht="18" customHeight="1">
      <c r="A26" s="21"/>
      <c r="B26" s="182"/>
      <c r="C26" s="183"/>
      <c r="D26" s="183"/>
      <c r="E26" s="183"/>
      <c r="F26" s="183"/>
      <c r="G26" s="184"/>
      <c r="H26" s="23"/>
      <c r="I26" s="182"/>
      <c r="J26" s="183"/>
      <c r="K26" s="183"/>
      <c r="L26" s="183"/>
      <c r="M26" s="183"/>
      <c r="N26" s="184"/>
      <c r="O26" s="21"/>
      <c r="P26" s="188"/>
      <c r="Q26" s="189"/>
      <c r="R26" s="190"/>
      <c r="S26" s="21"/>
      <c r="T26" s="195"/>
      <c r="U26" s="196"/>
      <c r="V26" s="196"/>
      <c r="W26" s="196"/>
      <c r="X26" s="196"/>
      <c r="Y26" s="196"/>
      <c r="Z26" s="196"/>
      <c r="AA26" s="196"/>
      <c r="AB26" s="196"/>
      <c r="AC26" s="197"/>
      <c r="AD26" s="198"/>
      <c r="AE26" s="21"/>
      <c r="AF26" s="370"/>
      <c r="AG26" s="371"/>
      <c r="AH26" s="21"/>
    </row>
    <row r="27" spans="1:34" ht="18" customHeight="1">
      <c r="A27" s="21"/>
      <c r="B27" s="182"/>
      <c r="C27" s="183"/>
      <c r="D27" s="183"/>
      <c r="E27" s="183"/>
      <c r="F27" s="183"/>
      <c r="G27" s="184"/>
      <c r="H27" s="23"/>
      <c r="I27" s="182"/>
      <c r="J27" s="183"/>
      <c r="K27" s="183"/>
      <c r="L27" s="183"/>
      <c r="M27" s="183"/>
      <c r="N27" s="184"/>
      <c r="O27" s="21"/>
      <c r="P27" s="188"/>
      <c r="Q27" s="189"/>
      <c r="R27" s="190"/>
      <c r="S27" s="21"/>
      <c r="T27" s="195"/>
      <c r="U27" s="196"/>
      <c r="V27" s="196"/>
      <c r="W27" s="196"/>
      <c r="X27" s="196"/>
      <c r="Y27" s="196"/>
      <c r="Z27" s="196"/>
      <c r="AA27" s="196"/>
      <c r="AB27" s="196"/>
      <c r="AC27" s="197"/>
      <c r="AD27" s="198"/>
      <c r="AE27" s="21"/>
      <c r="AF27" s="370"/>
      <c r="AG27" s="371"/>
      <c r="AH27" s="21"/>
    </row>
    <row r="28" spans="1:34" ht="18" customHeight="1">
      <c r="A28" s="21"/>
      <c r="B28" s="182"/>
      <c r="C28" s="183"/>
      <c r="D28" s="183"/>
      <c r="E28" s="183"/>
      <c r="F28" s="183"/>
      <c r="G28" s="184"/>
      <c r="H28" s="23"/>
      <c r="I28" s="182"/>
      <c r="J28" s="183"/>
      <c r="K28" s="183"/>
      <c r="L28" s="183"/>
      <c r="M28" s="183"/>
      <c r="N28" s="184"/>
      <c r="O28" s="21"/>
      <c r="P28" s="188"/>
      <c r="Q28" s="189"/>
      <c r="R28" s="190"/>
      <c r="S28" s="21"/>
      <c r="T28" s="195"/>
      <c r="U28" s="196"/>
      <c r="V28" s="196"/>
      <c r="W28" s="196"/>
      <c r="X28" s="196"/>
      <c r="Y28" s="196"/>
      <c r="Z28" s="196"/>
      <c r="AA28" s="196"/>
      <c r="AB28" s="196"/>
      <c r="AC28" s="197"/>
      <c r="AD28" s="198"/>
      <c r="AE28" s="21"/>
      <c r="AF28" s="370"/>
      <c r="AG28" s="371"/>
      <c r="AH28" s="21"/>
    </row>
    <row r="29" spans="1:34" ht="18" customHeight="1">
      <c r="A29" s="21"/>
      <c r="B29" s="182"/>
      <c r="C29" s="183"/>
      <c r="D29" s="183"/>
      <c r="E29" s="183"/>
      <c r="F29" s="183"/>
      <c r="G29" s="184"/>
      <c r="H29" s="23"/>
      <c r="I29" s="182"/>
      <c r="J29" s="183"/>
      <c r="K29" s="183"/>
      <c r="L29" s="183"/>
      <c r="M29" s="183"/>
      <c r="N29" s="184"/>
      <c r="O29" s="21"/>
      <c r="P29" s="188"/>
      <c r="Q29" s="189"/>
      <c r="R29" s="190"/>
      <c r="S29" s="21"/>
      <c r="T29" s="195"/>
      <c r="U29" s="196"/>
      <c r="V29" s="196"/>
      <c r="W29" s="196"/>
      <c r="X29" s="196"/>
      <c r="Y29" s="196"/>
      <c r="Z29" s="196"/>
      <c r="AA29" s="196"/>
      <c r="AB29" s="196"/>
      <c r="AC29" s="197"/>
      <c r="AD29" s="198"/>
      <c r="AE29" s="21"/>
      <c r="AF29" s="370"/>
      <c r="AG29" s="371"/>
      <c r="AH29" s="21"/>
    </row>
    <row r="30" spans="1:34" ht="18" customHeight="1">
      <c r="A30" s="21"/>
      <c r="B30" s="182"/>
      <c r="C30" s="183"/>
      <c r="D30" s="183"/>
      <c r="E30" s="183"/>
      <c r="F30" s="183"/>
      <c r="G30" s="184"/>
      <c r="H30" s="24"/>
      <c r="I30" s="182"/>
      <c r="J30" s="183"/>
      <c r="K30" s="183"/>
      <c r="L30" s="183"/>
      <c r="M30" s="183"/>
      <c r="N30" s="184"/>
      <c r="O30" s="21"/>
      <c r="P30" s="188"/>
      <c r="Q30" s="189"/>
      <c r="R30" s="190"/>
      <c r="S30" s="21"/>
      <c r="T30" s="195"/>
      <c r="U30" s="196"/>
      <c r="V30" s="196"/>
      <c r="W30" s="196"/>
      <c r="X30" s="196"/>
      <c r="Y30" s="196"/>
      <c r="Z30" s="196"/>
      <c r="AA30" s="196"/>
      <c r="AB30" s="196"/>
      <c r="AC30" s="197"/>
      <c r="AD30" s="198"/>
      <c r="AE30" s="21"/>
      <c r="AF30" s="370"/>
      <c r="AG30" s="371"/>
      <c r="AH30" s="21"/>
    </row>
    <row r="31" spans="1:34" ht="18" customHeight="1">
      <c r="A31" s="21"/>
      <c r="B31" s="182"/>
      <c r="C31" s="183"/>
      <c r="D31" s="183"/>
      <c r="E31" s="183"/>
      <c r="F31" s="183"/>
      <c r="G31" s="184"/>
      <c r="H31" s="21"/>
      <c r="I31" s="182"/>
      <c r="J31" s="183"/>
      <c r="K31" s="183"/>
      <c r="L31" s="183"/>
      <c r="M31" s="183"/>
      <c r="N31" s="184"/>
      <c r="O31" s="21"/>
      <c r="P31" s="188"/>
      <c r="Q31" s="189"/>
      <c r="R31" s="190"/>
      <c r="S31" s="21"/>
      <c r="T31" s="195"/>
      <c r="U31" s="196"/>
      <c r="V31" s="196"/>
      <c r="W31" s="196"/>
      <c r="X31" s="196"/>
      <c r="Y31" s="196"/>
      <c r="Z31" s="196"/>
      <c r="AA31" s="196"/>
      <c r="AB31" s="196"/>
      <c r="AC31" s="197"/>
      <c r="AD31" s="198"/>
      <c r="AE31" s="21"/>
      <c r="AF31" s="370"/>
      <c r="AG31" s="371"/>
      <c r="AH31" s="21"/>
    </row>
    <row r="32" spans="1:34" ht="18" customHeight="1" thickBot="1">
      <c r="A32" s="21"/>
      <c r="B32" s="182"/>
      <c r="C32" s="183"/>
      <c r="D32" s="183"/>
      <c r="E32" s="183"/>
      <c r="F32" s="183"/>
      <c r="G32" s="184"/>
      <c r="H32" s="21"/>
      <c r="I32" s="182"/>
      <c r="J32" s="183"/>
      <c r="K32" s="183"/>
      <c r="L32" s="183"/>
      <c r="M32" s="183"/>
      <c r="N32" s="184"/>
      <c r="O32" s="21"/>
      <c r="P32" s="188"/>
      <c r="Q32" s="189"/>
      <c r="R32" s="190"/>
      <c r="S32" s="21"/>
      <c r="T32" s="199"/>
      <c r="U32" s="200"/>
      <c r="V32" s="200"/>
      <c r="W32" s="200"/>
      <c r="X32" s="200"/>
      <c r="Y32" s="200"/>
      <c r="Z32" s="200"/>
      <c r="AA32" s="200"/>
      <c r="AB32" s="200"/>
      <c r="AC32" s="201"/>
      <c r="AD32" s="202"/>
      <c r="AE32" s="21"/>
      <c r="AF32" s="372"/>
      <c r="AG32" s="373"/>
      <c r="AH32" s="21"/>
    </row>
    <row r="33" spans="1:34" ht="16" thickBot="1">
      <c r="A33" s="21"/>
      <c r="B33" s="182" t="s">
        <v>144</v>
      </c>
      <c r="C33" s="183"/>
      <c r="D33" s="183"/>
      <c r="E33" s="183"/>
      <c r="F33" s="183"/>
      <c r="G33" s="184"/>
      <c r="H33" s="23"/>
      <c r="I33" s="182" t="s">
        <v>145</v>
      </c>
      <c r="J33" s="183"/>
      <c r="K33" s="183"/>
      <c r="L33" s="183"/>
      <c r="M33" s="183"/>
      <c r="N33" s="184"/>
      <c r="O33" s="21"/>
      <c r="P33" s="188"/>
      <c r="Q33" s="189"/>
      <c r="R33" s="190"/>
      <c r="S33" s="21"/>
      <c r="T33" s="191" t="str">
        <f>IF(P33="","",IF(P33="Fully in place, embedded and evidenced","No further action required",IF(P33="Not relevant to local pathway/context","No further action required","Please outline what support you require from your trust board below")))</f>
        <v/>
      </c>
      <c r="U33" s="192"/>
      <c r="V33" s="192"/>
      <c r="W33" s="192"/>
      <c r="X33" s="192"/>
      <c r="Y33" s="192"/>
      <c r="Z33" s="192"/>
      <c r="AA33" s="192"/>
      <c r="AB33" s="192"/>
      <c r="AC33" s="193"/>
      <c r="AD33" s="194"/>
      <c r="AE33" s="21"/>
      <c r="AF33" s="374"/>
      <c r="AG33" s="375"/>
      <c r="AH33" s="21"/>
    </row>
    <row r="34" spans="1:34">
      <c r="A34" s="21"/>
      <c r="B34" s="182"/>
      <c r="C34" s="183"/>
      <c r="D34" s="183"/>
      <c r="E34" s="183"/>
      <c r="F34" s="183"/>
      <c r="G34" s="184"/>
      <c r="H34" s="23"/>
      <c r="I34" s="182"/>
      <c r="J34" s="183"/>
      <c r="K34" s="183"/>
      <c r="L34" s="183"/>
      <c r="M34" s="183"/>
      <c r="N34" s="184"/>
      <c r="O34" s="21"/>
      <c r="P34" s="188"/>
      <c r="Q34" s="189"/>
      <c r="R34" s="190"/>
      <c r="S34" s="21"/>
      <c r="T34" s="203"/>
      <c r="U34" s="204"/>
      <c r="V34" s="204"/>
      <c r="W34" s="204"/>
      <c r="X34" s="204"/>
      <c r="Y34" s="204"/>
      <c r="Z34" s="204"/>
      <c r="AA34" s="204"/>
      <c r="AB34" s="204"/>
      <c r="AC34" s="205"/>
      <c r="AD34" s="206"/>
      <c r="AE34" s="21"/>
      <c r="AF34" s="370"/>
      <c r="AG34" s="371"/>
      <c r="AH34" s="21"/>
    </row>
    <row r="35" spans="1:34">
      <c r="A35" s="21"/>
      <c r="B35" s="182"/>
      <c r="C35" s="183"/>
      <c r="D35" s="183"/>
      <c r="E35" s="183"/>
      <c r="F35" s="183"/>
      <c r="G35" s="184"/>
      <c r="H35" s="23"/>
      <c r="I35" s="182"/>
      <c r="J35" s="183"/>
      <c r="K35" s="183"/>
      <c r="L35" s="183"/>
      <c r="M35" s="183"/>
      <c r="N35" s="184"/>
      <c r="O35" s="21"/>
      <c r="P35" s="188"/>
      <c r="Q35" s="189"/>
      <c r="R35" s="190"/>
      <c r="S35" s="21"/>
      <c r="T35" s="195"/>
      <c r="U35" s="196"/>
      <c r="V35" s="196"/>
      <c r="W35" s="196"/>
      <c r="X35" s="196"/>
      <c r="Y35" s="196"/>
      <c r="Z35" s="196"/>
      <c r="AA35" s="196"/>
      <c r="AB35" s="196"/>
      <c r="AC35" s="197"/>
      <c r="AD35" s="198"/>
      <c r="AE35" s="21"/>
      <c r="AF35" s="370"/>
      <c r="AG35" s="371"/>
      <c r="AH35" s="21"/>
    </row>
    <row r="36" spans="1:34">
      <c r="A36" s="21"/>
      <c r="B36" s="182"/>
      <c r="C36" s="183"/>
      <c r="D36" s="183"/>
      <c r="E36" s="183"/>
      <c r="F36" s="183"/>
      <c r="G36" s="184"/>
      <c r="H36" s="23"/>
      <c r="I36" s="182"/>
      <c r="J36" s="183"/>
      <c r="K36" s="183"/>
      <c r="L36" s="183"/>
      <c r="M36" s="183"/>
      <c r="N36" s="184"/>
      <c r="O36" s="21"/>
      <c r="P36" s="188"/>
      <c r="Q36" s="189"/>
      <c r="R36" s="190"/>
      <c r="S36" s="21"/>
      <c r="T36" s="195"/>
      <c r="U36" s="196"/>
      <c r="V36" s="196"/>
      <c r="W36" s="196"/>
      <c r="X36" s="196"/>
      <c r="Y36" s="196"/>
      <c r="Z36" s="196"/>
      <c r="AA36" s="196"/>
      <c r="AB36" s="196"/>
      <c r="AC36" s="197"/>
      <c r="AD36" s="198"/>
      <c r="AE36" s="21"/>
      <c r="AF36" s="370"/>
      <c r="AG36" s="371"/>
      <c r="AH36" s="21"/>
    </row>
    <row r="37" spans="1:34">
      <c r="A37" s="21"/>
      <c r="B37" s="182"/>
      <c r="C37" s="183"/>
      <c r="D37" s="183"/>
      <c r="E37" s="183"/>
      <c r="F37" s="183"/>
      <c r="G37" s="184"/>
      <c r="H37" s="23"/>
      <c r="I37" s="182"/>
      <c r="J37" s="183"/>
      <c r="K37" s="183"/>
      <c r="L37" s="183"/>
      <c r="M37" s="183"/>
      <c r="N37" s="184"/>
      <c r="O37" s="21"/>
      <c r="P37" s="188"/>
      <c r="Q37" s="189"/>
      <c r="R37" s="190"/>
      <c r="S37" s="21"/>
      <c r="T37" s="195"/>
      <c r="U37" s="196"/>
      <c r="V37" s="196"/>
      <c r="W37" s="196"/>
      <c r="X37" s="196"/>
      <c r="Y37" s="196"/>
      <c r="Z37" s="196"/>
      <c r="AA37" s="196"/>
      <c r="AB37" s="196"/>
      <c r="AC37" s="197"/>
      <c r="AD37" s="198"/>
      <c r="AE37" s="21"/>
      <c r="AF37" s="370"/>
      <c r="AG37" s="371"/>
      <c r="AH37" s="21"/>
    </row>
    <row r="38" spans="1:34">
      <c r="A38" s="21"/>
      <c r="B38" s="182"/>
      <c r="C38" s="183"/>
      <c r="D38" s="183"/>
      <c r="E38" s="183"/>
      <c r="F38" s="183"/>
      <c r="G38" s="184"/>
      <c r="H38" s="24"/>
      <c r="I38" s="182"/>
      <c r="J38" s="183"/>
      <c r="K38" s="183"/>
      <c r="L38" s="183"/>
      <c r="M38" s="183"/>
      <c r="N38" s="184"/>
      <c r="O38" s="21"/>
      <c r="P38" s="188"/>
      <c r="Q38" s="189"/>
      <c r="R38" s="190"/>
      <c r="S38" s="21"/>
      <c r="T38" s="195"/>
      <c r="U38" s="196"/>
      <c r="V38" s="196"/>
      <c r="W38" s="196"/>
      <c r="X38" s="196"/>
      <c r="Y38" s="196"/>
      <c r="Z38" s="196"/>
      <c r="AA38" s="196"/>
      <c r="AB38" s="196"/>
      <c r="AC38" s="197"/>
      <c r="AD38" s="198"/>
      <c r="AE38" s="21"/>
      <c r="AF38" s="370"/>
      <c r="AG38" s="371"/>
      <c r="AH38" s="21"/>
    </row>
    <row r="39" spans="1:34">
      <c r="A39" s="21"/>
      <c r="B39" s="182"/>
      <c r="C39" s="183"/>
      <c r="D39" s="183"/>
      <c r="E39" s="183"/>
      <c r="F39" s="183"/>
      <c r="G39" s="184"/>
      <c r="H39" s="21"/>
      <c r="I39" s="182"/>
      <c r="J39" s="183"/>
      <c r="K39" s="183"/>
      <c r="L39" s="183"/>
      <c r="M39" s="183"/>
      <c r="N39" s="184"/>
      <c r="O39" s="21"/>
      <c r="P39" s="188"/>
      <c r="Q39" s="189"/>
      <c r="R39" s="190"/>
      <c r="S39" s="21"/>
      <c r="T39" s="195"/>
      <c r="U39" s="196"/>
      <c r="V39" s="196"/>
      <c r="W39" s="196"/>
      <c r="X39" s="196"/>
      <c r="Y39" s="196"/>
      <c r="Z39" s="196"/>
      <c r="AA39" s="196"/>
      <c r="AB39" s="196"/>
      <c r="AC39" s="197"/>
      <c r="AD39" s="198"/>
      <c r="AE39" s="21"/>
      <c r="AF39" s="370"/>
      <c r="AG39" s="371"/>
      <c r="AH39" s="21"/>
    </row>
    <row r="40" spans="1:34" ht="16" thickBot="1">
      <c r="A40" s="21"/>
      <c r="B40" s="182"/>
      <c r="C40" s="183"/>
      <c r="D40" s="183"/>
      <c r="E40" s="183"/>
      <c r="F40" s="183"/>
      <c r="G40" s="184"/>
      <c r="H40" s="21"/>
      <c r="I40" s="182"/>
      <c r="J40" s="183"/>
      <c r="K40" s="183"/>
      <c r="L40" s="183"/>
      <c r="M40" s="183"/>
      <c r="N40" s="184"/>
      <c r="O40" s="21"/>
      <c r="P40" s="188"/>
      <c r="Q40" s="189"/>
      <c r="R40" s="190"/>
      <c r="S40" s="21"/>
      <c r="T40" s="199"/>
      <c r="U40" s="200"/>
      <c r="V40" s="200"/>
      <c r="W40" s="200"/>
      <c r="X40" s="200"/>
      <c r="Y40" s="200"/>
      <c r="Z40" s="200"/>
      <c r="AA40" s="200"/>
      <c r="AB40" s="200"/>
      <c r="AC40" s="201"/>
      <c r="AD40" s="202"/>
      <c r="AE40" s="21"/>
      <c r="AF40" s="372"/>
      <c r="AG40" s="373"/>
      <c r="AH40" s="21"/>
    </row>
    <row r="41" spans="1:34">
      <c r="A41" s="21"/>
      <c r="B41" s="182" t="s">
        <v>146</v>
      </c>
      <c r="C41" s="183"/>
      <c r="D41" s="183"/>
      <c r="E41" s="183"/>
      <c r="F41" s="183"/>
      <c r="G41" s="184"/>
      <c r="H41" s="23"/>
      <c r="I41" s="182" t="s">
        <v>147</v>
      </c>
      <c r="J41" s="183"/>
      <c r="K41" s="183"/>
      <c r="L41" s="183"/>
      <c r="M41" s="183"/>
      <c r="N41" s="184"/>
      <c r="O41" s="21"/>
      <c r="P41" s="188"/>
      <c r="Q41" s="189"/>
      <c r="R41" s="190"/>
      <c r="S41" s="21"/>
      <c r="T41" s="191" t="str">
        <f>IF(P41="","",IF(P41="Fully in place, embedded and evidenced","No further action required",IF(P41="Not relevant to local pathway/context","No further action required","Please outline what support you require from your trust board below")))</f>
        <v/>
      </c>
      <c r="U41" s="192"/>
      <c r="V41" s="192"/>
      <c r="W41" s="192"/>
      <c r="X41" s="192"/>
      <c r="Y41" s="192"/>
      <c r="Z41" s="192"/>
      <c r="AA41" s="192"/>
      <c r="AB41" s="192"/>
      <c r="AC41" s="193"/>
      <c r="AD41" s="194"/>
      <c r="AE41" s="21"/>
      <c r="AF41" s="374"/>
      <c r="AG41" s="375"/>
      <c r="AH41" s="21"/>
    </row>
    <row r="42" spans="1:34">
      <c r="A42" s="21"/>
      <c r="B42" s="182"/>
      <c r="C42" s="183"/>
      <c r="D42" s="183"/>
      <c r="E42" s="183"/>
      <c r="F42" s="183"/>
      <c r="G42" s="184"/>
      <c r="H42" s="23"/>
      <c r="I42" s="182"/>
      <c r="J42" s="183"/>
      <c r="K42" s="183"/>
      <c r="L42" s="183"/>
      <c r="M42" s="183"/>
      <c r="N42" s="184"/>
      <c r="O42" s="21"/>
      <c r="P42" s="188"/>
      <c r="Q42" s="189"/>
      <c r="R42" s="190"/>
      <c r="S42" s="21"/>
      <c r="T42" s="195"/>
      <c r="U42" s="196"/>
      <c r="V42" s="196"/>
      <c r="W42" s="196"/>
      <c r="X42" s="196"/>
      <c r="Y42" s="196"/>
      <c r="Z42" s="196"/>
      <c r="AA42" s="196"/>
      <c r="AB42" s="196"/>
      <c r="AC42" s="197"/>
      <c r="AD42" s="198"/>
      <c r="AE42" s="21"/>
      <c r="AF42" s="370"/>
      <c r="AG42" s="371"/>
      <c r="AH42" s="21"/>
    </row>
    <row r="43" spans="1:34">
      <c r="A43" s="21"/>
      <c r="B43" s="182"/>
      <c r="C43" s="183"/>
      <c r="D43" s="183"/>
      <c r="E43" s="183"/>
      <c r="F43" s="183"/>
      <c r="G43" s="184"/>
      <c r="H43" s="23"/>
      <c r="I43" s="182"/>
      <c r="J43" s="183"/>
      <c r="K43" s="183"/>
      <c r="L43" s="183"/>
      <c r="M43" s="183"/>
      <c r="N43" s="184"/>
      <c r="O43" s="21"/>
      <c r="P43" s="188"/>
      <c r="Q43" s="189"/>
      <c r="R43" s="190"/>
      <c r="S43" s="21"/>
      <c r="T43" s="195"/>
      <c r="U43" s="196"/>
      <c r="V43" s="196"/>
      <c r="W43" s="196"/>
      <c r="X43" s="196"/>
      <c r="Y43" s="196"/>
      <c r="Z43" s="196"/>
      <c r="AA43" s="196"/>
      <c r="AB43" s="196"/>
      <c r="AC43" s="197"/>
      <c r="AD43" s="198"/>
      <c r="AE43" s="21"/>
      <c r="AF43" s="370"/>
      <c r="AG43" s="371"/>
      <c r="AH43" s="21"/>
    </row>
    <row r="44" spans="1:34">
      <c r="A44" s="21"/>
      <c r="B44" s="182"/>
      <c r="C44" s="183"/>
      <c r="D44" s="183"/>
      <c r="E44" s="183"/>
      <c r="F44" s="183"/>
      <c r="G44" s="184"/>
      <c r="H44" s="23"/>
      <c r="I44" s="182"/>
      <c r="J44" s="183"/>
      <c r="K44" s="183"/>
      <c r="L44" s="183"/>
      <c r="M44" s="183"/>
      <c r="N44" s="184"/>
      <c r="O44" s="21"/>
      <c r="P44" s="188"/>
      <c r="Q44" s="189"/>
      <c r="R44" s="190"/>
      <c r="S44" s="21"/>
      <c r="T44" s="195"/>
      <c r="U44" s="196"/>
      <c r="V44" s="196"/>
      <c r="W44" s="196"/>
      <c r="X44" s="196"/>
      <c r="Y44" s="196"/>
      <c r="Z44" s="196"/>
      <c r="AA44" s="196"/>
      <c r="AB44" s="196"/>
      <c r="AC44" s="197"/>
      <c r="AD44" s="198"/>
      <c r="AE44" s="21"/>
      <c r="AF44" s="370"/>
      <c r="AG44" s="371"/>
      <c r="AH44" s="21"/>
    </row>
    <row r="45" spans="1:34">
      <c r="A45" s="21"/>
      <c r="B45" s="182"/>
      <c r="C45" s="183"/>
      <c r="D45" s="183"/>
      <c r="E45" s="183"/>
      <c r="F45" s="183"/>
      <c r="G45" s="184"/>
      <c r="H45" s="23"/>
      <c r="I45" s="182"/>
      <c r="J45" s="183"/>
      <c r="K45" s="183"/>
      <c r="L45" s="183"/>
      <c r="M45" s="183"/>
      <c r="N45" s="184"/>
      <c r="O45" s="21"/>
      <c r="P45" s="188"/>
      <c r="Q45" s="189"/>
      <c r="R45" s="190"/>
      <c r="S45" s="21"/>
      <c r="T45" s="195"/>
      <c r="U45" s="196"/>
      <c r="V45" s="196"/>
      <c r="W45" s="196"/>
      <c r="X45" s="196"/>
      <c r="Y45" s="196"/>
      <c r="Z45" s="196"/>
      <c r="AA45" s="196"/>
      <c r="AB45" s="196"/>
      <c r="AC45" s="197"/>
      <c r="AD45" s="198"/>
      <c r="AE45" s="21"/>
      <c r="AF45" s="370"/>
      <c r="AG45" s="371"/>
      <c r="AH45" s="21"/>
    </row>
    <row r="46" spans="1:34">
      <c r="A46" s="21"/>
      <c r="B46" s="182"/>
      <c r="C46" s="183"/>
      <c r="D46" s="183"/>
      <c r="E46" s="183"/>
      <c r="F46" s="183"/>
      <c r="G46" s="184"/>
      <c r="H46" s="24"/>
      <c r="I46" s="182"/>
      <c r="J46" s="183"/>
      <c r="K46" s="183"/>
      <c r="L46" s="183"/>
      <c r="M46" s="183"/>
      <c r="N46" s="184"/>
      <c r="O46" s="21"/>
      <c r="P46" s="188"/>
      <c r="Q46" s="189"/>
      <c r="R46" s="190"/>
      <c r="S46" s="21"/>
      <c r="T46" s="195"/>
      <c r="U46" s="196"/>
      <c r="V46" s="196"/>
      <c r="W46" s="196"/>
      <c r="X46" s="196"/>
      <c r="Y46" s="196"/>
      <c r="Z46" s="196"/>
      <c r="AA46" s="196"/>
      <c r="AB46" s="196"/>
      <c r="AC46" s="197"/>
      <c r="AD46" s="198"/>
      <c r="AE46" s="21"/>
      <c r="AF46" s="370"/>
      <c r="AG46" s="371"/>
      <c r="AH46" s="21"/>
    </row>
    <row r="47" spans="1:34">
      <c r="A47" s="21"/>
      <c r="B47" s="182"/>
      <c r="C47" s="183"/>
      <c r="D47" s="183"/>
      <c r="E47" s="183"/>
      <c r="F47" s="183"/>
      <c r="G47" s="184"/>
      <c r="H47" s="21"/>
      <c r="I47" s="182"/>
      <c r="J47" s="183"/>
      <c r="K47" s="183"/>
      <c r="L47" s="183"/>
      <c r="M47" s="183"/>
      <c r="N47" s="184"/>
      <c r="O47" s="21"/>
      <c r="P47" s="188"/>
      <c r="Q47" s="189"/>
      <c r="R47" s="190"/>
      <c r="S47" s="21"/>
      <c r="T47" s="195"/>
      <c r="U47" s="196"/>
      <c r="V47" s="196"/>
      <c r="W47" s="196"/>
      <c r="X47" s="196"/>
      <c r="Y47" s="196"/>
      <c r="Z47" s="196"/>
      <c r="AA47" s="196"/>
      <c r="AB47" s="196"/>
      <c r="AC47" s="197"/>
      <c r="AD47" s="198"/>
      <c r="AE47" s="21"/>
      <c r="AF47" s="370"/>
      <c r="AG47" s="371"/>
      <c r="AH47" s="21"/>
    </row>
    <row r="48" spans="1:34" ht="16" thickBot="1">
      <c r="A48" s="21"/>
      <c r="B48" s="182"/>
      <c r="C48" s="183"/>
      <c r="D48" s="183"/>
      <c r="E48" s="183"/>
      <c r="F48" s="183"/>
      <c r="G48" s="184"/>
      <c r="H48" s="21"/>
      <c r="I48" s="182"/>
      <c r="J48" s="183"/>
      <c r="K48" s="183"/>
      <c r="L48" s="183"/>
      <c r="M48" s="183"/>
      <c r="N48" s="184"/>
      <c r="O48" s="21"/>
      <c r="P48" s="188"/>
      <c r="Q48" s="189"/>
      <c r="R48" s="190"/>
      <c r="S48" s="21"/>
      <c r="T48" s="208"/>
      <c r="U48" s="209"/>
      <c r="V48" s="209"/>
      <c r="W48" s="209"/>
      <c r="X48" s="209"/>
      <c r="Y48" s="209"/>
      <c r="Z48" s="209"/>
      <c r="AA48" s="209"/>
      <c r="AB48" s="209"/>
      <c r="AC48" s="210"/>
      <c r="AD48" s="211"/>
      <c r="AE48" s="21"/>
      <c r="AF48" s="376"/>
      <c r="AG48" s="377"/>
      <c r="AH48" s="21"/>
    </row>
    <row r="49" spans="1:34" ht="10" customHeight="1" thickBot="1">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row>
    <row r="50" spans="1:34" ht="16" thickBot="1">
      <c r="A50" s="21"/>
      <c r="B50" s="405" t="s">
        <v>24</v>
      </c>
      <c r="C50" s="406"/>
      <c r="D50" s="406"/>
      <c r="E50" s="406"/>
      <c r="F50" s="406"/>
      <c r="G50" s="407"/>
      <c r="H50" s="21"/>
      <c r="I50" s="405" t="s">
        <v>26</v>
      </c>
      <c r="J50" s="406"/>
      <c r="K50" s="406"/>
      <c r="L50" s="406"/>
      <c r="M50" s="406"/>
      <c r="N50" s="407"/>
      <c r="O50" s="21"/>
      <c r="P50" s="408" t="s">
        <v>94</v>
      </c>
      <c r="Q50" s="408"/>
      <c r="R50" s="408"/>
      <c r="S50" s="408"/>
      <c r="T50" s="408"/>
      <c r="U50" s="408"/>
      <c r="V50" s="408"/>
      <c r="W50" s="408"/>
      <c r="X50" s="408"/>
      <c r="Y50" s="408"/>
      <c r="Z50" s="408"/>
      <c r="AA50" s="408"/>
      <c r="AB50" s="408"/>
      <c r="AC50" s="408"/>
      <c r="AD50" s="409"/>
      <c r="AE50" s="21"/>
      <c r="AF50" s="378" t="s">
        <v>120</v>
      </c>
      <c r="AG50" s="379"/>
      <c r="AH50" s="21"/>
    </row>
    <row r="51" spans="1:34" ht="5.15" customHeight="1" thickBot="1">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380"/>
      <c r="AG51" s="381"/>
      <c r="AH51" s="21"/>
    </row>
    <row r="52" spans="1:34" ht="16" thickBot="1">
      <c r="A52" s="21"/>
      <c r="B52" s="179" t="s">
        <v>148</v>
      </c>
      <c r="C52" s="180"/>
      <c r="D52" s="180"/>
      <c r="E52" s="180"/>
      <c r="F52" s="180"/>
      <c r="G52" s="181"/>
      <c r="H52" s="23"/>
      <c r="I52" s="185"/>
      <c r="J52" s="186"/>
      <c r="K52" s="186"/>
      <c r="L52" s="186"/>
      <c r="M52" s="186"/>
      <c r="N52" s="187"/>
      <c r="O52" s="21"/>
      <c r="P52" s="216" t="str">
        <f>IF(I52="","",IF(I52="Trust captures this data","No further action required","Please outline what support you require from your trust board below"))</f>
        <v/>
      </c>
      <c r="Q52" s="217"/>
      <c r="R52" s="217"/>
      <c r="S52" s="217"/>
      <c r="T52" s="217"/>
      <c r="U52" s="217"/>
      <c r="V52" s="217"/>
      <c r="W52" s="217"/>
      <c r="X52" s="217"/>
      <c r="Y52" s="217"/>
      <c r="Z52" s="217"/>
      <c r="AA52" s="217"/>
      <c r="AB52" s="217"/>
      <c r="AC52" s="217"/>
      <c r="AD52" s="218"/>
      <c r="AE52" s="21"/>
      <c r="AF52" s="382"/>
      <c r="AG52" s="383"/>
      <c r="AH52" s="21"/>
    </row>
    <row r="53" spans="1:34">
      <c r="A53" s="21"/>
      <c r="B53" s="182"/>
      <c r="C53" s="183"/>
      <c r="D53" s="183"/>
      <c r="E53" s="183"/>
      <c r="F53" s="183"/>
      <c r="G53" s="184"/>
      <c r="H53" s="23"/>
      <c r="I53" s="188"/>
      <c r="J53" s="189"/>
      <c r="K53" s="189"/>
      <c r="L53" s="189"/>
      <c r="M53" s="189"/>
      <c r="N53" s="190"/>
      <c r="O53" s="21"/>
      <c r="P53" s="219"/>
      <c r="Q53" s="220"/>
      <c r="R53" s="220"/>
      <c r="S53" s="220"/>
      <c r="T53" s="220"/>
      <c r="U53" s="220"/>
      <c r="V53" s="220"/>
      <c r="W53" s="220"/>
      <c r="X53" s="220"/>
      <c r="Y53" s="220"/>
      <c r="Z53" s="220"/>
      <c r="AA53" s="220"/>
      <c r="AB53" s="220"/>
      <c r="AC53" s="220"/>
      <c r="AD53" s="221"/>
      <c r="AE53" s="21"/>
      <c r="AF53" s="315">
        <f>SUM(AF25:AG48)</f>
        <v>0</v>
      </c>
      <c r="AG53" s="316"/>
      <c r="AH53" s="21"/>
    </row>
    <row r="54" spans="1:34">
      <c r="A54" s="21"/>
      <c r="B54" s="182"/>
      <c r="C54" s="183"/>
      <c r="D54" s="183"/>
      <c r="E54" s="183"/>
      <c r="F54" s="183"/>
      <c r="G54" s="184"/>
      <c r="H54" s="23"/>
      <c r="I54" s="188"/>
      <c r="J54" s="189"/>
      <c r="K54" s="189"/>
      <c r="L54" s="189"/>
      <c r="M54" s="189"/>
      <c r="N54" s="190"/>
      <c r="O54" s="21"/>
      <c r="P54" s="222"/>
      <c r="Q54" s="223"/>
      <c r="R54" s="223"/>
      <c r="S54" s="223"/>
      <c r="T54" s="223"/>
      <c r="U54" s="223"/>
      <c r="V54" s="223"/>
      <c r="W54" s="223"/>
      <c r="X54" s="223"/>
      <c r="Y54" s="223"/>
      <c r="Z54" s="223"/>
      <c r="AA54" s="223"/>
      <c r="AB54" s="223"/>
      <c r="AC54" s="223"/>
      <c r="AD54" s="224"/>
      <c r="AE54" s="21"/>
      <c r="AF54" s="317"/>
      <c r="AG54" s="318"/>
      <c r="AH54" s="21"/>
    </row>
    <row r="55" spans="1:34" ht="16" thickBot="1">
      <c r="A55" s="21"/>
      <c r="B55" s="182"/>
      <c r="C55" s="183"/>
      <c r="D55" s="183"/>
      <c r="E55" s="183"/>
      <c r="F55" s="183"/>
      <c r="G55" s="184"/>
      <c r="H55" s="23"/>
      <c r="I55" s="188"/>
      <c r="J55" s="189"/>
      <c r="K55" s="189"/>
      <c r="L55" s="189"/>
      <c r="M55" s="189"/>
      <c r="N55" s="190"/>
      <c r="O55" s="21"/>
      <c r="P55" s="222"/>
      <c r="Q55" s="223"/>
      <c r="R55" s="223"/>
      <c r="S55" s="223"/>
      <c r="T55" s="223"/>
      <c r="U55" s="223"/>
      <c r="V55" s="223"/>
      <c r="W55" s="223"/>
      <c r="X55" s="223"/>
      <c r="Y55" s="223"/>
      <c r="Z55" s="223"/>
      <c r="AA55" s="223"/>
      <c r="AB55" s="223"/>
      <c r="AC55" s="223"/>
      <c r="AD55" s="224"/>
      <c r="AE55" s="21"/>
      <c r="AF55" s="319"/>
      <c r="AG55" s="320"/>
      <c r="AH55" s="21"/>
    </row>
    <row r="56" spans="1:34">
      <c r="A56" s="21"/>
      <c r="B56" s="182"/>
      <c r="C56" s="183"/>
      <c r="D56" s="183"/>
      <c r="E56" s="183"/>
      <c r="F56" s="183"/>
      <c r="G56" s="184"/>
      <c r="H56" s="23"/>
      <c r="I56" s="188"/>
      <c r="J56" s="189"/>
      <c r="K56" s="189"/>
      <c r="L56" s="189"/>
      <c r="M56" s="189"/>
      <c r="N56" s="190"/>
      <c r="O56" s="21"/>
      <c r="P56" s="222"/>
      <c r="Q56" s="223"/>
      <c r="R56" s="223"/>
      <c r="S56" s="223"/>
      <c r="T56" s="223"/>
      <c r="U56" s="223"/>
      <c r="V56" s="223"/>
      <c r="W56" s="223"/>
      <c r="X56" s="223"/>
      <c r="Y56" s="223"/>
      <c r="Z56" s="223"/>
      <c r="AA56" s="223"/>
      <c r="AB56" s="223"/>
      <c r="AC56" s="223"/>
      <c r="AD56" s="224"/>
      <c r="AE56" s="21"/>
      <c r="AF56" s="21"/>
      <c r="AG56" s="21"/>
      <c r="AH56" s="21"/>
    </row>
    <row r="57" spans="1:34">
      <c r="A57" s="21"/>
      <c r="B57" s="182"/>
      <c r="C57" s="183"/>
      <c r="D57" s="183"/>
      <c r="E57" s="183"/>
      <c r="F57" s="183"/>
      <c r="G57" s="184"/>
      <c r="H57" s="24"/>
      <c r="I57" s="188"/>
      <c r="J57" s="189"/>
      <c r="K57" s="189"/>
      <c r="L57" s="189"/>
      <c r="M57" s="189"/>
      <c r="N57" s="190"/>
      <c r="O57" s="21"/>
      <c r="P57" s="222"/>
      <c r="Q57" s="223"/>
      <c r="R57" s="223"/>
      <c r="S57" s="223"/>
      <c r="T57" s="223"/>
      <c r="U57" s="223"/>
      <c r="V57" s="223"/>
      <c r="W57" s="223"/>
      <c r="X57" s="223"/>
      <c r="Y57" s="223"/>
      <c r="Z57" s="223"/>
      <c r="AA57" s="223"/>
      <c r="AB57" s="223"/>
      <c r="AC57" s="223"/>
      <c r="AD57" s="224"/>
      <c r="AE57" s="21"/>
      <c r="AF57" s="21"/>
      <c r="AG57" s="21"/>
      <c r="AH57" s="21"/>
    </row>
    <row r="58" spans="1:34">
      <c r="A58" s="21"/>
      <c r="B58" s="182"/>
      <c r="C58" s="183"/>
      <c r="D58" s="183"/>
      <c r="E58" s="183"/>
      <c r="F58" s="183"/>
      <c r="G58" s="184"/>
      <c r="H58" s="21"/>
      <c r="I58" s="188"/>
      <c r="J58" s="189"/>
      <c r="K58" s="189"/>
      <c r="L58" s="189"/>
      <c r="M58" s="189"/>
      <c r="N58" s="190"/>
      <c r="O58" s="21"/>
      <c r="P58" s="222"/>
      <c r="Q58" s="223"/>
      <c r="R58" s="223"/>
      <c r="S58" s="223"/>
      <c r="T58" s="223"/>
      <c r="U58" s="223"/>
      <c r="V58" s="223"/>
      <c r="W58" s="223"/>
      <c r="X58" s="223"/>
      <c r="Y58" s="223"/>
      <c r="Z58" s="223"/>
      <c r="AA58" s="223"/>
      <c r="AB58" s="223"/>
      <c r="AC58" s="223"/>
      <c r="AD58" s="224"/>
      <c r="AE58" s="21"/>
      <c r="AF58" s="21"/>
      <c r="AG58" s="21"/>
      <c r="AH58" s="21"/>
    </row>
    <row r="59" spans="1:34" ht="16" thickBot="1">
      <c r="A59" s="21"/>
      <c r="B59" s="182"/>
      <c r="C59" s="183"/>
      <c r="D59" s="183"/>
      <c r="E59" s="183"/>
      <c r="F59" s="183"/>
      <c r="G59" s="184"/>
      <c r="H59" s="21"/>
      <c r="I59" s="188"/>
      <c r="J59" s="189"/>
      <c r="K59" s="189"/>
      <c r="L59" s="189"/>
      <c r="M59" s="189"/>
      <c r="N59" s="190"/>
      <c r="O59" s="21"/>
      <c r="P59" s="225"/>
      <c r="Q59" s="226"/>
      <c r="R59" s="226"/>
      <c r="S59" s="226"/>
      <c r="T59" s="226"/>
      <c r="U59" s="226"/>
      <c r="V59" s="226"/>
      <c r="W59" s="226"/>
      <c r="X59" s="226"/>
      <c r="Y59" s="226"/>
      <c r="Z59" s="226"/>
      <c r="AA59" s="226"/>
      <c r="AB59" s="226"/>
      <c r="AC59" s="226"/>
      <c r="AD59" s="227"/>
      <c r="AE59" s="21"/>
      <c r="AF59" s="21"/>
      <c r="AG59" s="21"/>
      <c r="AH59" s="21"/>
    </row>
    <row r="60" spans="1:34">
      <c r="A60" s="21"/>
      <c r="B60" s="182"/>
      <c r="C60" s="183"/>
      <c r="D60" s="183"/>
      <c r="E60" s="183"/>
      <c r="F60" s="183"/>
      <c r="G60" s="184"/>
      <c r="H60" s="23"/>
      <c r="I60" s="185"/>
      <c r="J60" s="186"/>
      <c r="K60" s="186"/>
      <c r="L60" s="186"/>
      <c r="M60" s="186"/>
      <c r="N60" s="187"/>
      <c r="O60" s="21"/>
      <c r="P60" s="216" t="str">
        <f>IF(I60="","",IF(I60="Trust captures this data","No further action required","Please outline what support you require from your trust board below"))</f>
        <v/>
      </c>
      <c r="Q60" s="217"/>
      <c r="R60" s="217"/>
      <c r="S60" s="217"/>
      <c r="T60" s="217"/>
      <c r="U60" s="217"/>
      <c r="V60" s="217"/>
      <c r="W60" s="217"/>
      <c r="X60" s="217"/>
      <c r="Y60" s="217"/>
      <c r="Z60" s="217"/>
      <c r="AA60" s="217"/>
      <c r="AB60" s="217"/>
      <c r="AC60" s="217"/>
      <c r="AD60" s="218"/>
      <c r="AE60" s="21"/>
      <c r="AF60" s="21"/>
      <c r="AG60" s="21"/>
      <c r="AH60" s="21"/>
    </row>
    <row r="61" spans="1:34">
      <c r="A61" s="21"/>
      <c r="B61" s="182"/>
      <c r="C61" s="183"/>
      <c r="D61" s="183"/>
      <c r="E61" s="183"/>
      <c r="F61" s="183"/>
      <c r="G61" s="184"/>
      <c r="H61" s="23"/>
      <c r="I61" s="188"/>
      <c r="J61" s="189"/>
      <c r="K61" s="189"/>
      <c r="L61" s="189"/>
      <c r="M61" s="189"/>
      <c r="N61" s="190"/>
      <c r="O61" s="21"/>
      <c r="P61" s="219"/>
      <c r="Q61" s="220"/>
      <c r="R61" s="220"/>
      <c r="S61" s="220"/>
      <c r="T61" s="220"/>
      <c r="U61" s="220"/>
      <c r="V61" s="220"/>
      <c r="W61" s="220"/>
      <c r="X61" s="220"/>
      <c r="Y61" s="220"/>
      <c r="Z61" s="220"/>
      <c r="AA61" s="220"/>
      <c r="AB61" s="220"/>
      <c r="AC61" s="220"/>
      <c r="AD61" s="221"/>
      <c r="AE61" s="21"/>
      <c r="AF61" s="21"/>
      <c r="AG61" s="21"/>
      <c r="AH61" s="21"/>
    </row>
    <row r="62" spans="1:34">
      <c r="A62" s="21"/>
      <c r="B62" s="182"/>
      <c r="C62" s="183"/>
      <c r="D62" s="183"/>
      <c r="E62" s="183"/>
      <c r="F62" s="183"/>
      <c r="G62" s="184"/>
      <c r="H62" s="23"/>
      <c r="I62" s="188"/>
      <c r="J62" s="189"/>
      <c r="K62" s="189"/>
      <c r="L62" s="189"/>
      <c r="M62" s="189"/>
      <c r="N62" s="190"/>
      <c r="O62" s="21"/>
      <c r="P62" s="222"/>
      <c r="Q62" s="223"/>
      <c r="R62" s="223"/>
      <c r="S62" s="223"/>
      <c r="T62" s="223"/>
      <c r="U62" s="223"/>
      <c r="V62" s="223"/>
      <c r="W62" s="223"/>
      <c r="X62" s="223"/>
      <c r="Y62" s="223"/>
      <c r="Z62" s="223"/>
      <c r="AA62" s="223"/>
      <c r="AB62" s="223"/>
      <c r="AC62" s="223"/>
      <c r="AD62" s="224"/>
      <c r="AE62" s="21"/>
      <c r="AF62" s="21"/>
      <c r="AG62" s="21"/>
      <c r="AH62" s="21"/>
    </row>
    <row r="63" spans="1:34">
      <c r="A63" s="21"/>
      <c r="B63" s="182"/>
      <c r="C63" s="183"/>
      <c r="D63" s="183"/>
      <c r="E63" s="183"/>
      <c r="F63" s="183"/>
      <c r="G63" s="184"/>
      <c r="H63" s="23"/>
      <c r="I63" s="188"/>
      <c r="J63" s="189"/>
      <c r="K63" s="189"/>
      <c r="L63" s="189"/>
      <c r="M63" s="189"/>
      <c r="N63" s="190"/>
      <c r="O63" s="21"/>
      <c r="P63" s="222"/>
      <c r="Q63" s="223"/>
      <c r="R63" s="223"/>
      <c r="S63" s="223"/>
      <c r="T63" s="223"/>
      <c r="U63" s="223"/>
      <c r="V63" s="223"/>
      <c r="W63" s="223"/>
      <c r="X63" s="223"/>
      <c r="Y63" s="223"/>
      <c r="Z63" s="223"/>
      <c r="AA63" s="223"/>
      <c r="AB63" s="223"/>
      <c r="AC63" s="223"/>
      <c r="AD63" s="224"/>
      <c r="AE63" s="21"/>
      <c r="AF63" s="21"/>
      <c r="AG63" s="21"/>
      <c r="AH63" s="21"/>
    </row>
    <row r="64" spans="1:34">
      <c r="A64" s="21"/>
      <c r="B64" s="182"/>
      <c r="C64" s="183"/>
      <c r="D64" s="183"/>
      <c r="E64" s="183"/>
      <c r="F64" s="183"/>
      <c r="G64" s="184"/>
      <c r="H64" s="23"/>
      <c r="I64" s="188"/>
      <c r="J64" s="189"/>
      <c r="K64" s="189"/>
      <c r="L64" s="189"/>
      <c r="M64" s="189"/>
      <c r="N64" s="190"/>
      <c r="O64" s="21"/>
      <c r="P64" s="222"/>
      <c r="Q64" s="223"/>
      <c r="R64" s="223"/>
      <c r="S64" s="223"/>
      <c r="T64" s="223"/>
      <c r="U64" s="223"/>
      <c r="V64" s="223"/>
      <c r="W64" s="223"/>
      <c r="X64" s="223"/>
      <c r="Y64" s="223"/>
      <c r="Z64" s="223"/>
      <c r="AA64" s="223"/>
      <c r="AB64" s="223"/>
      <c r="AC64" s="223"/>
      <c r="AD64" s="224"/>
      <c r="AE64" s="21"/>
      <c r="AF64" s="21"/>
      <c r="AG64" s="21"/>
      <c r="AH64" s="21"/>
    </row>
    <row r="65" spans="1:34">
      <c r="A65" s="21"/>
      <c r="B65" s="182"/>
      <c r="C65" s="183"/>
      <c r="D65" s="183"/>
      <c r="E65" s="183"/>
      <c r="F65" s="183"/>
      <c r="G65" s="184"/>
      <c r="H65" s="24"/>
      <c r="I65" s="188"/>
      <c r="J65" s="189"/>
      <c r="K65" s="189"/>
      <c r="L65" s="189"/>
      <c r="M65" s="189"/>
      <c r="N65" s="190"/>
      <c r="O65" s="21"/>
      <c r="P65" s="222"/>
      <c r="Q65" s="223"/>
      <c r="R65" s="223"/>
      <c r="S65" s="223"/>
      <c r="T65" s="223"/>
      <c r="U65" s="223"/>
      <c r="V65" s="223"/>
      <c r="W65" s="223"/>
      <c r="X65" s="223"/>
      <c r="Y65" s="223"/>
      <c r="Z65" s="223"/>
      <c r="AA65" s="223"/>
      <c r="AB65" s="223"/>
      <c r="AC65" s="223"/>
      <c r="AD65" s="224"/>
      <c r="AE65" s="21"/>
      <c r="AF65" s="21"/>
      <c r="AG65" s="21"/>
      <c r="AH65" s="21"/>
    </row>
    <row r="66" spans="1:34">
      <c r="A66" s="21"/>
      <c r="B66" s="182"/>
      <c r="C66" s="183"/>
      <c r="D66" s="183"/>
      <c r="E66" s="183"/>
      <c r="F66" s="183"/>
      <c r="G66" s="184"/>
      <c r="H66" s="21"/>
      <c r="I66" s="188"/>
      <c r="J66" s="189"/>
      <c r="K66" s="189"/>
      <c r="L66" s="189"/>
      <c r="M66" s="189"/>
      <c r="N66" s="190"/>
      <c r="O66" s="21"/>
      <c r="P66" s="222"/>
      <c r="Q66" s="223"/>
      <c r="R66" s="223"/>
      <c r="S66" s="223"/>
      <c r="T66" s="223"/>
      <c r="U66" s="223"/>
      <c r="V66" s="223"/>
      <c r="W66" s="223"/>
      <c r="X66" s="223"/>
      <c r="Y66" s="223"/>
      <c r="Z66" s="223"/>
      <c r="AA66" s="223"/>
      <c r="AB66" s="223"/>
      <c r="AC66" s="223"/>
      <c r="AD66" s="224"/>
      <c r="AE66" s="21"/>
      <c r="AF66" s="21"/>
      <c r="AG66" s="21"/>
      <c r="AH66" s="21"/>
    </row>
    <row r="67" spans="1:34" ht="16" thickBot="1">
      <c r="A67" s="21"/>
      <c r="B67" s="182"/>
      <c r="C67" s="183"/>
      <c r="D67" s="183"/>
      <c r="E67" s="183"/>
      <c r="F67" s="183"/>
      <c r="G67" s="184"/>
      <c r="H67" s="21"/>
      <c r="I67" s="188"/>
      <c r="J67" s="189"/>
      <c r="K67" s="189"/>
      <c r="L67" s="189"/>
      <c r="M67" s="189"/>
      <c r="N67" s="190"/>
      <c r="O67" s="21"/>
      <c r="P67" s="225"/>
      <c r="Q67" s="226"/>
      <c r="R67" s="226"/>
      <c r="S67" s="226"/>
      <c r="T67" s="226"/>
      <c r="U67" s="226"/>
      <c r="V67" s="226"/>
      <c r="W67" s="226"/>
      <c r="X67" s="226"/>
      <c r="Y67" s="226"/>
      <c r="Z67" s="226"/>
      <c r="AA67" s="226"/>
      <c r="AB67" s="226"/>
      <c r="AC67" s="226"/>
      <c r="AD67" s="227"/>
      <c r="AE67" s="21"/>
      <c r="AF67" s="21"/>
      <c r="AG67" s="21"/>
      <c r="AH67" s="21"/>
    </row>
    <row r="68" spans="1:34">
      <c r="A68" s="21"/>
      <c r="B68" s="182"/>
      <c r="C68" s="183"/>
      <c r="D68" s="183"/>
      <c r="E68" s="183"/>
      <c r="F68" s="183"/>
      <c r="G68" s="184"/>
      <c r="H68" s="23"/>
      <c r="I68" s="185"/>
      <c r="J68" s="186"/>
      <c r="K68" s="186"/>
      <c r="L68" s="186"/>
      <c r="M68" s="186"/>
      <c r="N68" s="187"/>
      <c r="O68" s="21"/>
      <c r="P68" s="216" t="str">
        <f>IF(I68="","",IF(I68="Trust captures this data","No further action required","Please outline what support you require from your trust board below"))</f>
        <v/>
      </c>
      <c r="Q68" s="217"/>
      <c r="R68" s="217"/>
      <c r="S68" s="217"/>
      <c r="T68" s="217"/>
      <c r="U68" s="217"/>
      <c r="V68" s="217"/>
      <c r="W68" s="217"/>
      <c r="X68" s="217"/>
      <c r="Y68" s="217"/>
      <c r="Z68" s="217"/>
      <c r="AA68" s="217"/>
      <c r="AB68" s="217"/>
      <c r="AC68" s="217"/>
      <c r="AD68" s="218"/>
      <c r="AE68" s="21"/>
      <c r="AF68" s="21"/>
      <c r="AG68" s="21"/>
      <c r="AH68" s="21"/>
    </row>
    <row r="69" spans="1:34">
      <c r="A69" s="21"/>
      <c r="B69" s="182"/>
      <c r="C69" s="183"/>
      <c r="D69" s="183"/>
      <c r="E69" s="183"/>
      <c r="F69" s="183"/>
      <c r="G69" s="184"/>
      <c r="H69" s="23"/>
      <c r="I69" s="188"/>
      <c r="J69" s="189"/>
      <c r="K69" s="189"/>
      <c r="L69" s="189"/>
      <c r="M69" s="189"/>
      <c r="N69" s="190"/>
      <c r="O69" s="21"/>
      <c r="P69" s="219"/>
      <c r="Q69" s="220"/>
      <c r="R69" s="220"/>
      <c r="S69" s="220"/>
      <c r="T69" s="220"/>
      <c r="U69" s="220"/>
      <c r="V69" s="220"/>
      <c r="W69" s="220"/>
      <c r="X69" s="220"/>
      <c r="Y69" s="220"/>
      <c r="Z69" s="220"/>
      <c r="AA69" s="220"/>
      <c r="AB69" s="220"/>
      <c r="AC69" s="220"/>
      <c r="AD69" s="221"/>
      <c r="AE69" s="21"/>
      <c r="AF69" s="21"/>
      <c r="AG69" s="21"/>
      <c r="AH69" s="21"/>
    </row>
    <row r="70" spans="1:34">
      <c r="A70" s="21"/>
      <c r="B70" s="182"/>
      <c r="C70" s="183"/>
      <c r="D70" s="183"/>
      <c r="E70" s="183"/>
      <c r="F70" s="183"/>
      <c r="G70" s="184"/>
      <c r="H70" s="23"/>
      <c r="I70" s="188"/>
      <c r="J70" s="189"/>
      <c r="K70" s="189"/>
      <c r="L70" s="189"/>
      <c r="M70" s="189"/>
      <c r="N70" s="190"/>
      <c r="O70" s="21"/>
      <c r="P70" s="222"/>
      <c r="Q70" s="223"/>
      <c r="R70" s="223"/>
      <c r="S70" s="223"/>
      <c r="T70" s="223"/>
      <c r="U70" s="223"/>
      <c r="V70" s="223"/>
      <c r="W70" s="223"/>
      <c r="X70" s="223"/>
      <c r="Y70" s="223"/>
      <c r="Z70" s="223"/>
      <c r="AA70" s="223"/>
      <c r="AB70" s="223"/>
      <c r="AC70" s="223"/>
      <c r="AD70" s="224"/>
      <c r="AE70" s="21"/>
      <c r="AF70" s="21"/>
      <c r="AG70" s="21"/>
      <c r="AH70" s="21"/>
    </row>
    <row r="71" spans="1:34">
      <c r="A71" s="21"/>
      <c r="B71" s="182"/>
      <c r="C71" s="183"/>
      <c r="D71" s="183"/>
      <c r="E71" s="183"/>
      <c r="F71" s="183"/>
      <c r="G71" s="184"/>
      <c r="H71" s="23"/>
      <c r="I71" s="188"/>
      <c r="J71" s="189"/>
      <c r="K71" s="189"/>
      <c r="L71" s="189"/>
      <c r="M71" s="189"/>
      <c r="N71" s="190"/>
      <c r="O71" s="21"/>
      <c r="P71" s="222"/>
      <c r="Q71" s="223"/>
      <c r="R71" s="223"/>
      <c r="S71" s="223"/>
      <c r="T71" s="223"/>
      <c r="U71" s="223"/>
      <c r="V71" s="223"/>
      <c r="W71" s="223"/>
      <c r="X71" s="223"/>
      <c r="Y71" s="223"/>
      <c r="Z71" s="223"/>
      <c r="AA71" s="223"/>
      <c r="AB71" s="223"/>
      <c r="AC71" s="223"/>
      <c r="AD71" s="224"/>
      <c r="AE71" s="21"/>
      <c r="AF71" s="21"/>
      <c r="AG71" s="21"/>
      <c r="AH71" s="21"/>
    </row>
    <row r="72" spans="1:34">
      <c r="A72" s="21"/>
      <c r="B72" s="182"/>
      <c r="C72" s="183"/>
      <c r="D72" s="183"/>
      <c r="E72" s="183"/>
      <c r="F72" s="183"/>
      <c r="G72" s="184"/>
      <c r="H72" s="23"/>
      <c r="I72" s="188"/>
      <c r="J72" s="189"/>
      <c r="K72" s="189"/>
      <c r="L72" s="189"/>
      <c r="M72" s="189"/>
      <c r="N72" s="190"/>
      <c r="O72" s="21"/>
      <c r="P72" s="222"/>
      <c r="Q72" s="223"/>
      <c r="R72" s="223"/>
      <c r="S72" s="223"/>
      <c r="T72" s="223"/>
      <c r="U72" s="223"/>
      <c r="V72" s="223"/>
      <c r="W72" s="223"/>
      <c r="X72" s="223"/>
      <c r="Y72" s="223"/>
      <c r="Z72" s="223"/>
      <c r="AA72" s="223"/>
      <c r="AB72" s="223"/>
      <c r="AC72" s="223"/>
      <c r="AD72" s="224"/>
      <c r="AE72" s="21"/>
      <c r="AF72" s="21"/>
      <c r="AG72" s="21"/>
      <c r="AH72" s="21"/>
    </row>
    <row r="73" spans="1:34">
      <c r="A73" s="21"/>
      <c r="B73" s="182"/>
      <c r="C73" s="183"/>
      <c r="D73" s="183"/>
      <c r="E73" s="183"/>
      <c r="F73" s="183"/>
      <c r="G73" s="184"/>
      <c r="H73" s="24"/>
      <c r="I73" s="188"/>
      <c r="J73" s="189"/>
      <c r="K73" s="189"/>
      <c r="L73" s="189"/>
      <c r="M73" s="189"/>
      <c r="N73" s="190"/>
      <c r="O73" s="21"/>
      <c r="P73" s="222"/>
      <c r="Q73" s="223"/>
      <c r="R73" s="223"/>
      <c r="S73" s="223"/>
      <c r="T73" s="223"/>
      <c r="U73" s="223"/>
      <c r="V73" s="223"/>
      <c r="W73" s="223"/>
      <c r="X73" s="223"/>
      <c r="Y73" s="223"/>
      <c r="Z73" s="223"/>
      <c r="AA73" s="223"/>
      <c r="AB73" s="223"/>
      <c r="AC73" s="223"/>
      <c r="AD73" s="224"/>
      <c r="AE73" s="21"/>
      <c r="AF73" s="21"/>
      <c r="AG73" s="21"/>
      <c r="AH73" s="21"/>
    </row>
    <row r="74" spans="1:34">
      <c r="A74" s="21"/>
      <c r="B74" s="182"/>
      <c r="C74" s="183"/>
      <c r="D74" s="183"/>
      <c r="E74" s="183"/>
      <c r="F74" s="183"/>
      <c r="G74" s="184"/>
      <c r="H74" s="21"/>
      <c r="I74" s="188"/>
      <c r="J74" s="189"/>
      <c r="K74" s="189"/>
      <c r="L74" s="189"/>
      <c r="M74" s="189"/>
      <c r="N74" s="190"/>
      <c r="O74" s="21"/>
      <c r="P74" s="222"/>
      <c r="Q74" s="223"/>
      <c r="R74" s="223"/>
      <c r="S74" s="223"/>
      <c r="T74" s="223"/>
      <c r="U74" s="223"/>
      <c r="V74" s="223"/>
      <c r="W74" s="223"/>
      <c r="X74" s="223"/>
      <c r="Y74" s="223"/>
      <c r="Z74" s="223"/>
      <c r="AA74" s="223"/>
      <c r="AB74" s="223"/>
      <c r="AC74" s="223"/>
      <c r="AD74" s="224"/>
      <c r="AE74" s="21"/>
      <c r="AF74" s="21"/>
      <c r="AG74" s="21"/>
      <c r="AH74" s="21"/>
    </row>
    <row r="75" spans="1:34" ht="16" thickBot="1">
      <c r="A75" s="21"/>
      <c r="B75" s="182"/>
      <c r="C75" s="183"/>
      <c r="D75" s="183"/>
      <c r="E75" s="183"/>
      <c r="F75" s="183"/>
      <c r="G75" s="184"/>
      <c r="H75" s="21"/>
      <c r="I75" s="188"/>
      <c r="J75" s="189"/>
      <c r="K75" s="189"/>
      <c r="L75" s="189"/>
      <c r="M75" s="189"/>
      <c r="N75" s="190"/>
      <c r="O75" s="21"/>
      <c r="P75" s="225"/>
      <c r="Q75" s="226"/>
      <c r="R75" s="226"/>
      <c r="S75" s="226"/>
      <c r="T75" s="226"/>
      <c r="U75" s="226"/>
      <c r="V75" s="226"/>
      <c r="W75" s="226"/>
      <c r="X75" s="226"/>
      <c r="Y75" s="226"/>
      <c r="Z75" s="226"/>
      <c r="AA75" s="226"/>
      <c r="AB75" s="226"/>
      <c r="AC75" s="226"/>
      <c r="AD75" s="227"/>
      <c r="AE75" s="21"/>
      <c r="AF75" s="21"/>
      <c r="AG75" s="21"/>
      <c r="AH75" s="21"/>
    </row>
    <row r="76" spans="1:34">
      <c r="A76" s="21"/>
      <c r="B76" s="182"/>
      <c r="C76" s="183"/>
      <c r="D76" s="183"/>
      <c r="E76" s="183"/>
      <c r="F76" s="183"/>
      <c r="G76" s="184"/>
      <c r="H76" s="23"/>
      <c r="I76" s="185"/>
      <c r="J76" s="186"/>
      <c r="K76" s="186"/>
      <c r="L76" s="186"/>
      <c r="M76" s="186"/>
      <c r="N76" s="187"/>
      <c r="O76" s="21"/>
      <c r="P76" s="216" t="str">
        <f>IF(I76="","",IF(I76="Trust captures this data","No further action required","Please outline what support you require from your trust board below"))</f>
        <v/>
      </c>
      <c r="Q76" s="217"/>
      <c r="R76" s="217"/>
      <c r="S76" s="217"/>
      <c r="T76" s="217"/>
      <c r="U76" s="217"/>
      <c r="V76" s="217"/>
      <c r="W76" s="217"/>
      <c r="X76" s="217"/>
      <c r="Y76" s="217"/>
      <c r="Z76" s="217"/>
      <c r="AA76" s="217"/>
      <c r="AB76" s="217"/>
      <c r="AC76" s="217"/>
      <c r="AD76" s="218"/>
      <c r="AE76" s="21"/>
      <c r="AF76" s="21"/>
      <c r="AG76" s="21"/>
      <c r="AH76" s="21"/>
    </row>
    <row r="77" spans="1:34">
      <c r="A77" s="21"/>
      <c r="B77" s="182"/>
      <c r="C77" s="183"/>
      <c r="D77" s="183"/>
      <c r="E77" s="183"/>
      <c r="F77" s="183"/>
      <c r="G77" s="184"/>
      <c r="H77" s="23"/>
      <c r="I77" s="188"/>
      <c r="J77" s="189"/>
      <c r="K77" s="189"/>
      <c r="L77" s="189"/>
      <c r="M77" s="189"/>
      <c r="N77" s="190"/>
      <c r="O77" s="21"/>
      <c r="P77" s="219"/>
      <c r="Q77" s="220"/>
      <c r="R77" s="220"/>
      <c r="S77" s="220"/>
      <c r="T77" s="220"/>
      <c r="U77" s="220"/>
      <c r="V77" s="220"/>
      <c r="W77" s="220"/>
      <c r="X77" s="220"/>
      <c r="Y77" s="220"/>
      <c r="Z77" s="220"/>
      <c r="AA77" s="220"/>
      <c r="AB77" s="220"/>
      <c r="AC77" s="220"/>
      <c r="AD77" s="221"/>
      <c r="AE77" s="21"/>
      <c r="AF77" s="21"/>
      <c r="AG77" s="21"/>
      <c r="AH77" s="21"/>
    </row>
    <row r="78" spans="1:34">
      <c r="A78" s="21"/>
      <c r="B78" s="182"/>
      <c r="C78" s="183"/>
      <c r="D78" s="183"/>
      <c r="E78" s="183"/>
      <c r="F78" s="183"/>
      <c r="G78" s="184"/>
      <c r="H78" s="23"/>
      <c r="I78" s="188"/>
      <c r="J78" s="189"/>
      <c r="K78" s="189"/>
      <c r="L78" s="189"/>
      <c r="M78" s="189"/>
      <c r="N78" s="190"/>
      <c r="O78" s="21"/>
      <c r="P78" s="222"/>
      <c r="Q78" s="223"/>
      <c r="R78" s="223"/>
      <c r="S78" s="223"/>
      <c r="T78" s="223"/>
      <c r="U78" s="223"/>
      <c r="V78" s="223"/>
      <c r="W78" s="223"/>
      <c r="X78" s="223"/>
      <c r="Y78" s="223"/>
      <c r="Z78" s="223"/>
      <c r="AA78" s="223"/>
      <c r="AB78" s="223"/>
      <c r="AC78" s="223"/>
      <c r="AD78" s="224"/>
      <c r="AE78" s="21"/>
      <c r="AF78" s="21"/>
      <c r="AG78" s="21"/>
      <c r="AH78" s="21"/>
    </row>
    <row r="79" spans="1:34">
      <c r="A79" s="21"/>
      <c r="B79" s="182"/>
      <c r="C79" s="183"/>
      <c r="D79" s="183"/>
      <c r="E79" s="183"/>
      <c r="F79" s="183"/>
      <c r="G79" s="184"/>
      <c r="H79" s="23"/>
      <c r="I79" s="188"/>
      <c r="J79" s="189"/>
      <c r="K79" s="189"/>
      <c r="L79" s="189"/>
      <c r="M79" s="189"/>
      <c r="N79" s="190"/>
      <c r="O79" s="21"/>
      <c r="P79" s="222"/>
      <c r="Q79" s="223"/>
      <c r="R79" s="223"/>
      <c r="S79" s="223"/>
      <c r="T79" s="223"/>
      <c r="U79" s="223"/>
      <c r="V79" s="223"/>
      <c r="W79" s="223"/>
      <c r="X79" s="223"/>
      <c r="Y79" s="223"/>
      <c r="Z79" s="223"/>
      <c r="AA79" s="223"/>
      <c r="AB79" s="223"/>
      <c r="AC79" s="223"/>
      <c r="AD79" s="224"/>
      <c r="AE79" s="21"/>
      <c r="AF79" s="21"/>
      <c r="AG79" s="21"/>
      <c r="AH79" s="21"/>
    </row>
    <row r="80" spans="1:34">
      <c r="A80" s="21"/>
      <c r="B80" s="182"/>
      <c r="C80" s="183"/>
      <c r="D80" s="183"/>
      <c r="E80" s="183"/>
      <c r="F80" s="183"/>
      <c r="G80" s="184"/>
      <c r="H80" s="23"/>
      <c r="I80" s="188"/>
      <c r="J80" s="189"/>
      <c r="K80" s="189"/>
      <c r="L80" s="189"/>
      <c r="M80" s="189"/>
      <c r="N80" s="190"/>
      <c r="O80" s="21"/>
      <c r="P80" s="222"/>
      <c r="Q80" s="223"/>
      <c r="R80" s="223"/>
      <c r="S80" s="223"/>
      <c r="T80" s="223"/>
      <c r="U80" s="223"/>
      <c r="V80" s="223"/>
      <c r="W80" s="223"/>
      <c r="X80" s="223"/>
      <c r="Y80" s="223"/>
      <c r="Z80" s="223"/>
      <c r="AA80" s="223"/>
      <c r="AB80" s="223"/>
      <c r="AC80" s="223"/>
      <c r="AD80" s="224"/>
      <c r="AE80" s="21"/>
      <c r="AF80" s="21"/>
      <c r="AG80" s="21"/>
      <c r="AH80" s="21"/>
    </row>
    <row r="81" spans="1:34">
      <c r="A81" s="21"/>
      <c r="B81" s="182"/>
      <c r="C81" s="183"/>
      <c r="D81" s="183"/>
      <c r="E81" s="183"/>
      <c r="F81" s="183"/>
      <c r="G81" s="184"/>
      <c r="H81" s="24"/>
      <c r="I81" s="188"/>
      <c r="J81" s="189"/>
      <c r="K81" s="189"/>
      <c r="L81" s="189"/>
      <c r="M81" s="189"/>
      <c r="N81" s="190"/>
      <c r="O81" s="21"/>
      <c r="P81" s="222"/>
      <c r="Q81" s="223"/>
      <c r="R81" s="223"/>
      <c r="S81" s="223"/>
      <c r="T81" s="223"/>
      <c r="U81" s="223"/>
      <c r="V81" s="223"/>
      <c r="W81" s="223"/>
      <c r="X81" s="223"/>
      <c r="Y81" s="223"/>
      <c r="Z81" s="223"/>
      <c r="AA81" s="223"/>
      <c r="AB81" s="223"/>
      <c r="AC81" s="223"/>
      <c r="AD81" s="224"/>
      <c r="AE81" s="21"/>
      <c r="AF81" s="21"/>
      <c r="AG81" s="21"/>
      <c r="AH81" s="21"/>
    </row>
    <row r="82" spans="1:34">
      <c r="A82" s="21"/>
      <c r="B82" s="182"/>
      <c r="C82" s="183"/>
      <c r="D82" s="183"/>
      <c r="E82" s="183"/>
      <c r="F82" s="183"/>
      <c r="G82" s="184"/>
      <c r="H82" s="21"/>
      <c r="I82" s="188"/>
      <c r="J82" s="189"/>
      <c r="K82" s="189"/>
      <c r="L82" s="189"/>
      <c r="M82" s="189"/>
      <c r="N82" s="190"/>
      <c r="O82" s="21"/>
      <c r="P82" s="222"/>
      <c r="Q82" s="223"/>
      <c r="R82" s="223"/>
      <c r="S82" s="223"/>
      <c r="T82" s="223"/>
      <c r="U82" s="223"/>
      <c r="V82" s="223"/>
      <c r="W82" s="223"/>
      <c r="X82" s="223"/>
      <c r="Y82" s="223"/>
      <c r="Z82" s="223"/>
      <c r="AA82" s="223"/>
      <c r="AB82" s="223"/>
      <c r="AC82" s="223"/>
      <c r="AD82" s="224"/>
      <c r="AE82" s="21"/>
      <c r="AF82" s="21"/>
      <c r="AG82" s="21"/>
      <c r="AH82" s="21"/>
    </row>
    <row r="83" spans="1:34" ht="16" thickBot="1">
      <c r="A83" s="21"/>
      <c r="B83" s="231"/>
      <c r="C83" s="232"/>
      <c r="D83" s="232"/>
      <c r="E83" s="232"/>
      <c r="F83" s="232"/>
      <c r="G83" s="233"/>
      <c r="H83" s="21"/>
      <c r="I83" s="188"/>
      <c r="J83" s="189"/>
      <c r="K83" s="189"/>
      <c r="L83" s="189"/>
      <c r="M83" s="189"/>
      <c r="N83" s="190"/>
      <c r="O83" s="21"/>
      <c r="P83" s="228"/>
      <c r="Q83" s="229"/>
      <c r="R83" s="229"/>
      <c r="S83" s="229"/>
      <c r="T83" s="229"/>
      <c r="U83" s="229"/>
      <c r="V83" s="229"/>
      <c r="W83" s="229"/>
      <c r="X83" s="229"/>
      <c r="Y83" s="229"/>
      <c r="Z83" s="229"/>
      <c r="AA83" s="229"/>
      <c r="AB83" s="229"/>
      <c r="AC83" s="229"/>
      <c r="AD83" s="230"/>
      <c r="AE83" s="21"/>
      <c r="AF83" s="21"/>
      <c r="AG83" s="21"/>
      <c r="AH83" s="21"/>
    </row>
    <row r="84" spans="1:34" ht="16" thickBot="1">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row>
    <row r="85" spans="1:34" ht="16" customHeight="1">
      <c r="A85" s="21"/>
      <c r="B85" s="21"/>
      <c r="C85" s="21"/>
      <c r="D85" s="21"/>
      <c r="E85" s="21"/>
      <c r="F85" s="21"/>
      <c r="G85" s="21"/>
      <c r="H85" s="21"/>
      <c r="I85" s="21"/>
      <c r="J85" s="21"/>
      <c r="K85" s="21"/>
      <c r="L85" s="21"/>
      <c r="M85" s="21"/>
      <c r="N85" s="21"/>
      <c r="O85" s="21"/>
      <c r="P85" s="21"/>
      <c r="Q85" s="21"/>
      <c r="R85" s="21"/>
      <c r="S85" s="21"/>
      <c r="T85" s="389" t="s">
        <v>66</v>
      </c>
      <c r="U85" s="390"/>
      <c r="V85" s="390"/>
      <c r="W85" s="390"/>
      <c r="X85" s="390"/>
      <c r="Y85" s="390"/>
      <c r="Z85" s="390"/>
      <c r="AA85" s="390"/>
      <c r="AB85" s="390"/>
      <c r="AC85" s="390"/>
      <c r="AD85" s="391"/>
      <c r="AE85" s="21"/>
      <c r="AF85" s="21"/>
      <c r="AG85" s="21"/>
      <c r="AH85" s="21"/>
    </row>
    <row r="86" spans="1:34" ht="17.149999999999999" customHeight="1" thickBot="1">
      <c r="A86" s="21"/>
      <c r="B86" s="21"/>
      <c r="C86" s="21"/>
      <c r="D86" s="21"/>
      <c r="E86" s="21"/>
      <c r="F86" s="21"/>
      <c r="G86" s="21"/>
      <c r="H86" s="21"/>
      <c r="I86" s="21"/>
      <c r="J86" s="21"/>
      <c r="K86" s="21"/>
      <c r="L86" s="21"/>
      <c r="M86" s="21"/>
      <c r="N86" s="21"/>
      <c r="O86" s="21"/>
      <c r="P86" s="21"/>
      <c r="Q86" s="21"/>
      <c r="R86" s="21"/>
      <c r="S86" s="21"/>
      <c r="T86" s="392"/>
      <c r="U86" s="393"/>
      <c r="V86" s="393"/>
      <c r="W86" s="393"/>
      <c r="X86" s="393"/>
      <c r="Y86" s="393"/>
      <c r="Z86" s="393"/>
      <c r="AA86" s="393"/>
      <c r="AB86" s="393"/>
      <c r="AC86" s="393"/>
      <c r="AD86" s="394"/>
      <c r="AE86" s="21"/>
      <c r="AF86" s="21"/>
      <c r="AG86" s="21"/>
      <c r="AH86" s="21"/>
    </row>
    <row r="87" spans="1:34">
      <c r="A87" s="21"/>
      <c r="B87" s="21"/>
      <c r="C87" s="21"/>
      <c r="D87" s="21"/>
      <c r="E87" s="21"/>
      <c r="F87" s="21"/>
      <c r="G87" s="21"/>
      <c r="H87" s="21"/>
      <c r="I87" s="21"/>
      <c r="J87" s="21"/>
      <c r="K87" s="21"/>
      <c r="L87" s="21"/>
      <c r="M87" s="21"/>
      <c r="N87" s="21"/>
      <c r="O87" s="21"/>
      <c r="P87" s="395" t="s">
        <v>67</v>
      </c>
      <c r="Q87" s="396"/>
      <c r="R87" s="397"/>
      <c r="S87" s="86"/>
      <c r="T87" s="401" t="s">
        <v>68</v>
      </c>
      <c r="U87" s="403">
        <v>1</v>
      </c>
      <c r="V87" s="403">
        <v>2</v>
      </c>
      <c r="W87" s="403">
        <v>3</v>
      </c>
      <c r="X87" s="403">
        <v>5</v>
      </c>
      <c r="Y87" s="403">
        <v>6</v>
      </c>
      <c r="Z87" s="403">
        <v>7</v>
      </c>
      <c r="AA87" s="403">
        <v>8</v>
      </c>
      <c r="AB87" s="403">
        <v>9</v>
      </c>
      <c r="AC87" s="412">
        <v>10</v>
      </c>
      <c r="AD87" s="410" t="s">
        <v>69</v>
      </c>
      <c r="AE87" s="21"/>
      <c r="AF87" s="21"/>
      <c r="AG87" s="21"/>
      <c r="AH87" s="21"/>
    </row>
    <row r="88" spans="1:34" ht="16" thickBot="1">
      <c r="A88" s="21"/>
      <c r="B88" s="21"/>
      <c r="C88" s="21"/>
      <c r="D88" s="21"/>
      <c r="E88" s="21"/>
      <c r="F88" s="21"/>
      <c r="G88" s="21"/>
      <c r="H88" s="21"/>
      <c r="I88" s="21"/>
      <c r="J88" s="21"/>
      <c r="K88" s="21"/>
      <c r="L88" s="21"/>
      <c r="M88" s="21"/>
      <c r="N88" s="21"/>
      <c r="O88" s="21"/>
      <c r="P88" s="398"/>
      <c r="Q88" s="399"/>
      <c r="R88" s="400"/>
      <c r="S88" s="86"/>
      <c r="T88" s="402"/>
      <c r="U88" s="404"/>
      <c r="V88" s="404"/>
      <c r="W88" s="404"/>
      <c r="X88" s="404"/>
      <c r="Y88" s="404"/>
      <c r="Z88" s="404"/>
      <c r="AA88" s="404"/>
      <c r="AB88" s="404"/>
      <c r="AC88" s="413"/>
      <c r="AD88" s="411"/>
      <c r="AE88" s="21"/>
      <c r="AF88" s="21"/>
      <c r="AG88" s="21"/>
      <c r="AH88" s="21"/>
    </row>
    <row r="89" spans="1:34">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row>
    <row r="90" spans="1:34">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row>
    <row r="91" spans="1:34">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row>
    <row r="92" spans="1:34">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row>
    <row r="93" spans="1:34">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row>
    <row r="94" spans="1:34">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row>
    <row r="95" spans="1:34">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row>
    <row r="96" spans="1:34">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row>
    <row r="97" spans="1:34">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row>
    <row r="98" spans="1:34">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row>
  </sheetData>
  <mergeCells count="84">
    <mergeCell ref="B17:G24"/>
    <mergeCell ref="I17:N24"/>
    <mergeCell ref="P17:R24"/>
    <mergeCell ref="T17:AD17"/>
    <mergeCell ref="AF17:AG24"/>
    <mergeCell ref="T18:AD24"/>
    <mergeCell ref="B9:G16"/>
    <mergeCell ref="I9:N16"/>
    <mergeCell ref="P9:R16"/>
    <mergeCell ref="T9:AD9"/>
    <mergeCell ref="AF9:AG16"/>
    <mergeCell ref="T10:AD16"/>
    <mergeCell ref="P87:R88"/>
    <mergeCell ref="T87:T88"/>
    <mergeCell ref="U87:U88"/>
    <mergeCell ref="V87:V88"/>
    <mergeCell ref="W87:W88"/>
    <mergeCell ref="AA87:AA88"/>
    <mergeCell ref="AB87:AB88"/>
    <mergeCell ref="AD87:AD88"/>
    <mergeCell ref="AC4:AC5"/>
    <mergeCell ref="AC87:AC88"/>
    <mergeCell ref="T85:AD86"/>
    <mergeCell ref="X87:X88"/>
    <mergeCell ref="Y87:Y88"/>
    <mergeCell ref="Z87:Z88"/>
    <mergeCell ref="Y4:Y5"/>
    <mergeCell ref="Z4:Z5"/>
    <mergeCell ref="AA4:AA5"/>
    <mergeCell ref="AB4:AB5"/>
    <mergeCell ref="AD4:AD5"/>
    <mergeCell ref="B52:G59"/>
    <mergeCell ref="I52:N59"/>
    <mergeCell ref="P52:AD52"/>
    <mergeCell ref="P53:AD59"/>
    <mergeCell ref="B60:G67"/>
    <mergeCell ref="I60:N67"/>
    <mergeCell ref="P60:AD60"/>
    <mergeCell ref="P61:AD67"/>
    <mergeCell ref="B68:G75"/>
    <mergeCell ref="I68:N75"/>
    <mergeCell ref="P68:AD68"/>
    <mergeCell ref="P69:AD75"/>
    <mergeCell ref="B76:G83"/>
    <mergeCell ref="I76:N83"/>
    <mergeCell ref="P76:AD76"/>
    <mergeCell ref="P77:AD83"/>
    <mergeCell ref="I41:N48"/>
    <mergeCell ref="P41:R48"/>
    <mergeCell ref="T41:AD41"/>
    <mergeCell ref="T42:AD48"/>
    <mergeCell ref="B50:G50"/>
    <mergeCell ref="I50:N50"/>
    <mergeCell ref="P50:AD50"/>
    <mergeCell ref="B2:I3"/>
    <mergeCell ref="T2:AD3"/>
    <mergeCell ref="B4:I5"/>
    <mergeCell ref="P4:R5"/>
    <mergeCell ref="T4:T5"/>
    <mergeCell ref="U4:U5"/>
    <mergeCell ref="V4:V5"/>
    <mergeCell ref="W4:W5"/>
    <mergeCell ref="X4:X5"/>
    <mergeCell ref="AF53:AG55"/>
    <mergeCell ref="B7:G7"/>
    <mergeCell ref="I7:N7"/>
    <mergeCell ref="P7:R7"/>
    <mergeCell ref="T7:AD7"/>
    <mergeCell ref="B25:G32"/>
    <mergeCell ref="I25:N32"/>
    <mergeCell ref="P25:R32"/>
    <mergeCell ref="T25:AD25"/>
    <mergeCell ref="T26:AD32"/>
    <mergeCell ref="B33:G40"/>
    <mergeCell ref="I33:N40"/>
    <mergeCell ref="P33:R40"/>
    <mergeCell ref="T33:AD33"/>
    <mergeCell ref="T34:AD40"/>
    <mergeCell ref="B41:G48"/>
    <mergeCell ref="AF5:AG7"/>
    <mergeCell ref="AF25:AG32"/>
    <mergeCell ref="AF33:AG40"/>
    <mergeCell ref="AF41:AG48"/>
    <mergeCell ref="AF50:AG52"/>
  </mergeCells>
  <hyperlinks>
    <hyperlink ref="P4:R5" location="Dashboard!A1" display="Dashboard" xr:uid="{7FBEA8FB-A5A7-894E-8A6A-498325173324}"/>
    <hyperlink ref="T4:T5" location="'Principle 3'!A1" display="Previous" xr:uid="{4304E244-924E-1346-BEA6-CCB3D23DECE9}"/>
    <hyperlink ref="U4:U5" location="'Principle 1'!A1" display="'Principle 1'!A1" xr:uid="{08C09D6D-3705-FC42-8CB4-D74CB4B0AEE7}"/>
    <hyperlink ref="V4:V5" location="'Principle 2'!A1" display="'Principle 2'!A1" xr:uid="{CF7773CE-3CFC-144E-A166-E75BFBB21CB9}"/>
    <hyperlink ref="W4:W5" location="'Principle 3'!A1" display="'Principle 3'!A1" xr:uid="{877B61B2-6348-4641-8727-D712543F7E51}"/>
    <hyperlink ref="X4:X5" location="'Principle 5'!A1" display="'Principle 5'!A1" xr:uid="{F9E641D2-3C8C-C549-8E2F-FF374E7227C7}"/>
    <hyperlink ref="Y4:Y5" location="'Principle 6'!A1" display="'Principle 6'!A1" xr:uid="{4D6766C8-A81B-DF41-86DB-747457AED8BD}"/>
    <hyperlink ref="Z4:Z5" location="'Principle 7'!A1" display="'Principle 7'!A1" xr:uid="{86919394-113C-6B47-B138-319A8F0B2632}"/>
    <hyperlink ref="AA4:AA5" location="'Principle 8'!A1" display="'Principle 8'!A1" xr:uid="{E94FB420-2FF8-874F-9F74-022DF8253CF6}"/>
    <hyperlink ref="AB4:AB5" location="'Principle 9'!A1" display="'Principle 9'!A1" xr:uid="{45B8CE48-8F69-404B-84DD-30C85DFA6C29}"/>
    <hyperlink ref="AC4:AC5" location="'Principle 10'!A1" display="'Principle 10'!A1" xr:uid="{B7F8167A-8EE7-5B4B-88E1-E08FA2FB8519}"/>
    <hyperlink ref="AD4:AD5" location="'Principle 5'!A1" display="Next" xr:uid="{57BD1864-E594-D045-97ED-057C5ED854CF}"/>
    <hyperlink ref="P87:R88" location="Dashboard!A1" display="Dashboard" xr:uid="{6AF92AF1-E070-794A-B4EC-B97325B55CD7}"/>
    <hyperlink ref="T87:T88" location="'Principle 3'!A1" display="Previous" xr:uid="{E52333DB-4925-8E42-8110-B59DB64588FE}"/>
    <hyperlink ref="U87:U88" location="'Principle 1'!A1" display="'Principle 1'!A1" xr:uid="{A7C96A28-26BA-3849-AF3C-1AE3AEBC1CE4}"/>
    <hyperlink ref="V87:V88" location="'Principle 2'!A1" display="'Principle 2'!A1" xr:uid="{FD757B82-C6E9-764F-A90B-09ADC95EDE22}"/>
    <hyperlink ref="W87:W88" location="'Principle 3'!A1" display="'Principle 3'!A1" xr:uid="{3B6CFDAF-3A9D-8A4E-AC7C-3731C505F8B7}"/>
    <hyperlink ref="X87:X88" location="'Principle 5'!A1" display="'Principle 5'!A1" xr:uid="{E4C92D96-069C-2046-91F2-9F679F07D789}"/>
    <hyperlink ref="Y87:Y88" location="'Principle 6'!A1" display="'Principle 6'!A1" xr:uid="{74FD4EA8-DC1A-1442-9987-AF3E6BEA3D59}"/>
    <hyperlink ref="Z87:Z88" location="'Principle 7'!A1" display="'Principle 7'!A1" xr:uid="{68E9EF94-805B-614C-B396-C7B11C5DB521}"/>
    <hyperlink ref="AA87:AA88" location="'Principle 8'!A1" display="'Principle 8'!A1" xr:uid="{0A64142E-A767-714B-8945-0484D6E2B583}"/>
    <hyperlink ref="AB87:AB88" location="'Principle 9'!A1" display="'Principle 9'!A1" xr:uid="{140CB5CD-BD15-9546-85B0-F898E5F8780E}"/>
    <hyperlink ref="AC87:AC88" location="'Principle 10'!A1" display="'Principle 10'!A1" xr:uid="{39596364-62AC-F149-AF58-2E0C34523874}"/>
    <hyperlink ref="AD87:AD88" location="'Principle 5'!A1" display="Next" xr:uid="{E6BB65E7-6697-1748-8B5F-FD03C8252B9D}"/>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3" operator="equal" id="{1FF03398-43A0-584F-93F1-BE1656F88C24}">
            <xm:f>List!$D$3</xm:f>
            <x14:dxf>
              <font>
                <color rgb="FF006100"/>
              </font>
              <fill>
                <patternFill>
                  <bgColor rgb="FFC6EFCE"/>
                </patternFill>
              </fill>
            </x14:dxf>
          </x14:cfRule>
          <x14:cfRule type="cellIs" priority="4" operator="equal" id="{C6E18371-308C-9A42-886C-14C6B93EC017}">
            <xm:f>List!$D$4</xm:f>
            <x14:dxf>
              <font>
                <color rgb="FF9C5700"/>
              </font>
              <fill>
                <patternFill>
                  <bgColor rgb="FFFFEB9C"/>
                </patternFill>
              </fill>
            </x14:dxf>
          </x14:cfRule>
          <x14:cfRule type="cellIs" priority="5" operator="equal" id="{ABC11109-F20E-F44D-8001-6FA5F863EBED}">
            <xm:f>List!$D$5</xm:f>
            <x14:dxf>
              <font>
                <color rgb="FF9C0006"/>
              </font>
              <fill>
                <patternFill>
                  <bgColor rgb="FFFFC7CE"/>
                </patternFill>
              </fill>
            </x14:dxf>
          </x14:cfRule>
          <x14:cfRule type="cellIs" priority="6" operator="equal" id="{8DF56B8D-C23C-2745-9649-5FC0E0426E0B}">
            <xm:f>List!$B$6</xm:f>
            <x14:dxf>
              <font>
                <color theme="1"/>
              </font>
              <fill>
                <patternFill patternType="darkUp">
                  <fgColor theme="0" tint="-0.24994659260841701"/>
                </patternFill>
              </fill>
            </x14:dxf>
          </x14:cfRule>
          <x14:cfRule type="cellIs" priority="7" operator="equal" id="{9582EBF2-F1EF-914A-8B33-660D52EDD468}">
            <xm:f>List!$B$5</xm:f>
            <x14:dxf>
              <font>
                <color rgb="FF9C0006"/>
              </font>
              <fill>
                <patternFill>
                  <bgColor rgb="FFFFC7CE"/>
                </patternFill>
              </fill>
            </x14:dxf>
          </x14:cfRule>
          <x14:cfRule type="cellIs" priority="8" operator="equal" id="{96A6FE86-AAB2-5E46-9F5D-0DC503139329}">
            <xm:f>List!$B$3</xm:f>
            <x14:dxf>
              <font>
                <color rgb="FF006100"/>
              </font>
              <fill>
                <patternFill>
                  <bgColor rgb="FFC6EFCE"/>
                </patternFill>
              </fill>
            </x14:dxf>
          </x14:cfRule>
          <x14:cfRule type="cellIs" priority="9" operator="equal" id="{52783084-08EC-CD45-8849-F23B29BA50A5}">
            <xm:f>List!$B$4</xm:f>
            <x14:dxf>
              <font>
                <color rgb="FF9C5700"/>
              </font>
              <fill>
                <patternFill>
                  <bgColor rgb="FFFFEB9C"/>
                </patternFill>
              </fill>
            </x14:dxf>
          </x14:cfRule>
          <xm:sqref>A1:XFD1 A2:T2 AE2:XFD3 A3:S3 A4:P4 S4:XFD4 A5:O5 S5 AE5:AF5 AH5:XFD7 A6:AE6 A7:B7 H7:T7 AE7 A8:XFD8 T9 AE9:AF9 A9:S24 AH9:XFD48 AE10:AE16 T17 AE17:AF17 AE18:AE24 T25 AE25:AF25 P25:S48 A25:N49 O25:O85 AE26:AE32 T33 AE33:AF33 AE34:AE40 T41 AE41:AF41 AE42:AE48 P49:XFD49 A50:B50 H50:I50 AE50:AF50 AH50:XFD55 P51:AE51 A51:N85 AE52 AE53:AF53 AE54:AE55 AE56:XFD83 P84:XFD84 P85:T85 AE85:XFD88 P86:S86 A86:O88 P87 S87:AD87 S88 A89:XFD1048576</xm:sqref>
        </x14:conditionalFormatting>
        <x14:conditionalFormatting xmlns:xm="http://schemas.microsoft.com/office/excel/2006/main">
          <x14:cfRule type="cellIs" priority="1" stopIfTrue="1" operator="equal" id="{DD1CB7D9-5CD4-4841-8B52-0A4E2A2CC8D1}">
            <xm:f>List!$E$3</xm:f>
            <x14:dxf>
              <fill>
                <patternFill patternType="darkUp">
                  <fgColor theme="0" tint="-0.34998626667073579"/>
                </patternFill>
              </fill>
            </x14:dxf>
          </x14:cfRule>
          <xm:sqref>T10:AD16</xm:sqref>
        </x14:conditionalFormatting>
        <x14:conditionalFormatting xmlns:xm="http://schemas.microsoft.com/office/excel/2006/main">
          <x14:cfRule type="cellIs" priority="2" stopIfTrue="1" operator="equal" id="{81902D85-2C16-4947-B270-498E02D73CAA}">
            <xm:f>List!$E$3</xm:f>
            <x14:dxf>
              <fill>
                <patternFill patternType="darkUp">
                  <fgColor theme="0" tint="-0.34998626667073579"/>
                </patternFill>
              </fill>
            </x14:dxf>
          </x14:cfRule>
          <xm:sqref>T26:AD32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BA7591D-EF8C-024D-809D-7EB69CB61E84}">
          <x14:formula1>
            <xm:f>List!$D$3:$D$5</xm:f>
          </x14:formula1>
          <xm:sqref>I52:N83</xm:sqref>
        </x14:dataValidation>
        <x14:dataValidation type="list" allowBlank="1" showInputMessage="1" showErrorMessage="1" xr:uid="{D09CB37E-913E-6C4B-A98B-7BAFA65E3FAF}">
          <x14:formula1>
            <xm:f>List!$B$3:$B$6</xm:f>
          </x14:formula1>
          <xm:sqref>P9:R48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0872-C5B8-264B-88F5-28D320F807F1}">
  <dimension ref="A1:AH114"/>
  <sheetViews>
    <sheetView zoomScale="120" zoomScaleNormal="120" workbookViewId="0">
      <selection activeCell="B49" sqref="B49:G56"/>
    </sheetView>
  </sheetViews>
  <sheetFormatPr defaultColWidth="8.81640625" defaultRowHeight="15.5"/>
  <cols>
    <col min="1" max="1" width="2.453125" style="2" customWidth="1"/>
    <col min="2" max="7" width="8.453125" style="2" customWidth="1"/>
    <col min="8" max="8" width="0.81640625" style="2" customWidth="1"/>
    <col min="9" max="14" width="12.453125" style="2" customWidth="1"/>
    <col min="15" max="15" width="0.81640625" style="2" customWidth="1"/>
    <col min="16" max="17" width="8.453125" style="2" customWidth="1"/>
    <col min="18" max="18" width="8.1796875" style="2" customWidth="1"/>
    <col min="19" max="19" width="1.54296875" style="2" customWidth="1"/>
    <col min="20" max="30" width="8.81640625" style="2"/>
    <col min="31" max="31" width="1.54296875" style="2" customWidth="1"/>
    <col min="32" max="33" width="12.453125" style="2" customWidth="1"/>
    <col min="34" max="16384" width="8.81640625" style="2"/>
  </cols>
  <sheetData>
    <row r="1" spans="1:34" ht="16" thickBot="1">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row>
    <row r="2" spans="1:34" ht="14.15" customHeight="1">
      <c r="A2" s="25"/>
      <c r="B2" s="151" t="s">
        <v>149</v>
      </c>
      <c r="C2" s="152"/>
      <c r="D2" s="152"/>
      <c r="E2" s="152"/>
      <c r="F2" s="152"/>
      <c r="G2" s="152"/>
      <c r="H2" s="152"/>
      <c r="I2" s="153"/>
      <c r="J2" s="25"/>
      <c r="K2" s="25"/>
      <c r="L2" s="25"/>
      <c r="M2" s="25"/>
      <c r="N2" s="25"/>
      <c r="O2" s="25"/>
      <c r="P2" s="25"/>
      <c r="Q2" s="25"/>
      <c r="R2" s="25"/>
      <c r="S2" s="25"/>
      <c r="T2" s="440" t="s">
        <v>66</v>
      </c>
      <c r="U2" s="441"/>
      <c r="V2" s="441"/>
      <c r="W2" s="441"/>
      <c r="X2" s="441"/>
      <c r="Y2" s="441"/>
      <c r="Z2" s="441"/>
      <c r="AA2" s="441"/>
      <c r="AB2" s="441"/>
      <c r="AC2" s="441"/>
      <c r="AD2" s="442"/>
      <c r="AE2" s="25"/>
      <c r="AF2" s="25"/>
      <c r="AG2" s="25"/>
      <c r="AH2" s="25"/>
    </row>
    <row r="3" spans="1:34" ht="14.15" customHeight="1" thickBot="1">
      <c r="A3" s="25"/>
      <c r="B3" s="154"/>
      <c r="C3" s="155"/>
      <c r="D3" s="155"/>
      <c r="E3" s="155"/>
      <c r="F3" s="155"/>
      <c r="G3" s="155"/>
      <c r="H3" s="155"/>
      <c r="I3" s="156"/>
      <c r="J3" s="25"/>
      <c r="K3" s="25"/>
      <c r="L3" s="25"/>
      <c r="M3" s="25"/>
      <c r="N3" s="25"/>
      <c r="O3" s="25"/>
      <c r="P3" s="25"/>
      <c r="Q3" s="25"/>
      <c r="R3" s="25"/>
      <c r="S3" s="25"/>
      <c r="T3" s="443"/>
      <c r="U3" s="444"/>
      <c r="V3" s="444"/>
      <c r="W3" s="444"/>
      <c r="X3" s="444"/>
      <c r="Y3" s="444"/>
      <c r="Z3" s="444"/>
      <c r="AA3" s="444"/>
      <c r="AB3" s="444"/>
      <c r="AC3" s="444"/>
      <c r="AD3" s="445"/>
      <c r="AE3" s="25"/>
      <c r="AF3" s="25"/>
      <c r="AG3" s="25"/>
      <c r="AH3" s="25"/>
    </row>
    <row r="4" spans="1:34" ht="16" thickBot="1">
      <c r="A4" s="25"/>
      <c r="B4" s="163" t="s">
        <v>54</v>
      </c>
      <c r="C4" s="164"/>
      <c r="D4" s="164"/>
      <c r="E4" s="164"/>
      <c r="F4" s="164"/>
      <c r="G4" s="164"/>
      <c r="H4" s="164"/>
      <c r="I4" s="165"/>
      <c r="J4" s="25"/>
      <c r="K4" s="25"/>
      <c r="L4" s="25"/>
      <c r="M4" s="25"/>
      <c r="N4" s="25"/>
      <c r="O4" s="25"/>
      <c r="P4" s="446" t="s">
        <v>67</v>
      </c>
      <c r="Q4" s="447"/>
      <c r="R4" s="448"/>
      <c r="S4" s="87"/>
      <c r="T4" s="452" t="s">
        <v>68</v>
      </c>
      <c r="U4" s="454">
        <v>1</v>
      </c>
      <c r="V4" s="454">
        <v>2</v>
      </c>
      <c r="W4" s="454">
        <v>3</v>
      </c>
      <c r="X4" s="454">
        <v>4</v>
      </c>
      <c r="Y4" s="454">
        <v>6</v>
      </c>
      <c r="Z4" s="454">
        <v>7</v>
      </c>
      <c r="AA4" s="454">
        <v>8</v>
      </c>
      <c r="AB4" s="454">
        <v>9</v>
      </c>
      <c r="AC4" s="467">
        <v>10</v>
      </c>
      <c r="AD4" s="465" t="s">
        <v>69</v>
      </c>
      <c r="AE4" s="25"/>
      <c r="AF4" s="25"/>
      <c r="AG4" s="25"/>
      <c r="AH4" s="25"/>
    </row>
    <row r="5" spans="1:34" ht="16" thickBot="1">
      <c r="A5" s="25"/>
      <c r="B5" s="166"/>
      <c r="C5" s="167"/>
      <c r="D5" s="167"/>
      <c r="E5" s="167"/>
      <c r="F5" s="167"/>
      <c r="G5" s="167"/>
      <c r="H5" s="167"/>
      <c r="I5" s="168"/>
      <c r="J5" s="80"/>
      <c r="K5" s="25"/>
      <c r="L5" s="25"/>
      <c r="M5" s="25"/>
      <c r="N5" s="25"/>
      <c r="O5" s="25"/>
      <c r="P5" s="449"/>
      <c r="Q5" s="450"/>
      <c r="R5" s="451"/>
      <c r="S5" s="87"/>
      <c r="T5" s="453"/>
      <c r="U5" s="455"/>
      <c r="V5" s="455"/>
      <c r="W5" s="455"/>
      <c r="X5" s="455"/>
      <c r="Y5" s="455"/>
      <c r="Z5" s="455"/>
      <c r="AA5" s="455"/>
      <c r="AB5" s="455"/>
      <c r="AC5" s="468"/>
      <c r="AD5" s="466"/>
      <c r="AE5" s="25"/>
      <c r="AF5" s="420" t="s">
        <v>44</v>
      </c>
      <c r="AG5" s="421"/>
      <c r="AH5" s="25"/>
    </row>
    <row r="6" spans="1:34" ht="16" thickBot="1">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422"/>
      <c r="AG6" s="423"/>
      <c r="AH6" s="25"/>
    </row>
    <row r="7" spans="1:34" ht="16" thickBot="1">
      <c r="A7" s="25"/>
      <c r="B7" s="435" t="s">
        <v>11</v>
      </c>
      <c r="C7" s="436"/>
      <c r="D7" s="436"/>
      <c r="E7" s="436"/>
      <c r="F7" s="436"/>
      <c r="G7" s="437"/>
      <c r="H7" s="26"/>
      <c r="I7" s="435" t="s">
        <v>13</v>
      </c>
      <c r="J7" s="436"/>
      <c r="K7" s="436"/>
      <c r="L7" s="436"/>
      <c r="M7" s="436"/>
      <c r="N7" s="437"/>
      <c r="O7" s="25"/>
      <c r="P7" s="438" t="s">
        <v>70</v>
      </c>
      <c r="Q7" s="438"/>
      <c r="R7" s="439"/>
      <c r="S7" s="25"/>
      <c r="T7" s="435" t="s">
        <v>71</v>
      </c>
      <c r="U7" s="436"/>
      <c r="V7" s="436"/>
      <c r="W7" s="436"/>
      <c r="X7" s="436"/>
      <c r="Y7" s="436"/>
      <c r="Z7" s="436"/>
      <c r="AA7" s="436"/>
      <c r="AB7" s="436"/>
      <c r="AC7" s="436"/>
      <c r="AD7" s="437"/>
      <c r="AE7" s="25"/>
      <c r="AF7" s="424"/>
      <c r="AG7" s="425"/>
      <c r="AH7" s="25"/>
    </row>
    <row r="8" spans="1:34" ht="5.15" customHeight="1" thickBot="1">
      <c r="A8" s="25"/>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row>
    <row r="9" spans="1:34" ht="18" customHeight="1">
      <c r="A9" s="25"/>
      <c r="B9" s="179" t="s">
        <v>150</v>
      </c>
      <c r="C9" s="180"/>
      <c r="D9" s="180"/>
      <c r="E9" s="180"/>
      <c r="F9" s="180"/>
      <c r="G9" s="181"/>
      <c r="H9" s="27"/>
      <c r="I9" s="179" t="s">
        <v>151</v>
      </c>
      <c r="J9" s="180"/>
      <c r="K9" s="180"/>
      <c r="L9" s="180"/>
      <c r="M9" s="180"/>
      <c r="N9" s="181"/>
      <c r="O9" s="25"/>
      <c r="P9" s="185"/>
      <c r="Q9" s="186"/>
      <c r="R9" s="187"/>
      <c r="S9" s="25"/>
      <c r="T9" s="191" t="str">
        <f>IF(P9="","",IF(P9="Fully in place, embedded and evidenced","No further action required",IF(P9="Not relevant to local pathway/context","No further action required","Please outline what support you require from your trust board below")))</f>
        <v/>
      </c>
      <c r="U9" s="192"/>
      <c r="V9" s="192"/>
      <c r="W9" s="192"/>
      <c r="X9" s="192"/>
      <c r="Y9" s="192"/>
      <c r="Z9" s="192"/>
      <c r="AA9" s="192"/>
      <c r="AB9" s="192"/>
      <c r="AC9" s="193"/>
      <c r="AD9" s="194"/>
      <c r="AE9" s="25"/>
      <c r="AF9" s="431"/>
      <c r="AG9" s="432"/>
      <c r="AH9" s="25"/>
    </row>
    <row r="10" spans="1:34" ht="18" customHeight="1">
      <c r="A10" s="25"/>
      <c r="B10" s="182"/>
      <c r="C10" s="183"/>
      <c r="D10" s="183"/>
      <c r="E10" s="183"/>
      <c r="F10" s="183"/>
      <c r="G10" s="184"/>
      <c r="H10" s="27"/>
      <c r="I10" s="182"/>
      <c r="J10" s="183"/>
      <c r="K10" s="183"/>
      <c r="L10" s="183"/>
      <c r="M10" s="183"/>
      <c r="N10" s="184"/>
      <c r="O10" s="25"/>
      <c r="P10" s="188"/>
      <c r="Q10" s="189"/>
      <c r="R10" s="190"/>
      <c r="S10" s="25"/>
      <c r="T10" s="195"/>
      <c r="U10" s="196"/>
      <c r="V10" s="196"/>
      <c r="W10" s="196"/>
      <c r="X10" s="196"/>
      <c r="Y10" s="196"/>
      <c r="Z10" s="196"/>
      <c r="AA10" s="196"/>
      <c r="AB10" s="196"/>
      <c r="AC10" s="197"/>
      <c r="AD10" s="198"/>
      <c r="AE10" s="25"/>
      <c r="AF10" s="416"/>
      <c r="AG10" s="417"/>
      <c r="AH10" s="25"/>
    </row>
    <row r="11" spans="1:34" ht="18" customHeight="1">
      <c r="A11" s="25"/>
      <c r="B11" s="182"/>
      <c r="C11" s="183"/>
      <c r="D11" s="183"/>
      <c r="E11" s="183"/>
      <c r="F11" s="183"/>
      <c r="G11" s="184"/>
      <c r="H11" s="27"/>
      <c r="I11" s="182"/>
      <c r="J11" s="183"/>
      <c r="K11" s="183"/>
      <c r="L11" s="183"/>
      <c r="M11" s="183"/>
      <c r="N11" s="184"/>
      <c r="O11" s="25"/>
      <c r="P11" s="188"/>
      <c r="Q11" s="189"/>
      <c r="R11" s="190"/>
      <c r="S11" s="25"/>
      <c r="T11" s="195"/>
      <c r="U11" s="196"/>
      <c r="V11" s="196"/>
      <c r="W11" s="196"/>
      <c r="X11" s="196"/>
      <c r="Y11" s="196"/>
      <c r="Z11" s="196"/>
      <c r="AA11" s="196"/>
      <c r="AB11" s="196"/>
      <c r="AC11" s="197"/>
      <c r="AD11" s="198"/>
      <c r="AE11" s="25"/>
      <c r="AF11" s="416"/>
      <c r="AG11" s="417"/>
      <c r="AH11" s="25"/>
    </row>
    <row r="12" spans="1:34" ht="18" customHeight="1">
      <c r="A12" s="25"/>
      <c r="B12" s="182"/>
      <c r="C12" s="183"/>
      <c r="D12" s="183"/>
      <c r="E12" s="183"/>
      <c r="F12" s="183"/>
      <c r="G12" s="184"/>
      <c r="H12" s="27"/>
      <c r="I12" s="182"/>
      <c r="J12" s="183"/>
      <c r="K12" s="183"/>
      <c r="L12" s="183"/>
      <c r="M12" s="183"/>
      <c r="N12" s="184"/>
      <c r="O12" s="25"/>
      <c r="P12" s="188"/>
      <c r="Q12" s="189"/>
      <c r="R12" s="190"/>
      <c r="S12" s="25"/>
      <c r="T12" s="195"/>
      <c r="U12" s="196"/>
      <c r="V12" s="196"/>
      <c r="W12" s="196"/>
      <c r="X12" s="196"/>
      <c r="Y12" s="196"/>
      <c r="Z12" s="196"/>
      <c r="AA12" s="196"/>
      <c r="AB12" s="196"/>
      <c r="AC12" s="197"/>
      <c r="AD12" s="198"/>
      <c r="AE12" s="25"/>
      <c r="AF12" s="416"/>
      <c r="AG12" s="417"/>
      <c r="AH12" s="25"/>
    </row>
    <row r="13" spans="1:34" ht="18" customHeight="1">
      <c r="A13" s="25"/>
      <c r="B13" s="182"/>
      <c r="C13" s="183"/>
      <c r="D13" s="183"/>
      <c r="E13" s="183"/>
      <c r="F13" s="183"/>
      <c r="G13" s="184"/>
      <c r="H13" s="27"/>
      <c r="I13" s="182"/>
      <c r="J13" s="183"/>
      <c r="K13" s="183"/>
      <c r="L13" s="183"/>
      <c r="M13" s="183"/>
      <c r="N13" s="184"/>
      <c r="O13" s="25"/>
      <c r="P13" s="188"/>
      <c r="Q13" s="189"/>
      <c r="R13" s="190"/>
      <c r="S13" s="25"/>
      <c r="T13" s="195"/>
      <c r="U13" s="196"/>
      <c r="V13" s="196"/>
      <c r="W13" s="196"/>
      <c r="X13" s="196"/>
      <c r="Y13" s="196"/>
      <c r="Z13" s="196"/>
      <c r="AA13" s="196"/>
      <c r="AB13" s="196"/>
      <c r="AC13" s="197"/>
      <c r="AD13" s="198"/>
      <c r="AE13" s="25"/>
      <c r="AF13" s="416"/>
      <c r="AG13" s="417"/>
      <c r="AH13" s="25"/>
    </row>
    <row r="14" spans="1:34" ht="18" customHeight="1">
      <c r="A14" s="25"/>
      <c r="B14" s="182"/>
      <c r="C14" s="183"/>
      <c r="D14" s="183"/>
      <c r="E14" s="183"/>
      <c r="F14" s="183"/>
      <c r="G14" s="184"/>
      <c r="H14" s="28"/>
      <c r="I14" s="182"/>
      <c r="J14" s="183"/>
      <c r="K14" s="183"/>
      <c r="L14" s="183"/>
      <c r="M14" s="183"/>
      <c r="N14" s="184"/>
      <c r="O14" s="25"/>
      <c r="P14" s="188"/>
      <c r="Q14" s="189"/>
      <c r="R14" s="190"/>
      <c r="S14" s="25"/>
      <c r="T14" s="195"/>
      <c r="U14" s="196"/>
      <c r="V14" s="196"/>
      <c r="W14" s="196"/>
      <c r="X14" s="196"/>
      <c r="Y14" s="196"/>
      <c r="Z14" s="196"/>
      <c r="AA14" s="196"/>
      <c r="AB14" s="196"/>
      <c r="AC14" s="197"/>
      <c r="AD14" s="198"/>
      <c r="AE14" s="25"/>
      <c r="AF14" s="416"/>
      <c r="AG14" s="417"/>
      <c r="AH14" s="25"/>
    </row>
    <row r="15" spans="1:34" ht="18" customHeight="1">
      <c r="A15" s="25"/>
      <c r="B15" s="182"/>
      <c r="C15" s="183"/>
      <c r="D15" s="183"/>
      <c r="E15" s="183"/>
      <c r="F15" s="183"/>
      <c r="G15" s="184"/>
      <c r="H15" s="25"/>
      <c r="I15" s="182"/>
      <c r="J15" s="183"/>
      <c r="K15" s="183"/>
      <c r="L15" s="183"/>
      <c r="M15" s="183"/>
      <c r="N15" s="184"/>
      <c r="O15" s="25"/>
      <c r="P15" s="188"/>
      <c r="Q15" s="189"/>
      <c r="R15" s="190"/>
      <c r="S15" s="25"/>
      <c r="T15" s="195"/>
      <c r="U15" s="196"/>
      <c r="V15" s="196"/>
      <c r="W15" s="196"/>
      <c r="X15" s="196"/>
      <c r="Y15" s="196"/>
      <c r="Z15" s="196"/>
      <c r="AA15" s="196"/>
      <c r="AB15" s="196"/>
      <c r="AC15" s="197"/>
      <c r="AD15" s="198"/>
      <c r="AE15" s="25"/>
      <c r="AF15" s="416"/>
      <c r="AG15" s="417"/>
      <c r="AH15" s="25"/>
    </row>
    <row r="16" spans="1:34" ht="18" customHeight="1" thickBot="1">
      <c r="A16" s="25"/>
      <c r="B16" s="182"/>
      <c r="C16" s="183"/>
      <c r="D16" s="183"/>
      <c r="E16" s="183"/>
      <c r="F16" s="183"/>
      <c r="G16" s="184"/>
      <c r="H16" s="25"/>
      <c r="I16" s="182"/>
      <c r="J16" s="183"/>
      <c r="K16" s="183"/>
      <c r="L16" s="183"/>
      <c r="M16" s="183"/>
      <c r="N16" s="184"/>
      <c r="O16" s="25"/>
      <c r="P16" s="188"/>
      <c r="Q16" s="189"/>
      <c r="R16" s="190"/>
      <c r="S16" s="25"/>
      <c r="T16" s="199"/>
      <c r="U16" s="200"/>
      <c r="V16" s="200"/>
      <c r="W16" s="200"/>
      <c r="X16" s="200"/>
      <c r="Y16" s="200"/>
      <c r="Z16" s="200"/>
      <c r="AA16" s="200"/>
      <c r="AB16" s="200"/>
      <c r="AC16" s="201"/>
      <c r="AD16" s="202"/>
      <c r="AE16" s="25"/>
      <c r="AF16" s="433"/>
      <c r="AG16" s="434"/>
      <c r="AH16" s="25"/>
    </row>
    <row r="17" spans="1:34" ht="16" thickBot="1">
      <c r="A17" s="25"/>
      <c r="B17" s="182" t="s">
        <v>152</v>
      </c>
      <c r="C17" s="183"/>
      <c r="D17" s="183"/>
      <c r="E17" s="183"/>
      <c r="F17" s="183"/>
      <c r="G17" s="184"/>
      <c r="H17" s="27"/>
      <c r="I17" s="456" t="s">
        <v>153</v>
      </c>
      <c r="J17" s="457"/>
      <c r="K17" s="457"/>
      <c r="L17" s="457"/>
      <c r="M17" s="457"/>
      <c r="N17" s="458"/>
      <c r="O17" s="25"/>
      <c r="P17" s="188"/>
      <c r="Q17" s="189"/>
      <c r="R17" s="190"/>
      <c r="S17" s="25"/>
      <c r="T17" s="191" t="str">
        <f>IF(P17="","",IF(P17="Fully in place, embedded and evidenced","No further action required",IF(P17="Not relevant to local pathway/context","No further action required","Please outline what support you require from your trust board below")))</f>
        <v/>
      </c>
      <c r="U17" s="192"/>
      <c r="V17" s="192"/>
      <c r="W17" s="192"/>
      <c r="X17" s="192"/>
      <c r="Y17" s="192"/>
      <c r="Z17" s="192"/>
      <c r="AA17" s="192"/>
      <c r="AB17" s="192"/>
      <c r="AC17" s="193"/>
      <c r="AD17" s="194"/>
      <c r="AE17" s="25"/>
      <c r="AF17" s="414"/>
      <c r="AG17" s="415"/>
      <c r="AH17" s="25"/>
    </row>
    <row r="18" spans="1:34">
      <c r="A18" s="25"/>
      <c r="B18" s="182"/>
      <c r="C18" s="183"/>
      <c r="D18" s="183"/>
      <c r="E18" s="183"/>
      <c r="F18" s="183"/>
      <c r="G18" s="184"/>
      <c r="H18" s="27"/>
      <c r="I18" s="456"/>
      <c r="J18" s="457"/>
      <c r="K18" s="457"/>
      <c r="L18" s="457"/>
      <c r="M18" s="457"/>
      <c r="N18" s="458"/>
      <c r="O18" s="25"/>
      <c r="P18" s="188"/>
      <c r="Q18" s="189"/>
      <c r="R18" s="190"/>
      <c r="S18" s="25"/>
      <c r="T18" s="203"/>
      <c r="U18" s="204"/>
      <c r="V18" s="204"/>
      <c r="W18" s="204"/>
      <c r="X18" s="204"/>
      <c r="Y18" s="204"/>
      <c r="Z18" s="204"/>
      <c r="AA18" s="204"/>
      <c r="AB18" s="204"/>
      <c r="AC18" s="205"/>
      <c r="AD18" s="206"/>
      <c r="AE18" s="25"/>
      <c r="AF18" s="416"/>
      <c r="AG18" s="417"/>
      <c r="AH18" s="25"/>
    </row>
    <row r="19" spans="1:34">
      <c r="A19" s="25"/>
      <c r="B19" s="182"/>
      <c r="C19" s="183"/>
      <c r="D19" s="183"/>
      <c r="E19" s="183"/>
      <c r="F19" s="183"/>
      <c r="G19" s="184"/>
      <c r="H19" s="27"/>
      <c r="I19" s="456"/>
      <c r="J19" s="457"/>
      <c r="K19" s="457"/>
      <c r="L19" s="457"/>
      <c r="M19" s="457"/>
      <c r="N19" s="458"/>
      <c r="O19" s="25"/>
      <c r="P19" s="188"/>
      <c r="Q19" s="189"/>
      <c r="R19" s="190"/>
      <c r="S19" s="25"/>
      <c r="T19" s="195"/>
      <c r="U19" s="196"/>
      <c r="V19" s="196"/>
      <c r="W19" s="196"/>
      <c r="X19" s="196"/>
      <c r="Y19" s="196"/>
      <c r="Z19" s="196"/>
      <c r="AA19" s="196"/>
      <c r="AB19" s="196"/>
      <c r="AC19" s="197"/>
      <c r="AD19" s="198"/>
      <c r="AE19" s="25"/>
      <c r="AF19" s="416"/>
      <c r="AG19" s="417"/>
      <c r="AH19" s="25"/>
    </row>
    <row r="20" spans="1:34">
      <c r="A20" s="25"/>
      <c r="B20" s="182"/>
      <c r="C20" s="183"/>
      <c r="D20" s="183"/>
      <c r="E20" s="183"/>
      <c r="F20" s="183"/>
      <c r="G20" s="184"/>
      <c r="H20" s="27"/>
      <c r="I20" s="456"/>
      <c r="J20" s="457"/>
      <c r="K20" s="457"/>
      <c r="L20" s="457"/>
      <c r="M20" s="457"/>
      <c r="N20" s="458"/>
      <c r="O20" s="25"/>
      <c r="P20" s="188"/>
      <c r="Q20" s="189"/>
      <c r="R20" s="190"/>
      <c r="S20" s="25"/>
      <c r="T20" s="195"/>
      <c r="U20" s="196"/>
      <c r="V20" s="196"/>
      <c r="W20" s="196"/>
      <c r="X20" s="196"/>
      <c r="Y20" s="196"/>
      <c r="Z20" s="196"/>
      <c r="AA20" s="196"/>
      <c r="AB20" s="196"/>
      <c r="AC20" s="197"/>
      <c r="AD20" s="198"/>
      <c r="AE20" s="25"/>
      <c r="AF20" s="416"/>
      <c r="AG20" s="417"/>
      <c r="AH20" s="25"/>
    </row>
    <row r="21" spans="1:34">
      <c r="A21" s="25"/>
      <c r="B21" s="182"/>
      <c r="C21" s="183"/>
      <c r="D21" s="183"/>
      <c r="E21" s="183"/>
      <c r="F21" s="183"/>
      <c r="G21" s="184"/>
      <c r="H21" s="27"/>
      <c r="I21" s="456"/>
      <c r="J21" s="457"/>
      <c r="K21" s="457"/>
      <c r="L21" s="457"/>
      <c r="M21" s="457"/>
      <c r="N21" s="458"/>
      <c r="O21" s="25"/>
      <c r="P21" s="188"/>
      <c r="Q21" s="189"/>
      <c r="R21" s="190"/>
      <c r="S21" s="25"/>
      <c r="T21" s="195"/>
      <c r="U21" s="196"/>
      <c r="V21" s="196"/>
      <c r="W21" s="196"/>
      <c r="X21" s="196"/>
      <c r="Y21" s="196"/>
      <c r="Z21" s="196"/>
      <c r="AA21" s="196"/>
      <c r="AB21" s="196"/>
      <c r="AC21" s="197"/>
      <c r="AD21" s="198"/>
      <c r="AE21" s="25"/>
      <c r="AF21" s="416"/>
      <c r="AG21" s="417"/>
      <c r="AH21" s="25"/>
    </row>
    <row r="22" spans="1:34">
      <c r="A22" s="25"/>
      <c r="B22" s="182"/>
      <c r="C22" s="183"/>
      <c r="D22" s="183"/>
      <c r="E22" s="183"/>
      <c r="F22" s="183"/>
      <c r="G22" s="184"/>
      <c r="H22" s="28"/>
      <c r="I22" s="456"/>
      <c r="J22" s="457"/>
      <c r="K22" s="457"/>
      <c r="L22" s="457"/>
      <c r="M22" s="457"/>
      <c r="N22" s="458"/>
      <c r="O22" s="25"/>
      <c r="P22" s="188"/>
      <c r="Q22" s="189"/>
      <c r="R22" s="190"/>
      <c r="S22" s="25"/>
      <c r="T22" s="195"/>
      <c r="U22" s="196"/>
      <c r="V22" s="196"/>
      <c r="W22" s="196"/>
      <c r="X22" s="196"/>
      <c r="Y22" s="196"/>
      <c r="Z22" s="196"/>
      <c r="AA22" s="196"/>
      <c r="AB22" s="196"/>
      <c r="AC22" s="197"/>
      <c r="AD22" s="198"/>
      <c r="AE22" s="25"/>
      <c r="AF22" s="416"/>
      <c r="AG22" s="417"/>
      <c r="AH22" s="25"/>
    </row>
    <row r="23" spans="1:34">
      <c r="A23" s="25"/>
      <c r="B23" s="182"/>
      <c r="C23" s="183"/>
      <c r="D23" s="183"/>
      <c r="E23" s="183"/>
      <c r="F23" s="183"/>
      <c r="G23" s="184"/>
      <c r="H23" s="25"/>
      <c r="I23" s="456"/>
      <c r="J23" s="457"/>
      <c r="K23" s="457"/>
      <c r="L23" s="457"/>
      <c r="M23" s="457"/>
      <c r="N23" s="458"/>
      <c r="O23" s="25"/>
      <c r="P23" s="188"/>
      <c r="Q23" s="189"/>
      <c r="R23" s="190"/>
      <c r="S23" s="25"/>
      <c r="T23" s="195"/>
      <c r="U23" s="196"/>
      <c r="V23" s="196"/>
      <c r="W23" s="196"/>
      <c r="X23" s="196"/>
      <c r="Y23" s="196"/>
      <c r="Z23" s="196"/>
      <c r="AA23" s="196"/>
      <c r="AB23" s="196"/>
      <c r="AC23" s="197"/>
      <c r="AD23" s="198"/>
      <c r="AE23" s="25"/>
      <c r="AF23" s="416"/>
      <c r="AG23" s="417"/>
      <c r="AH23" s="25"/>
    </row>
    <row r="24" spans="1:34" ht="16" thickBot="1">
      <c r="A24" s="25"/>
      <c r="B24" s="182"/>
      <c r="C24" s="183"/>
      <c r="D24" s="183"/>
      <c r="E24" s="183"/>
      <c r="F24" s="183"/>
      <c r="G24" s="184"/>
      <c r="H24" s="25"/>
      <c r="I24" s="456"/>
      <c r="J24" s="457"/>
      <c r="K24" s="457"/>
      <c r="L24" s="457"/>
      <c r="M24" s="457"/>
      <c r="N24" s="458"/>
      <c r="O24" s="25"/>
      <c r="P24" s="188"/>
      <c r="Q24" s="189"/>
      <c r="R24" s="190"/>
      <c r="S24" s="25"/>
      <c r="T24" s="199"/>
      <c r="U24" s="200"/>
      <c r="V24" s="200"/>
      <c r="W24" s="200"/>
      <c r="X24" s="200"/>
      <c r="Y24" s="200"/>
      <c r="Z24" s="200"/>
      <c r="AA24" s="200"/>
      <c r="AB24" s="200"/>
      <c r="AC24" s="201"/>
      <c r="AD24" s="202"/>
      <c r="AE24" s="25"/>
      <c r="AF24" s="433"/>
      <c r="AG24" s="434"/>
      <c r="AH24" s="25"/>
    </row>
    <row r="25" spans="1:34">
      <c r="A25" s="25"/>
      <c r="B25" s="182" t="s">
        <v>154</v>
      </c>
      <c r="C25" s="183"/>
      <c r="D25" s="183"/>
      <c r="E25" s="183"/>
      <c r="F25" s="183"/>
      <c r="G25" s="184"/>
      <c r="H25" s="27"/>
      <c r="I25" s="182" t="s">
        <v>155</v>
      </c>
      <c r="J25" s="183"/>
      <c r="K25" s="183"/>
      <c r="L25" s="183"/>
      <c r="M25" s="183"/>
      <c r="N25" s="184"/>
      <c r="O25" s="25"/>
      <c r="P25" s="188"/>
      <c r="Q25" s="189"/>
      <c r="R25" s="190"/>
      <c r="S25" s="25"/>
      <c r="T25" s="191" t="str">
        <f>IF(P25="","",IF(P25="Fully in place, embedded and evidenced","No further action required",IF(P25="Not relevant to local pathway/context","No further action required","Please outline what support you require from your trust board below")))</f>
        <v/>
      </c>
      <c r="U25" s="192"/>
      <c r="V25" s="192"/>
      <c r="W25" s="192"/>
      <c r="X25" s="192"/>
      <c r="Y25" s="192"/>
      <c r="Z25" s="192"/>
      <c r="AA25" s="192"/>
      <c r="AB25" s="192"/>
      <c r="AC25" s="193"/>
      <c r="AD25" s="194"/>
      <c r="AE25" s="25"/>
      <c r="AF25" s="414"/>
      <c r="AG25" s="415"/>
      <c r="AH25" s="25"/>
    </row>
    <row r="26" spans="1:34">
      <c r="A26" s="25"/>
      <c r="B26" s="182"/>
      <c r="C26" s="183"/>
      <c r="D26" s="183"/>
      <c r="E26" s="183"/>
      <c r="F26" s="183"/>
      <c r="G26" s="184"/>
      <c r="H26" s="27"/>
      <c r="I26" s="182"/>
      <c r="J26" s="183"/>
      <c r="K26" s="183"/>
      <c r="L26" s="183"/>
      <c r="M26" s="183"/>
      <c r="N26" s="184"/>
      <c r="O26" s="25"/>
      <c r="P26" s="188"/>
      <c r="Q26" s="189"/>
      <c r="R26" s="190"/>
      <c r="S26" s="25"/>
      <c r="T26" s="195"/>
      <c r="U26" s="196"/>
      <c r="V26" s="196"/>
      <c r="W26" s="196"/>
      <c r="X26" s="196"/>
      <c r="Y26" s="196"/>
      <c r="Z26" s="196"/>
      <c r="AA26" s="196"/>
      <c r="AB26" s="196"/>
      <c r="AC26" s="197"/>
      <c r="AD26" s="198"/>
      <c r="AE26" s="25"/>
      <c r="AF26" s="416"/>
      <c r="AG26" s="417"/>
      <c r="AH26" s="25"/>
    </row>
    <row r="27" spans="1:34">
      <c r="A27" s="25"/>
      <c r="B27" s="182"/>
      <c r="C27" s="183"/>
      <c r="D27" s="183"/>
      <c r="E27" s="183"/>
      <c r="F27" s="183"/>
      <c r="G27" s="184"/>
      <c r="H27" s="27"/>
      <c r="I27" s="182"/>
      <c r="J27" s="183"/>
      <c r="K27" s="183"/>
      <c r="L27" s="183"/>
      <c r="M27" s="183"/>
      <c r="N27" s="184"/>
      <c r="O27" s="25"/>
      <c r="P27" s="188"/>
      <c r="Q27" s="189"/>
      <c r="R27" s="190"/>
      <c r="S27" s="25"/>
      <c r="T27" s="195"/>
      <c r="U27" s="196"/>
      <c r="V27" s="196"/>
      <c r="W27" s="196"/>
      <c r="X27" s="196"/>
      <c r="Y27" s="196"/>
      <c r="Z27" s="196"/>
      <c r="AA27" s="196"/>
      <c r="AB27" s="196"/>
      <c r="AC27" s="197"/>
      <c r="AD27" s="198"/>
      <c r="AE27" s="25"/>
      <c r="AF27" s="416"/>
      <c r="AG27" s="417"/>
      <c r="AH27" s="25"/>
    </row>
    <row r="28" spans="1:34">
      <c r="A28" s="25"/>
      <c r="B28" s="182"/>
      <c r="C28" s="183"/>
      <c r="D28" s="183"/>
      <c r="E28" s="183"/>
      <c r="F28" s="183"/>
      <c r="G28" s="184"/>
      <c r="H28" s="27"/>
      <c r="I28" s="182"/>
      <c r="J28" s="183"/>
      <c r="K28" s="183"/>
      <c r="L28" s="183"/>
      <c r="M28" s="183"/>
      <c r="N28" s="184"/>
      <c r="O28" s="25"/>
      <c r="P28" s="188"/>
      <c r="Q28" s="189"/>
      <c r="R28" s="190"/>
      <c r="S28" s="25"/>
      <c r="T28" s="195"/>
      <c r="U28" s="196"/>
      <c r="V28" s="196"/>
      <c r="W28" s="196"/>
      <c r="X28" s="196"/>
      <c r="Y28" s="196"/>
      <c r="Z28" s="196"/>
      <c r="AA28" s="196"/>
      <c r="AB28" s="196"/>
      <c r="AC28" s="197"/>
      <c r="AD28" s="198"/>
      <c r="AE28" s="25"/>
      <c r="AF28" s="416"/>
      <c r="AG28" s="417"/>
      <c r="AH28" s="25"/>
    </row>
    <row r="29" spans="1:34">
      <c r="A29" s="25"/>
      <c r="B29" s="182"/>
      <c r="C29" s="183"/>
      <c r="D29" s="183"/>
      <c r="E29" s="183"/>
      <c r="F29" s="183"/>
      <c r="G29" s="184"/>
      <c r="H29" s="27"/>
      <c r="I29" s="182"/>
      <c r="J29" s="183"/>
      <c r="K29" s="183"/>
      <c r="L29" s="183"/>
      <c r="M29" s="183"/>
      <c r="N29" s="184"/>
      <c r="O29" s="25"/>
      <c r="P29" s="188"/>
      <c r="Q29" s="189"/>
      <c r="R29" s="190"/>
      <c r="S29" s="25"/>
      <c r="T29" s="195"/>
      <c r="U29" s="196"/>
      <c r="V29" s="196"/>
      <c r="W29" s="196"/>
      <c r="X29" s="196"/>
      <c r="Y29" s="196"/>
      <c r="Z29" s="196"/>
      <c r="AA29" s="196"/>
      <c r="AB29" s="196"/>
      <c r="AC29" s="197"/>
      <c r="AD29" s="198"/>
      <c r="AE29" s="25"/>
      <c r="AF29" s="416"/>
      <c r="AG29" s="417"/>
      <c r="AH29" s="25"/>
    </row>
    <row r="30" spans="1:34">
      <c r="A30" s="25"/>
      <c r="B30" s="182"/>
      <c r="C30" s="183"/>
      <c r="D30" s="183"/>
      <c r="E30" s="183"/>
      <c r="F30" s="183"/>
      <c r="G30" s="184"/>
      <c r="H30" s="28"/>
      <c r="I30" s="182"/>
      <c r="J30" s="183"/>
      <c r="K30" s="183"/>
      <c r="L30" s="183"/>
      <c r="M30" s="183"/>
      <c r="N30" s="184"/>
      <c r="O30" s="25"/>
      <c r="P30" s="188"/>
      <c r="Q30" s="189"/>
      <c r="R30" s="190"/>
      <c r="S30" s="25"/>
      <c r="T30" s="195"/>
      <c r="U30" s="196"/>
      <c r="V30" s="196"/>
      <c r="W30" s="196"/>
      <c r="X30" s="196"/>
      <c r="Y30" s="196"/>
      <c r="Z30" s="196"/>
      <c r="AA30" s="196"/>
      <c r="AB30" s="196"/>
      <c r="AC30" s="197"/>
      <c r="AD30" s="198"/>
      <c r="AE30" s="25"/>
      <c r="AF30" s="416"/>
      <c r="AG30" s="417"/>
      <c r="AH30" s="25"/>
    </row>
    <row r="31" spans="1:34">
      <c r="A31" s="25"/>
      <c r="B31" s="182"/>
      <c r="C31" s="183"/>
      <c r="D31" s="183"/>
      <c r="E31" s="183"/>
      <c r="F31" s="183"/>
      <c r="G31" s="184"/>
      <c r="H31" s="25"/>
      <c r="I31" s="182"/>
      <c r="J31" s="183"/>
      <c r="K31" s="183"/>
      <c r="L31" s="183"/>
      <c r="M31" s="183"/>
      <c r="N31" s="184"/>
      <c r="O31" s="25"/>
      <c r="P31" s="188"/>
      <c r="Q31" s="189"/>
      <c r="R31" s="190"/>
      <c r="S31" s="25"/>
      <c r="T31" s="195"/>
      <c r="U31" s="196"/>
      <c r="V31" s="196"/>
      <c r="W31" s="196"/>
      <c r="X31" s="196"/>
      <c r="Y31" s="196"/>
      <c r="Z31" s="196"/>
      <c r="AA31" s="196"/>
      <c r="AB31" s="196"/>
      <c r="AC31" s="197"/>
      <c r="AD31" s="198"/>
      <c r="AE31" s="25"/>
      <c r="AF31" s="416"/>
      <c r="AG31" s="417"/>
      <c r="AH31" s="25"/>
    </row>
    <row r="32" spans="1:34" ht="16" thickBot="1">
      <c r="A32" s="25"/>
      <c r="B32" s="182"/>
      <c r="C32" s="183"/>
      <c r="D32" s="183"/>
      <c r="E32" s="183"/>
      <c r="F32" s="183"/>
      <c r="G32" s="184"/>
      <c r="H32" s="25"/>
      <c r="I32" s="182"/>
      <c r="J32" s="183"/>
      <c r="K32" s="183"/>
      <c r="L32" s="183"/>
      <c r="M32" s="183"/>
      <c r="N32" s="184"/>
      <c r="O32" s="25"/>
      <c r="P32" s="188"/>
      <c r="Q32" s="189"/>
      <c r="R32" s="190"/>
      <c r="S32" s="25"/>
      <c r="T32" s="208"/>
      <c r="U32" s="209"/>
      <c r="V32" s="209"/>
      <c r="W32" s="209"/>
      <c r="X32" s="209"/>
      <c r="Y32" s="209"/>
      <c r="Z32" s="209"/>
      <c r="AA32" s="209"/>
      <c r="AB32" s="209"/>
      <c r="AC32" s="210"/>
      <c r="AD32" s="211"/>
      <c r="AE32" s="25"/>
      <c r="AF32" s="433"/>
      <c r="AG32" s="434"/>
      <c r="AH32" s="25"/>
    </row>
    <row r="33" spans="1:34">
      <c r="A33" s="25"/>
      <c r="B33" s="182" t="s">
        <v>156</v>
      </c>
      <c r="C33" s="183"/>
      <c r="D33" s="183"/>
      <c r="E33" s="183"/>
      <c r="F33" s="183"/>
      <c r="G33" s="184"/>
      <c r="H33" s="27"/>
      <c r="I33" s="182" t="s">
        <v>157</v>
      </c>
      <c r="J33" s="183"/>
      <c r="K33" s="183"/>
      <c r="L33" s="183"/>
      <c r="M33" s="183"/>
      <c r="N33" s="184"/>
      <c r="O33" s="25"/>
      <c r="P33" s="188"/>
      <c r="Q33" s="189"/>
      <c r="R33" s="190"/>
      <c r="S33" s="25"/>
      <c r="T33" s="191" t="str">
        <f>IF(P33="","",IF(P33="Fully in place, embedded and evidenced","No further action required",IF(P33="Not relevant to local pathway/context","No further action required","Please outline what support you require from your trust board below")))</f>
        <v/>
      </c>
      <c r="U33" s="192"/>
      <c r="V33" s="192"/>
      <c r="W33" s="192"/>
      <c r="X33" s="192"/>
      <c r="Y33" s="192"/>
      <c r="Z33" s="192"/>
      <c r="AA33" s="192"/>
      <c r="AB33" s="192"/>
      <c r="AC33" s="193"/>
      <c r="AD33" s="194"/>
      <c r="AE33" s="25"/>
      <c r="AF33" s="414"/>
      <c r="AG33" s="415"/>
      <c r="AH33" s="25"/>
    </row>
    <row r="34" spans="1:34">
      <c r="A34" s="25"/>
      <c r="B34" s="182"/>
      <c r="C34" s="183"/>
      <c r="D34" s="183"/>
      <c r="E34" s="183"/>
      <c r="F34" s="183"/>
      <c r="G34" s="184"/>
      <c r="H34" s="27"/>
      <c r="I34" s="182"/>
      <c r="J34" s="183"/>
      <c r="K34" s="183"/>
      <c r="L34" s="183"/>
      <c r="M34" s="183"/>
      <c r="N34" s="184"/>
      <c r="O34" s="25"/>
      <c r="P34" s="188"/>
      <c r="Q34" s="189"/>
      <c r="R34" s="190"/>
      <c r="S34" s="25"/>
      <c r="T34" s="195"/>
      <c r="U34" s="196"/>
      <c r="V34" s="196"/>
      <c r="W34" s="196"/>
      <c r="X34" s="196"/>
      <c r="Y34" s="196"/>
      <c r="Z34" s="196"/>
      <c r="AA34" s="196"/>
      <c r="AB34" s="196"/>
      <c r="AC34" s="197"/>
      <c r="AD34" s="198"/>
      <c r="AE34" s="25"/>
      <c r="AF34" s="416"/>
      <c r="AG34" s="417"/>
      <c r="AH34" s="25"/>
    </row>
    <row r="35" spans="1:34">
      <c r="A35" s="25"/>
      <c r="B35" s="182"/>
      <c r="C35" s="183"/>
      <c r="D35" s="183"/>
      <c r="E35" s="183"/>
      <c r="F35" s="183"/>
      <c r="G35" s="184"/>
      <c r="H35" s="27"/>
      <c r="I35" s="182"/>
      <c r="J35" s="183"/>
      <c r="K35" s="183"/>
      <c r="L35" s="183"/>
      <c r="M35" s="183"/>
      <c r="N35" s="184"/>
      <c r="O35" s="25"/>
      <c r="P35" s="188"/>
      <c r="Q35" s="189"/>
      <c r="R35" s="190"/>
      <c r="S35" s="25"/>
      <c r="T35" s="195"/>
      <c r="U35" s="196"/>
      <c r="V35" s="196"/>
      <c r="W35" s="196"/>
      <c r="X35" s="196"/>
      <c r="Y35" s="196"/>
      <c r="Z35" s="196"/>
      <c r="AA35" s="196"/>
      <c r="AB35" s="196"/>
      <c r="AC35" s="197"/>
      <c r="AD35" s="198"/>
      <c r="AE35" s="25"/>
      <c r="AF35" s="416"/>
      <c r="AG35" s="417"/>
      <c r="AH35" s="25"/>
    </row>
    <row r="36" spans="1:34">
      <c r="A36" s="25"/>
      <c r="B36" s="182"/>
      <c r="C36" s="183"/>
      <c r="D36" s="183"/>
      <c r="E36" s="183"/>
      <c r="F36" s="183"/>
      <c r="G36" s="184"/>
      <c r="H36" s="27"/>
      <c r="I36" s="182"/>
      <c r="J36" s="183"/>
      <c r="K36" s="183"/>
      <c r="L36" s="183"/>
      <c r="M36" s="183"/>
      <c r="N36" s="184"/>
      <c r="O36" s="25"/>
      <c r="P36" s="188"/>
      <c r="Q36" s="189"/>
      <c r="R36" s="190"/>
      <c r="S36" s="25"/>
      <c r="T36" s="195"/>
      <c r="U36" s="196"/>
      <c r="V36" s="196"/>
      <c r="W36" s="196"/>
      <c r="X36" s="196"/>
      <c r="Y36" s="196"/>
      <c r="Z36" s="196"/>
      <c r="AA36" s="196"/>
      <c r="AB36" s="196"/>
      <c r="AC36" s="197"/>
      <c r="AD36" s="198"/>
      <c r="AE36" s="25"/>
      <c r="AF36" s="416"/>
      <c r="AG36" s="417"/>
      <c r="AH36" s="25"/>
    </row>
    <row r="37" spans="1:34">
      <c r="A37" s="25"/>
      <c r="B37" s="182"/>
      <c r="C37" s="183"/>
      <c r="D37" s="183"/>
      <c r="E37" s="183"/>
      <c r="F37" s="183"/>
      <c r="G37" s="184"/>
      <c r="H37" s="27"/>
      <c r="I37" s="182"/>
      <c r="J37" s="183"/>
      <c r="K37" s="183"/>
      <c r="L37" s="183"/>
      <c r="M37" s="183"/>
      <c r="N37" s="184"/>
      <c r="O37" s="25"/>
      <c r="P37" s="188"/>
      <c r="Q37" s="189"/>
      <c r="R37" s="190"/>
      <c r="S37" s="25"/>
      <c r="T37" s="195"/>
      <c r="U37" s="196"/>
      <c r="V37" s="196"/>
      <c r="W37" s="196"/>
      <c r="X37" s="196"/>
      <c r="Y37" s="196"/>
      <c r="Z37" s="196"/>
      <c r="AA37" s="196"/>
      <c r="AB37" s="196"/>
      <c r="AC37" s="197"/>
      <c r="AD37" s="198"/>
      <c r="AE37" s="25"/>
      <c r="AF37" s="416"/>
      <c r="AG37" s="417"/>
      <c r="AH37" s="25"/>
    </row>
    <row r="38" spans="1:34">
      <c r="A38" s="25"/>
      <c r="B38" s="182"/>
      <c r="C38" s="183"/>
      <c r="D38" s="183"/>
      <c r="E38" s="183"/>
      <c r="F38" s="183"/>
      <c r="G38" s="184"/>
      <c r="H38" s="28"/>
      <c r="I38" s="182"/>
      <c r="J38" s="183"/>
      <c r="K38" s="183"/>
      <c r="L38" s="183"/>
      <c r="M38" s="183"/>
      <c r="N38" s="184"/>
      <c r="O38" s="25"/>
      <c r="P38" s="188"/>
      <c r="Q38" s="189"/>
      <c r="R38" s="190"/>
      <c r="S38" s="25"/>
      <c r="T38" s="195"/>
      <c r="U38" s="196"/>
      <c r="V38" s="196"/>
      <c r="W38" s="196"/>
      <c r="X38" s="196"/>
      <c r="Y38" s="196"/>
      <c r="Z38" s="196"/>
      <c r="AA38" s="196"/>
      <c r="AB38" s="196"/>
      <c r="AC38" s="197"/>
      <c r="AD38" s="198"/>
      <c r="AE38" s="25"/>
      <c r="AF38" s="416"/>
      <c r="AG38" s="417"/>
      <c r="AH38" s="25"/>
    </row>
    <row r="39" spans="1:34">
      <c r="A39" s="25"/>
      <c r="B39" s="182"/>
      <c r="C39" s="183"/>
      <c r="D39" s="183"/>
      <c r="E39" s="183"/>
      <c r="F39" s="183"/>
      <c r="G39" s="184"/>
      <c r="H39" s="25"/>
      <c r="I39" s="182"/>
      <c r="J39" s="183"/>
      <c r="K39" s="183"/>
      <c r="L39" s="183"/>
      <c r="M39" s="183"/>
      <c r="N39" s="184"/>
      <c r="O39" s="25"/>
      <c r="P39" s="188"/>
      <c r="Q39" s="189"/>
      <c r="R39" s="190"/>
      <c r="S39" s="25"/>
      <c r="T39" s="195"/>
      <c r="U39" s="196"/>
      <c r="V39" s="196"/>
      <c r="W39" s="196"/>
      <c r="X39" s="196"/>
      <c r="Y39" s="196"/>
      <c r="Z39" s="196"/>
      <c r="AA39" s="196"/>
      <c r="AB39" s="196"/>
      <c r="AC39" s="197"/>
      <c r="AD39" s="198"/>
      <c r="AE39" s="25"/>
      <c r="AF39" s="416"/>
      <c r="AG39" s="417"/>
      <c r="AH39" s="25"/>
    </row>
    <row r="40" spans="1:34" ht="16" thickBot="1">
      <c r="A40" s="25"/>
      <c r="B40" s="182"/>
      <c r="C40" s="183"/>
      <c r="D40" s="183"/>
      <c r="E40" s="183"/>
      <c r="F40" s="183"/>
      <c r="G40" s="184"/>
      <c r="H40" s="25"/>
      <c r="I40" s="182"/>
      <c r="J40" s="183"/>
      <c r="K40" s="183"/>
      <c r="L40" s="183"/>
      <c r="M40" s="183"/>
      <c r="N40" s="184"/>
      <c r="O40" s="25"/>
      <c r="P40" s="188"/>
      <c r="Q40" s="189"/>
      <c r="R40" s="190"/>
      <c r="S40" s="25"/>
      <c r="T40" s="208"/>
      <c r="U40" s="209"/>
      <c r="V40" s="209"/>
      <c r="W40" s="209"/>
      <c r="X40" s="209"/>
      <c r="Y40" s="209"/>
      <c r="Z40" s="209"/>
      <c r="AA40" s="209"/>
      <c r="AB40" s="209"/>
      <c r="AC40" s="210"/>
      <c r="AD40" s="211"/>
      <c r="AE40" s="25"/>
      <c r="AF40" s="433"/>
      <c r="AG40" s="434"/>
      <c r="AH40" s="25"/>
    </row>
    <row r="41" spans="1:34">
      <c r="A41" s="25"/>
      <c r="B41" s="182" t="s">
        <v>158</v>
      </c>
      <c r="C41" s="183"/>
      <c r="D41" s="183"/>
      <c r="E41" s="183"/>
      <c r="F41" s="183"/>
      <c r="G41" s="184"/>
      <c r="H41" s="27"/>
      <c r="I41" s="182" t="s">
        <v>159</v>
      </c>
      <c r="J41" s="183"/>
      <c r="K41" s="183"/>
      <c r="L41" s="183"/>
      <c r="M41" s="183"/>
      <c r="N41" s="184"/>
      <c r="O41" s="25"/>
      <c r="P41" s="188"/>
      <c r="Q41" s="189"/>
      <c r="R41" s="190"/>
      <c r="S41" s="25"/>
      <c r="T41" s="191" t="str">
        <f>IF(P41="","",IF(P41="Fully in place, embedded and evidenced","No further action required",IF(P41="Not relevant to local pathway/context","No further action required","Please outline what support you require from your trust board below")))</f>
        <v/>
      </c>
      <c r="U41" s="192"/>
      <c r="V41" s="192"/>
      <c r="W41" s="192"/>
      <c r="X41" s="192"/>
      <c r="Y41" s="192"/>
      <c r="Z41" s="192"/>
      <c r="AA41" s="192"/>
      <c r="AB41" s="192"/>
      <c r="AC41" s="193"/>
      <c r="AD41" s="194"/>
      <c r="AE41" s="25"/>
      <c r="AF41" s="414"/>
      <c r="AG41" s="415"/>
      <c r="AH41" s="25"/>
    </row>
    <row r="42" spans="1:34">
      <c r="A42" s="25"/>
      <c r="B42" s="182"/>
      <c r="C42" s="183"/>
      <c r="D42" s="183"/>
      <c r="E42" s="183"/>
      <c r="F42" s="183"/>
      <c r="G42" s="184"/>
      <c r="H42" s="27"/>
      <c r="I42" s="182"/>
      <c r="J42" s="183"/>
      <c r="K42" s="183"/>
      <c r="L42" s="183"/>
      <c r="M42" s="183"/>
      <c r="N42" s="184"/>
      <c r="O42" s="25"/>
      <c r="P42" s="188"/>
      <c r="Q42" s="189"/>
      <c r="R42" s="190"/>
      <c r="S42" s="25"/>
      <c r="T42" s="195"/>
      <c r="U42" s="196"/>
      <c r="V42" s="196"/>
      <c r="W42" s="196"/>
      <c r="X42" s="196"/>
      <c r="Y42" s="196"/>
      <c r="Z42" s="196"/>
      <c r="AA42" s="196"/>
      <c r="AB42" s="196"/>
      <c r="AC42" s="197"/>
      <c r="AD42" s="198"/>
      <c r="AE42" s="25"/>
      <c r="AF42" s="416"/>
      <c r="AG42" s="417"/>
      <c r="AH42" s="25"/>
    </row>
    <row r="43" spans="1:34">
      <c r="A43" s="25"/>
      <c r="B43" s="182"/>
      <c r="C43" s="183"/>
      <c r="D43" s="183"/>
      <c r="E43" s="183"/>
      <c r="F43" s="183"/>
      <c r="G43" s="184"/>
      <c r="H43" s="27"/>
      <c r="I43" s="182"/>
      <c r="J43" s="183"/>
      <c r="K43" s="183"/>
      <c r="L43" s="183"/>
      <c r="M43" s="183"/>
      <c r="N43" s="184"/>
      <c r="O43" s="25"/>
      <c r="P43" s="188"/>
      <c r="Q43" s="189"/>
      <c r="R43" s="190"/>
      <c r="S43" s="25"/>
      <c r="T43" s="195"/>
      <c r="U43" s="196"/>
      <c r="V43" s="196"/>
      <c r="W43" s="196"/>
      <c r="X43" s="196"/>
      <c r="Y43" s="196"/>
      <c r="Z43" s="196"/>
      <c r="AA43" s="196"/>
      <c r="AB43" s="196"/>
      <c r="AC43" s="197"/>
      <c r="AD43" s="198"/>
      <c r="AE43" s="25"/>
      <c r="AF43" s="416"/>
      <c r="AG43" s="417"/>
      <c r="AH43" s="25"/>
    </row>
    <row r="44" spans="1:34">
      <c r="A44" s="25"/>
      <c r="B44" s="182"/>
      <c r="C44" s="183"/>
      <c r="D44" s="183"/>
      <c r="E44" s="183"/>
      <c r="F44" s="183"/>
      <c r="G44" s="184"/>
      <c r="H44" s="27"/>
      <c r="I44" s="182"/>
      <c r="J44" s="183"/>
      <c r="K44" s="183"/>
      <c r="L44" s="183"/>
      <c r="M44" s="183"/>
      <c r="N44" s="184"/>
      <c r="O44" s="25"/>
      <c r="P44" s="188"/>
      <c r="Q44" s="189"/>
      <c r="R44" s="190"/>
      <c r="S44" s="25"/>
      <c r="T44" s="195"/>
      <c r="U44" s="196"/>
      <c r="V44" s="196"/>
      <c r="W44" s="196"/>
      <c r="X44" s="196"/>
      <c r="Y44" s="196"/>
      <c r="Z44" s="196"/>
      <c r="AA44" s="196"/>
      <c r="AB44" s="196"/>
      <c r="AC44" s="197"/>
      <c r="AD44" s="198"/>
      <c r="AE44" s="25"/>
      <c r="AF44" s="416"/>
      <c r="AG44" s="417"/>
      <c r="AH44" s="25"/>
    </row>
    <row r="45" spans="1:34">
      <c r="A45" s="25"/>
      <c r="B45" s="182"/>
      <c r="C45" s="183"/>
      <c r="D45" s="183"/>
      <c r="E45" s="183"/>
      <c r="F45" s="183"/>
      <c r="G45" s="184"/>
      <c r="H45" s="27"/>
      <c r="I45" s="182"/>
      <c r="J45" s="183"/>
      <c r="K45" s="183"/>
      <c r="L45" s="183"/>
      <c r="M45" s="183"/>
      <c r="N45" s="184"/>
      <c r="O45" s="25"/>
      <c r="P45" s="188"/>
      <c r="Q45" s="189"/>
      <c r="R45" s="190"/>
      <c r="S45" s="25"/>
      <c r="T45" s="195"/>
      <c r="U45" s="196"/>
      <c r="V45" s="196"/>
      <c r="W45" s="196"/>
      <c r="X45" s="196"/>
      <c r="Y45" s="196"/>
      <c r="Z45" s="196"/>
      <c r="AA45" s="196"/>
      <c r="AB45" s="196"/>
      <c r="AC45" s="197"/>
      <c r="AD45" s="198"/>
      <c r="AE45" s="25"/>
      <c r="AF45" s="416"/>
      <c r="AG45" s="417"/>
      <c r="AH45" s="25"/>
    </row>
    <row r="46" spans="1:34">
      <c r="A46" s="25"/>
      <c r="B46" s="182"/>
      <c r="C46" s="183"/>
      <c r="D46" s="183"/>
      <c r="E46" s="183"/>
      <c r="F46" s="183"/>
      <c r="G46" s="184"/>
      <c r="H46" s="28"/>
      <c r="I46" s="182"/>
      <c r="J46" s="183"/>
      <c r="K46" s="183"/>
      <c r="L46" s="183"/>
      <c r="M46" s="183"/>
      <c r="N46" s="184"/>
      <c r="O46" s="25"/>
      <c r="P46" s="188"/>
      <c r="Q46" s="189"/>
      <c r="R46" s="190"/>
      <c r="S46" s="25"/>
      <c r="T46" s="195"/>
      <c r="U46" s="196"/>
      <c r="V46" s="196"/>
      <c r="W46" s="196"/>
      <c r="X46" s="196"/>
      <c r="Y46" s="196"/>
      <c r="Z46" s="196"/>
      <c r="AA46" s="196"/>
      <c r="AB46" s="196"/>
      <c r="AC46" s="197"/>
      <c r="AD46" s="198"/>
      <c r="AE46" s="25"/>
      <c r="AF46" s="416"/>
      <c r="AG46" s="417"/>
      <c r="AH46" s="25"/>
    </row>
    <row r="47" spans="1:34">
      <c r="A47" s="25"/>
      <c r="B47" s="182"/>
      <c r="C47" s="183"/>
      <c r="D47" s="183"/>
      <c r="E47" s="183"/>
      <c r="F47" s="183"/>
      <c r="G47" s="184"/>
      <c r="H47" s="25"/>
      <c r="I47" s="182"/>
      <c r="J47" s="183"/>
      <c r="K47" s="183"/>
      <c r="L47" s="183"/>
      <c r="M47" s="183"/>
      <c r="N47" s="184"/>
      <c r="O47" s="25"/>
      <c r="P47" s="188"/>
      <c r="Q47" s="189"/>
      <c r="R47" s="190"/>
      <c r="S47" s="25"/>
      <c r="T47" s="195"/>
      <c r="U47" s="196"/>
      <c r="V47" s="196"/>
      <c r="W47" s="196"/>
      <c r="X47" s="196"/>
      <c r="Y47" s="196"/>
      <c r="Z47" s="196"/>
      <c r="AA47" s="196"/>
      <c r="AB47" s="196"/>
      <c r="AC47" s="197"/>
      <c r="AD47" s="198"/>
      <c r="AE47" s="25"/>
      <c r="AF47" s="416"/>
      <c r="AG47" s="417"/>
      <c r="AH47" s="25"/>
    </row>
    <row r="48" spans="1:34" ht="16" thickBot="1">
      <c r="A48" s="25"/>
      <c r="B48" s="182"/>
      <c r="C48" s="183"/>
      <c r="D48" s="183"/>
      <c r="E48" s="183"/>
      <c r="F48" s="183"/>
      <c r="G48" s="184"/>
      <c r="H48" s="25"/>
      <c r="I48" s="182"/>
      <c r="J48" s="183"/>
      <c r="K48" s="183"/>
      <c r="L48" s="183"/>
      <c r="M48" s="183"/>
      <c r="N48" s="184"/>
      <c r="O48" s="25"/>
      <c r="P48" s="188"/>
      <c r="Q48" s="189"/>
      <c r="R48" s="190"/>
      <c r="S48" s="25"/>
      <c r="T48" s="208"/>
      <c r="U48" s="209"/>
      <c r="V48" s="209"/>
      <c r="W48" s="209"/>
      <c r="X48" s="209"/>
      <c r="Y48" s="209"/>
      <c r="Z48" s="209"/>
      <c r="AA48" s="209"/>
      <c r="AB48" s="209"/>
      <c r="AC48" s="210"/>
      <c r="AD48" s="211"/>
      <c r="AE48" s="25"/>
      <c r="AF48" s="433"/>
      <c r="AG48" s="434"/>
      <c r="AH48" s="25"/>
    </row>
    <row r="49" spans="1:34">
      <c r="A49" s="25"/>
      <c r="B49" s="182" t="s">
        <v>160</v>
      </c>
      <c r="C49" s="183"/>
      <c r="D49" s="183"/>
      <c r="E49" s="183"/>
      <c r="F49" s="183"/>
      <c r="G49" s="184"/>
      <c r="H49" s="27"/>
      <c r="I49" s="182" t="s">
        <v>161</v>
      </c>
      <c r="J49" s="183"/>
      <c r="K49" s="183"/>
      <c r="L49" s="183"/>
      <c r="M49" s="183"/>
      <c r="N49" s="184"/>
      <c r="O49" s="25"/>
      <c r="P49" s="188"/>
      <c r="Q49" s="189"/>
      <c r="R49" s="190"/>
      <c r="S49" s="25"/>
      <c r="T49" s="191" t="str">
        <f>IF(P49="","",IF(P49="Fully in place, embedded and evidenced","No further action required",IF(P49="Not relevant to local pathway/context","No further action required","Please outline what support you require from your trust board below")))</f>
        <v/>
      </c>
      <c r="U49" s="192"/>
      <c r="V49" s="192"/>
      <c r="W49" s="192"/>
      <c r="X49" s="192"/>
      <c r="Y49" s="192"/>
      <c r="Z49" s="192"/>
      <c r="AA49" s="192"/>
      <c r="AB49" s="192"/>
      <c r="AC49" s="193"/>
      <c r="AD49" s="194"/>
      <c r="AE49" s="25"/>
      <c r="AF49" s="414"/>
      <c r="AG49" s="415"/>
      <c r="AH49" s="25"/>
    </row>
    <row r="50" spans="1:34">
      <c r="A50" s="25"/>
      <c r="B50" s="182"/>
      <c r="C50" s="183"/>
      <c r="D50" s="183"/>
      <c r="E50" s="183"/>
      <c r="F50" s="183"/>
      <c r="G50" s="184"/>
      <c r="H50" s="27"/>
      <c r="I50" s="182"/>
      <c r="J50" s="183"/>
      <c r="K50" s="183"/>
      <c r="L50" s="183"/>
      <c r="M50" s="183"/>
      <c r="N50" s="184"/>
      <c r="O50" s="25"/>
      <c r="P50" s="188"/>
      <c r="Q50" s="189"/>
      <c r="R50" s="190"/>
      <c r="S50" s="25"/>
      <c r="T50" s="195"/>
      <c r="U50" s="196"/>
      <c r="V50" s="196"/>
      <c r="W50" s="196"/>
      <c r="X50" s="196"/>
      <c r="Y50" s="196"/>
      <c r="Z50" s="196"/>
      <c r="AA50" s="196"/>
      <c r="AB50" s="196"/>
      <c r="AC50" s="197"/>
      <c r="AD50" s="198"/>
      <c r="AE50" s="25"/>
      <c r="AF50" s="416"/>
      <c r="AG50" s="417"/>
      <c r="AH50" s="25"/>
    </row>
    <row r="51" spans="1:34">
      <c r="A51" s="25"/>
      <c r="B51" s="182"/>
      <c r="C51" s="183"/>
      <c r="D51" s="183"/>
      <c r="E51" s="183"/>
      <c r="F51" s="183"/>
      <c r="G51" s="184"/>
      <c r="H51" s="27"/>
      <c r="I51" s="182"/>
      <c r="J51" s="183"/>
      <c r="K51" s="183"/>
      <c r="L51" s="183"/>
      <c r="M51" s="183"/>
      <c r="N51" s="184"/>
      <c r="O51" s="25"/>
      <c r="P51" s="188"/>
      <c r="Q51" s="189"/>
      <c r="R51" s="190"/>
      <c r="S51" s="25"/>
      <c r="T51" s="195"/>
      <c r="U51" s="196"/>
      <c r="V51" s="196"/>
      <c r="W51" s="196"/>
      <c r="X51" s="196"/>
      <c r="Y51" s="196"/>
      <c r="Z51" s="196"/>
      <c r="AA51" s="196"/>
      <c r="AB51" s="196"/>
      <c r="AC51" s="197"/>
      <c r="AD51" s="198"/>
      <c r="AE51" s="25"/>
      <c r="AF51" s="416"/>
      <c r="AG51" s="417"/>
      <c r="AH51" s="25"/>
    </row>
    <row r="52" spans="1:34">
      <c r="A52" s="25"/>
      <c r="B52" s="182"/>
      <c r="C52" s="183"/>
      <c r="D52" s="183"/>
      <c r="E52" s="183"/>
      <c r="F52" s="183"/>
      <c r="G52" s="184"/>
      <c r="H52" s="27"/>
      <c r="I52" s="182"/>
      <c r="J52" s="183"/>
      <c r="K52" s="183"/>
      <c r="L52" s="183"/>
      <c r="M52" s="183"/>
      <c r="N52" s="184"/>
      <c r="O52" s="25"/>
      <c r="P52" s="188"/>
      <c r="Q52" s="189"/>
      <c r="R52" s="190"/>
      <c r="S52" s="25"/>
      <c r="T52" s="195"/>
      <c r="U52" s="196"/>
      <c r="V52" s="196"/>
      <c r="W52" s="196"/>
      <c r="X52" s="196"/>
      <c r="Y52" s="196"/>
      <c r="Z52" s="196"/>
      <c r="AA52" s="196"/>
      <c r="AB52" s="196"/>
      <c r="AC52" s="197"/>
      <c r="AD52" s="198"/>
      <c r="AE52" s="25"/>
      <c r="AF52" s="416"/>
      <c r="AG52" s="417"/>
      <c r="AH52" s="25"/>
    </row>
    <row r="53" spans="1:34">
      <c r="A53" s="25"/>
      <c r="B53" s="182"/>
      <c r="C53" s="183"/>
      <c r="D53" s="183"/>
      <c r="E53" s="183"/>
      <c r="F53" s="183"/>
      <c r="G53" s="184"/>
      <c r="H53" s="27"/>
      <c r="I53" s="182"/>
      <c r="J53" s="183"/>
      <c r="K53" s="183"/>
      <c r="L53" s="183"/>
      <c r="M53" s="183"/>
      <c r="N53" s="184"/>
      <c r="O53" s="25"/>
      <c r="P53" s="188"/>
      <c r="Q53" s="189"/>
      <c r="R53" s="190"/>
      <c r="S53" s="25"/>
      <c r="T53" s="195"/>
      <c r="U53" s="196"/>
      <c r="V53" s="196"/>
      <c r="W53" s="196"/>
      <c r="X53" s="196"/>
      <c r="Y53" s="196"/>
      <c r="Z53" s="196"/>
      <c r="AA53" s="196"/>
      <c r="AB53" s="196"/>
      <c r="AC53" s="197"/>
      <c r="AD53" s="198"/>
      <c r="AE53" s="25"/>
      <c r="AF53" s="416"/>
      <c r="AG53" s="417"/>
      <c r="AH53" s="25"/>
    </row>
    <row r="54" spans="1:34">
      <c r="A54" s="25"/>
      <c r="B54" s="182"/>
      <c r="C54" s="183"/>
      <c r="D54" s="183"/>
      <c r="E54" s="183"/>
      <c r="F54" s="183"/>
      <c r="G54" s="184"/>
      <c r="H54" s="28"/>
      <c r="I54" s="182"/>
      <c r="J54" s="183"/>
      <c r="K54" s="183"/>
      <c r="L54" s="183"/>
      <c r="M54" s="183"/>
      <c r="N54" s="184"/>
      <c r="O54" s="25"/>
      <c r="P54" s="188"/>
      <c r="Q54" s="189"/>
      <c r="R54" s="190"/>
      <c r="S54" s="25"/>
      <c r="T54" s="195"/>
      <c r="U54" s="196"/>
      <c r="V54" s="196"/>
      <c r="W54" s="196"/>
      <c r="X54" s="196"/>
      <c r="Y54" s="196"/>
      <c r="Z54" s="196"/>
      <c r="AA54" s="196"/>
      <c r="AB54" s="196"/>
      <c r="AC54" s="197"/>
      <c r="AD54" s="198"/>
      <c r="AE54" s="25"/>
      <c r="AF54" s="416"/>
      <c r="AG54" s="417"/>
      <c r="AH54" s="25"/>
    </row>
    <row r="55" spans="1:34">
      <c r="A55" s="25"/>
      <c r="B55" s="182"/>
      <c r="C55" s="183"/>
      <c r="D55" s="183"/>
      <c r="E55" s="183"/>
      <c r="F55" s="183"/>
      <c r="G55" s="184"/>
      <c r="H55" s="25"/>
      <c r="I55" s="182"/>
      <c r="J55" s="183"/>
      <c r="K55" s="183"/>
      <c r="L55" s="183"/>
      <c r="M55" s="183"/>
      <c r="N55" s="184"/>
      <c r="O55" s="25"/>
      <c r="P55" s="188"/>
      <c r="Q55" s="189"/>
      <c r="R55" s="190"/>
      <c r="S55" s="25"/>
      <c r="T55" s="195"/>
      <c r="U55" s="196"/>
      <c r="V55" s="196"/>
      <c r="W55" s="196"/>
      <c r="X55" s="196"/>
      <c r="Y55" s="196"/>
      <c r="Z55" s="196"/>
      <c r="AA55" s="196"/>
      <c r="AB55" s="196"/>
      <c r="AC55" s="197"/>
      <c r="AD55" s="198"/>
      <c r="AE55" s="25"/>
      <c r="AF55" s="416"/>
      <c r="AG55" s="417"/>
      <c r="AH55" s="25"/>
    </row>
    <row r="56" spans="1:34" ht="16" thickBot="1">
      <c r="A56" s="25"/>
      <c r="B56" s="182"/>
      <c r="C56" s="183"/>
      <c r="D56" s="183"/>
      <c r="E56" s="183"/>
      <c r="F56" s="183"/>
      <c r="G56" s="184"/>
      <c r="H56" s="25"/>
      <c r="I56" s="182"/>
      <c r="J56" s="183"/>
      <c r="K56" s="183"/>
      <c r="L56" s="183"/>
      <c r="M56" s="183"/>
      <c r="N56" s="184"/>
      <c r="O56" s="25"/>
      <c r="P56" s="188"/>
      <c r="Q56" s="189"/>
      <c r="R56" s="190"/>
      <c r="S56" s="25"/>
      <c r="T56" s="208"/>
      <c r="U56" s="209"/>
      <c r="V56" s="209"/>
      <c r="W56" s="209"/>
      <c r="X56" s="209"/>
      <c r="Y56" s="209"/>
      <c r="Z56" s="209"/>
      <c r="AA56" s="209"/>
      <c r="AB56" s="209"/>
      <c r="AC56" s="210"/>
      <c r="AD56" s="211"/>
      <c r="AE56" s="25"/>
      <c r="AF56" s="433"/>
      <c r="AG56" s="434"/>
      <c r="AH56" s="25"/>
    </row>
    <row r="57" spans="1:34">
      <c r="A57" s="25"/>
      <c r="B57" s="182" t="s">
        <v>162</v>
      </c>
      <c r="C57" s="183"/>
      <c r="D57" s="183"/>
      <c r="E57" s="183"/>
      <c r="F57" s="183"/>
      <c r="G57" s="184"/>
      <c r="H57" s="27"/>
      <c r="I57" s="182" t="s">
        <v>163</v>
      </c>
      <c r="J57" s="183"/>
      <c r="K57" s="183"/>
      <c r="L57" s="183"/>
      <c r="M57" s="183"/>
      <c r="N57" s="184"/>
      <c r="O57" s="25"/>
      <c r="P57" s="188"/>
      <c r="Q57" s="189"/>
      <c r="R57" s="190"/>
      <c r="S57" s="25"/>
      <c r="T57" s="191" t="str">
        <f>IF(P57="","",IF(P57="Fully in place, embedded and evidenced","No further action required",IF(P57="Not relevant to local pathway/context","No further action required","Please outline what support you require from your trust board below")))</f>
        <v/>
      </c>
      <c r="U57" s="192"/>
      <c r="V57" s="192"/>
      <c r="W57" s="192"/>
      <c r="X57" s="192"/>
      <c r="Y57" s="192"/>
      <c r="Z57" s="192"/>
      <c r="AA57" s="192"/>
      <c r="AB57" s="192"/>
      <c r="AC57" s="193"/>
      <c r="AD57" s="194"/>
      <c r="AE57" s="25"/>
      <c r="AF57" s="414"/>
      <c r="AG57" s="415"/>
      <c r="AH57" s="25"/>
    </row>
    <row r="58" spans="1:34">
      <c r="A58" s="25"/>
      <c r="B58" s="182"/>
      <c r="C58" s="183"/>
      <c r="D58" s="183"/>
      <c r="E58" s="183"/>
      <c r="F58" s="183"/>
      <c r="G58" s="184"/>
      <c r="H58" s="27"/>
      <c r="I58" s="182"/>
      <c r="J58" s="183"/>
      <c r="K58" s="183"/>
      <c r="L58" s="183"/>
      <c r="M58" s="183"/>
      <c r="N58" s="184"/>
      <c r="O58" s="25"/>
      <c r="P58" s="188"/>
      <c r="Q58" s="189"/>
      <c r="R58" s="190"/>
      <c r="S58" s="25"/>
      <c r="T58" s="195"/>
      <c r="U58" s="196"/>
      <c r="V58" s="196"/>
      <c r="W58" s="196"/>
      <c r="X58" s="196"/>
      <c r="Y58" s="196"/>
      <c r="Z58" s="196"/>
      <c r="AA58" s="196"/>
      <c r="AB58" s="196"/>
      <c r="AC58" s="197"/>
      <c r="AD58" s="198"/>
      <c r="AE58" s="25"/>
      <c r="AF58" s="416"/>
      <c r="AG58" s="417"/>
      <c r="AH58" s="25"/>
    </row>
    <row r="59" spans="1:34">
      <c r="A59" s="25"/>
      <c r="B59" s="182"/>
      <c r="C59" s="183"/>
      <c r="D59" s="183"/>
      <c r="E59" s="183"/>
      <c r="F59" s="183"/>
      <c r="G59" s="184"/>
      <c r="H59" s="27"/>
      <c r="I59" s="182"/>
      <c r="J59" s="183"/>
      <c r="K59" s="183"/>
      <c r="L59" s="183"/>
      <c r="M59" s="183"/>
      <c r="N59" s="184"/>
      <c r="O59" s="25"/>
      <c r="P59" s="188"/>
      <c r="Q59" s="189"/>
      <c r="R59" s="190"/>
      <c r="S59" s="25"/>
      <c r="T59" s="195"/>
      <c r="U59" s="196"/>
      <c r="V59" s="196"/>
      <c r="W59" s="196"/>
      <c r="X59" s="196"/>
      <c r="Y59" s="196"/>
      <c r="Z59" s="196"/>
      <c r="AA59" s="196"/>
      <c r="AB59" s="196"/>
      <c r="AC59" s="197"/>
      <c r="AD59" s="198"/>
      <c r="AE59" s="25"/>
      <c r="AF59" s="416"/>
      <c r="AG59" s="417"/>
      <c r="AH59" s="25"/>
    </row>
    <row r="60" spans="1:34">
      <c r="A60" s="25"/>
      <c r="B60" s="182"/>
      <c r="C60" s="183"/>
      <c r="D60" s="183"/>
      <c r="E60" s="183"/>
      <c r="F60" s="183"/>
      <c r="G60" s="184"/>
      <c r="H60" s="27"/>
      <c r="I60" s="182"/>
      <c r="J60" s="183"/>
      <c r="K60" s="183"/>
      <c r="L60" s="183"/>
      <c r="M60" s="183"/>
      <c r="N60" s="184"/>
      <c r="O60" s="25"/>
      <c r="P60" s="188"/>
      <c r="Q60" s="189"/>
      <c r="R60" s="190"/>
      <c r="S60" s="25"/>
      <c r="T60" s="195"/>
      <c r="U60" s="196"/>
      <c r="V60" s="196"/>
      <c r="W60" s="196"/>
      <c r="X60" s="196"/>
      <c r="Y60" s="196"/>
      <c r="Z60" s="196"/>
      <c r="AA60" s="196"/>
      <c r="AB60" s="196"/>
      <c r="AC60" s="197"/>
      <c r="AD60" s="198"/>
      <c r="AE60" s="25"/>
      <c r="AF60" s="416"/>
      <c r="AG60" s="417"/>
      <c r="AH60" s="25"/>
    </row>
    <row r="61" spans="1:34">
      <c r="A61" s="25"/>
      <c r="B61" s="182"/>
      <c r="C61" s="183"/>
      <c r="D61" s="183"/>
      <c r="E61" s="183"/>
      <c r="F61" s="183"/>
      <c r="G61" s="184"/>
      <c r="H61" s="27"/>
      <c r="I61" s="182"/>
      <c r="J61" s="183"/>
      <c r="K61" s="183"/>
      <c r="L61" s="183"/>
      <c r="M61" s="183"/>
      <c r="N61" s="184"/>
      <c r="O61" s="25"/>
      <c r="P61" s="188"/>
      <c r="Q61" s="189"/>
      <c r="R61" s="190"/>
      <c r="S61" s="25"/>
      <c r="T61" s="195"/>
      <c r="U61" s="196"/>
      <c r="V61" s="196"/>
      <c r="W61" s="196"/>
      <c r="X61" s="196"/>
      <c r="Y61" s="196"/>
      <c r="Z61" s="196"/>
      <c r="AA61" s="196"/>
      <c r="AB61" s="196"/>
      <c r="AC61" s="197"/>
      <c r="AD61" s="198"/>
      <c r="AE61" s="25"/>
      <c r="AF61" s="416"/>
      <c r="AG61" s="417"/>
      <c r="AH61" s="25"/>
    </row>
    <row r="62" spans="1:34">
      <c r="A62" s="25"/>
      <c r="B62" s="182"/>
      <c r="C62" s="183"/>
      <c r="D62" s="183"/>
      <c r="E62" s="183"/>
      <c r="F62" s="183"/>
      <c r="G62" s="184"/>
      <c r="H62" s="28"/>
      <c r="I62" s="182"/>
      <c r="J62" s="183"/>
      <c r="K62" s="183"/>
      <c r="L62" s="183"/>
      <c r="M62" s="183"/>
      <c r="N62" s="184"/>
      <c r="O62" s="25"/>
      <c r="P62" s="188"/>
      <c r="Q62" s="189"/>
      <c r="R62" s="190"/>
      <c r="S62" s="25"/>
      <c r="T62" s="195"/>
      <c r="U62" s="196"/>
      <c r="V62" s="196"/>
      <c r="W62" s="196"/>
      <c r="X62" s="196"/>
      <c r="Y62" s="196"/>
      <c r="Z62" s="196"/>
      <c r="AA62" s="196"/>
      <c r="AB62" s="196"/>
      <c r="AC62" s="197"/>
      <c r="AD62" s="198"/>
      <c r="AE62" s="25"/>
      <c r="AF62" s="416"/>
      <c r="AG62" s="417"/>
      <c r="AH62" s="25"/>
    </row>
    <row r="63" spans="1:34">
      <c r="A63" s="25"/>
      <c r="B63" s="182"/>
      <c r="C63" s="183"/>
      <c r="D63" s="183"/>
      <c r="E63" s="183"/>
      <c r="F63" s="183"/>
      <c r="G63" s="184"/>
      <c r="H63" s="25"/>
      <c r="I63" s="182"/>
      <c r="J63" s="183"/>
      <c r="K63" s="183"/>
      <c r="L63" s="183"/>
      <c r="M63" s="183"/>
      <c r="N63" s="184"/>
      <c r="O63" s="25"/>
      <c r="P63" s="188"/>
      <c r="Q63" s="189"/>
      <c r="R63" s="190"/>
      <c r="S63" s="25"/>
      <c r="T63" s="195"/>
      <c r="U63" s="196"/>
      <c r="V63" s="196"/>
      <c r="W63" s="196"/>
      <c r="X63" s="196"/>
      <c r="Y63" s="196"/>
      <c r="Z63" s="196"/>
      <c r="AA63" s="196"/>
      <c r="AB63" s="196"/>
      <c r="AC63" s="197"/>
      <c r="AD63" s="198"/>
      <c r="AE63" s="25"/>
      <c r="AF63" s="416"/>
      <c r="AG63" s="417"/>
      <c r="AH63" s="25"/>
    </row>
    <row r="64" spans="1:34" ht="16" thickBot="1">
      <c r="A64" s="25"/>
      <c r="B64" s="182"/>
      <c r="C64" s="183"/>
      <c r="D64" s="183"/>
      <c r="E64" s="183"/>
      <c r="F64" s="183"/>
      <c r="G64" s="184"/>
      <c r="H64" s="25"/>
      <c r="I64" s="182"/>
      <c r="J64" s="183"/>
      <c r="K64" s="183"/>
      <c r="L64" s="183"/>
      <c r="M64" s="183"/>
      <c r="N64" s="184"/>
      <c r="O64" s="25"/>
      <c r="P64" s="188"/>
      <c r="Q64" s="189"/>
      <c r="R64" s="190"/>
      <c r="S64" s="25"/>
      <c r="T64" s="208"/>
      <c r="U64" s="209"/>
      <c r="V64" s="209"/>
      <c r="W64" s="209"/>
      <c r="X64" s="209"/>
      <c r="Y64" s="209"/>
      <c r="Z64" s="209"/>
      <c r="AA64" s="209"/>
      <c r="AB64" s="209"/>
      <c r="AC64" s="210"/>
      <c r="AD64" s="211"/>
      <c r="AE64" s="25"/>
      <c r="AF64" s="433"/>
      <c r="AG64" s="434"/>
      <c r="AH64" s="25"/>
    </row>
    <row r="65" spans="1:34">
      <c r="A65" s="25"/>
      <c r="B65" s="182" t="s">
        <v>164</v>
      </c>
      <c r="C65" s="183"/>
      <c r="D65" s="183"/>
      <c r="E65" s="183"/>
      <c r="F65" s="183"/>
      <c r="G65" s="184"/>
      <c r="H65" s="27"/>
      <c r="I65" s="182" t="s">
        <v>165</v>
      </c>
      <c r="J65" s="183"/>
      <c r="K65" s="183"/>
      <c r="L65" s="183"/>
      <c r="M65" s="183"/>
      <c r="N65" s="184"/>
      <c r="O65" s="25"/>
      <c r="P65" s="188"/>
      <c r="Q65" s="189"/>
      <c r="R65" s="190"/>
      <c r="S65" s="25"/>
      <c r="T65" s="191" t="str">
        <f>IF(P65="","",IF(P65="Fully in place, embedded and evidenced","No further action required",IF(P65="Not relevant to local pathway/context","No further action required","Please outline what support you require from your trust board below")))</f>
        <v/>
      </c>
      <c r="U65" s="192"/>
      <c r="V65" s="192"/>
      <c r="W65" s="192"/>
      <c r="X65" s="192"/>
      <c r="Y65" s="192"/>
      <c r="Z65" s="192"/>
      <c r="AA65" s="192"/>
      <c r="AB65" s="192"/>
      <c r="AC65" s="193"/>
      <c r="AD65" s="194"/>
      <c r="AE65" s="25"/>
      <c r="AF65" s="414"/>
      <c r="AG65" s="415"/>
      <c r="AH65" s="25"/>
    </row>
    <row r="66" spans="1:34">
      <c r="A66" s="25"/>
      <c r="B66" s="182"/>
      <c r="C66" s="183"/>
      <c r="D66" s="183"/>
      <c r="E66" s="183"/>
      <c r="F66" s="183"/>
      <c r="G66" s="184"/>
      <c r="H66" s="27"/>
      <c r="I66" s="182"/>
      <c r="J66" s="183"/>
      <c r="K66" s="183"/>
      <c r="L66" s="183"/>
      <c r="M66" s="183"/>
      <c r="N66" s="184"/>
      <c r="O66" s="25"/>
      <c r="P66" s="188"/>
      <c r="Q66" s="189"/>
      <c r="R66" s="190"/>
      <c r="S66" s="25"/>
      <c r="T66" s="195"/>
      <c r="U66" s="196"/>
      <c r="V66" s="196"/>
      <c r="W66" s="196"/>
      <c r="X66" s="196"/>
      <c r="Y66" s="196"/>
      <c r="Z66" s="196"/>
      <c r="AA66" s="196"/>
      <c r="AB66" s="196"/>
      <c r="AC66" s="197"/>
      <c r="AD66" s="198"/>
      <c r="AE66" s="25"/>
      <c r="AF66" s="416"/>
      <c r="AG66" s="417"/>
      <c r="AH66" s="25"/>
    </row>
    <row r="67" spans="1:34">
      <c r="A67" s="25"/>
      <c r="B67" s="182"/>
      <c r="C67" s="183"/>
      <c r="D67" s="183"/>
      <c r="E67" s="183"/>
      <c r="F67" s="183"/>
      <c r="G67" s="184"/>
      <c r="H67" s="27"/>
      <c r="I67" s="182"/>
      <c r="J67" s="183"/>
      <c r="K67" s="183"/>
      <c r="L67" s="183"/>
      <c r="M67" s="183"/>
      <c r="N67" s="184"/>
      <c r="O67" s="25"/>
      <c r="P67" s="188"/>
      <c r="Q67" s="189"/>
      <c r="R67" s="190"/>
      <c r="S67" s="25"/>
      <c r="T67" s="195"/>
      <c r="U67" s="196"/>
      <c r="V67" s="196"/>
      <c r="W67" s="196"/>
      <c r="X67" s="196"/>
      <c r="Y67" s="196"/>
      <c r="Z67" s="196"/>
      <c r="AA67" s="196"/>
      <c r="AB67" s="196"/>
      <c r="AC67" s="197"/>
      <c r="AD67" s="198"/>
      <c r="AE67" s="25"/>
      <c r="AF67" s="416"/>
      <c r="AG67" s="417"/>
      <c r="AH67" s="25"/>
    </row>
    <row r="68" spans="1:34">
      <c r="A68" s="25"/>
      <c r="B68" s="182"/>
      <c r="C68" s="183"/>
      <c r="D68" s="183"/>
      <c r="E68" s="183"/>
      <c r="F68" s="183"/>
      <c r="G68" s="184"/>
      <c r="H68" s="27"/>
      <c r="I68" s="182"/>
      <c r="J68" s="183"/>
      <c r="K68" s="183"/>
      <c r="L68" s="183"/>
      <c r="M68" s="183"/>
      <c r="N68" s="184"/>
      <c r="O68" s="25"/>
      <c r="P68" s="188"/>
      <c r="Q68" s="189"/>
      <c r="R68" s="190"/>
      <c r="S68" s="25"/>
      <c r="T68" s="195"/>
      <c r="U68" s="196"/>
      <c r="V68" s="196"/>
      <c r="W68" s="196"/>
      <c r="X68" s="196"/>
      <c r="Y68" s="196"/>
      <c r="Z68" s="196"/>
      <c r="AA68" s="196"/>
      <c r="AB68" s="196"/>
      <c r="AC68" s="197"/>
      <c r="AD68" s="198"/>
      <c r="AE68" s="25"/>
      <c r="AF68" s="416"/>
      <c r="AG68" s="417"/>
      <c r="AH68" s="25"/>
    </row>
    <row r="69" spans="1:34">
      <c r="A69" s="25"/>
      <c r="B69" s="182"/>
      <c r="C69" s="183"/>
      <c r="D69" s="183"/>
      <c r="E69" s="183"/>
      <c r="F69" s="183"/>
      <c r="G69" s="184"/>
      <c r="H69" s="27"/>
      <c r="I69" s="182"/>
      <c r="J69" s="183"/>
      <c r="K69" s="183"/>
      <c r="L69" s="183"/>
      <c r="M69" s="183"/>
      <c r="N69" s="184"/>
      <c r="O69" s="25"/>
      <c r="P69" s="188"/>
      <c r="Q69" s="189"/>
      <c r="R69" s="190"/>
      <c r="S69" s="25"/>
      <c r="T69" s="195"/>
      <c r="U69" s="196"/>
      <c r="V69" s="196"/>
      <c r="W69" s="196"/>
      <c r="X69" s="196"/>
      <c r="Y69" s="196"/>
      <c r="Z69" s="196"/>
      <c r="AA69" s="196"/>
      <c r="AB69" s="196"/>
      <c r="AC69" s="197"/>
      <c r="AD69" s="198"/>
      <c r="AE69" s="25"/>
      <c r="AF69" s="416"/>
      <c r="AG69" s="417"/>
      <c r="AH69" s="25"/>
    </row>
    <row r="70" spans="1:34">
      <c r="A70" s="25"/>
      <c r="B70" s="182"/>
      <c r="C70" s="183"/>
      <c r="D70" s="183"/>
      <c r="E70" s="183"/>
      <c r="F70" s="183"/>
      <c r="G70" s="184"/>
      <c r="H70" s="28"/>
      <c r="I70" s="182"/>
      <c r="J70" s="183"/>
      <c r="K70" s="183"/>
      <c r="L70" s="183"/>
      <c r="M70" s="183"/>
      <c r="N70" s="184"/>
      <c r="O70" s="25"/>
      <c r="P70" s="188"/>
      <c r="Q70" s="189"/>
      <c r="R70" s="190"/>
      <c r="S70" s="25"/>
      <c r="T70" s="195"/>
      <c r="U70" s="196"/>
      <c r="V70" s="196"/>
      <c r="W70" s="196"/>
      <c r="X70" s="196"/>
      <c r="Y70" s="196"/>
      <c r="Z70" s="196"/>
      <c r="AA70" s="196"/>
      <c r="AB70" s="196"/>
      <c r="AC70" s="197"/>
      <c r="AD70" s="198"/>
      <c r="AE70" s="25"/>
      <c r="AF70" s="416"/>
      <c r="AG70" s="417"/>
      <c r="AH70" s="25"/>
    </row>
    <row r="71" spans="1:34">
      <c r="A71" s="25"/>
      <c r="B71" s="182"/>
      <c r="C71" s="183"/>
      <c r="D71" s="183"/>
      <c r="E71" s="183"/>
      <c r="F71" s="183"/>
      <c r="G71" s="184"/>
      <c r="H71" s="25"/>
      <c r="I71" s="182"/>
      <c r="J71" s="183"/>
      <c r="K71" s="183"/>
      <c r="L71" s="183"/>
      <c r="M71" s="183"/>
      <c r="N71" s="184"/>
      <c r="O71" s="25"/>
      <c r="P71" s="188"/>
      <c r="Q71" s="189"/>
      <c r="R71" s="190"/>
      <c r="S71" s="25"/>
      <c r="T71" s="195"/>
      <c r="U71" s="196"/>
      <c r="V71" s="196"/>
      <c r="W71" s="196"/>
      <c r="X71" s="196"/>
      <c r="Y71" s="196"/>
      <c r="Z71" s="196"/>
      <c r="AA71" s="196"/>
      <c r="AB71" s="196"/>
      <c r="AC71" s="197"/>
      <c r="AD71" s="198"/>
      <c r="AE71" s="25"/>
      <c r="AF71" s="416"/>
      <c r="AG71" s="417"/>
      <c r="AH71" s="25"/>
    </row>
    <row r="72" spans="1:34" ht="16" thickBot="1">
      <c r="A72" s="25"/>
      <c r="B72" s="231"/>
      <c r="C72" s="232"/>
      <c r="D72" s="232"/>
      <c r="E72" s="232"/>
      <c r="F72" s="232"/>
      <c r="G72" s="233"/>
      <c r="H72" s="25"/>
      <c r="I72" s="231"/>
      <c r="J72" s="232"/>
      <c r="K72" s="232"/>
      <c r="L72" s="232"/>
      <c r="M72" s="232"/>
      <c r="N72" s="233"/>
      <c r="O72" s="25"/>
      <c r="P72" s="234"/>
      <c r="Q72" s="235"/>
      <c r="R72" s="236"/>
      <c r="S72" s="25"/>
      <c r="T72" s="208"/>
      <c r="U72" s="209"/>
      <c r="V72" s="209"/>
      <c r="W72" s="209"/>
      <c r="X72" s="209"/>
      <c r="Y72" s="209"/>
      <c r="Z72" s="209"/>
      <c r="AA72" s="209"/>
      <c r="AB72" s="209"/>
      <c r="AC72" s="210"/>
      <c r="AD72" s="211"/>
      <c r="AE72" s="25"/>
      <c r="AF72" s="418"/>
      <c r="AG72" s="419"/>
      <c r="AH72" s="25"/>
    </row>
    <row r="73" spans="1:34" ht="10" customHeight="1" thickBot="1">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row>
    <row r="74" spans="1:34" ht="16" thickBot="1">
      <c r="A74" s="25"/>
      <c r="B74" s="459" t="s">
        <v>24</v>
      </c>
      <c r="C74" s="460"/>
      <c r="D74" s="460"/>
      <c r="E74" s="460"/>
      <c r="F74" s="460"/>
      <c r="G74" s="461"/>
      <c r="H74" s="25"/>
      <c r="I74" s="459" t="s">
        <v>26</v>
      </c>
      <c r="J74" s="460"/>
      <c r="K74" s="460"/>
      <c r="L74" s="460"/>
      <c r="M74" s="460"/>
      <c r="N74" s="461"/>
      <c r="O74" s="25"/>
      <c r="P74" s="462" t="s">
        <v>94</v>
      </c>
      <c r="Q74" s="463"/>
      <c r="R74" s="463"/>
      <c r="S74" s="463"/>
      <c r="T74" s="463"/>
      <c r="U74" s="463"/>
      <c r="V74" s="463"/>
      <c r="W74" s="463"/>
      <c r="X74" s="463"/>
      <c r="Y74" s="463"/>
      <c r="Z74" s="463"/>
      <c r="AA74" s="463"/>
      <c r="AB74" s="463"/>
      <c r="AC74" s="463"/>
      <c r="AD74" s="464"/>
      <c r="AE74" s="25"/>
      <c r="AF74" s="420" t="s">
        <v>120</v>
      </c>
      <c r="AG74" s="421"/>
      <c r="AH74" s="25"/>
    </row>
    <row r="75" spans="1:34" ht="5.15" customHeight="1" thickBot="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422"/>
      <c r="AG75" s="423"/>
      <c r="AH75" s="25"/>
    </row>
    <row r="76" spans="1:34" ht="16" thickBot="1">
      <c r="A76" s="25"/>
      <c r="B76" s="179" t="s">
        <v>166</v>
      </c>
      <c r="C76" s="180"/>
      <c r="D76" s="180"/>
      <c r="E76" s="180"/>
      <c r="F76" s="180"/>
      <c r="G76" s="181"/>
      <c r="H76" s="27"/>
      <c r="I76" s="185"/>
      <c r="J76" s="186"/>
      <c r="K76" s="186"/>
      <c r="L76" s="186"/>
      <c r="M76" s="186"/>
      <c r="N76" s="187"/>
      <c r="O76" s="25"/>
      <c r="P76" s="216" t="str">
        <f>IF(I76="","",IF(I76="Trust captures this data","No further action required","Please outline what support you require from your trust board below"))</f>
        <v/>
      </c>
      <c r="Q76" s="217"/>
      <c r="R76" s="217"/>
      <c r="S76" s="217"/>
      <c r="T76" s="217"/>
      <c r="U76" s="217"/>
      <c r="V76" s="217"/>
      <c r="W76" s="217"/>
      <c r="X76" s="217"/>
      <c r="Y76" s="217"/>
      <c r="Z76" s="217"/>
      <c r="AA76" s="217"/>
      <c r="AB76" s="217"/>
      <c r="AC76" s="217"/>
      <c r="AD76" s="218"/>
      <c r="AE76" s="25"/>
      <c r="AF76" s="424"/>
      <c r="AG76" s="425"/>
      <c r="AH76" s="25"/>
    </row>
    <row r="77" spans="1:34">
      <c r="A77" s="25"/>
      <c r="B77" s="182"/>
      <c r="C77" s="183"/>
      <c r="D77" s="183"/>
      <c r="E77" s="183"/>
      <c r="F77" s="183"/>
      <c r="G77" s="184"/>
      <c r="H77" s="27"/>
      <c r="I77" s="188"/>
      <c r="J77" s="189"/>
      <c r="K77" s="189"/>
      <c r="L77" s="189"/>
      <c r="M77" s="189"/>
      <c r="N77" s="190"/>
      <c r="O77" s="25"/>
      <c r="P77" s="219"/>
      <c r="Q77" s="220"/>
      <c r="R77" s="220"/>
      <c r="S77" s="220"/>
      <c r="T77" s="220"/>
      <c r="U77" s="220"/>
      <c r="V77" s="220"/>
      <c r="W77" s="220"/>
      <c r="X77" s="220"/>
      <c r="Y77" s="220"/>
      <c r="Z77" s="220"/>
      <c r="AA77" s="220"/>
      <c r="AB77" s="220"/>
      <c r="AC77" s="220"/>
      <c r="AD77" s="221"/>
      <c r="AE77" s="25"/>
      <c r="AF77" s="315">
        <f>SUM(AF9:AG72)</f>
        <v>0</v>
      </c>
      <c r="AG77" s="426"/>
      <c r="AH77" s="25"/>
    </row>
    <row r="78" spans="1:34">
      <c r="A78" s="25"/>
      <c r="B78" s="182"/>
      <c r="C78" s="183"/>
      <c r="D78" s="183"/>
      <c r="E78" s="183"/>
      <c r="F78" s="183"/>
      <c r="G78" s="184"/>
      <c r="H78" s="27"/>
      <c r="I78" s="188"/>
      <c r="J78" s="189"/>
      <c r="K78" s="189"/>
      <c r="L78" s="189"/>
      <c r="M78" s="189"/>
      <c r="N78" s="190"/>
      <c r="O78" s="25"/>
      <c r="P78" s="222"/>
      <c r="Q78" s="223"/>
      <c r="R78" s="223"/>
      <c r="S78" s="223"/>
      <c r="T78" s="223"/>
      <c r="U78" s="223"/>
      <c r="V78" s="223"/>
      <c r="W78" s="223"/>
      <c r="X78" s="223"/>
      <c r="Y78" s="223"/>
      <c r="Z78" s="223"/>
      <c r="AA78" s="223"/>
      <c r="AB78" s="223"/>
      <c r="AC78" s="223"/>
      <c r="AD78" s="224"/>
      <c r="AE78" s="25"/>
      <c r="AF78" s="427"/>
      <c r="AG78" s="428"/>
      <c r="AH78" s="25"/>
    </row>
    <row r="79" spans="1:34" ht="16" thickBot="1">
      <c r="A79" s="25"/>
      <c r="B79" s="182"/>
      <c r="C79" s="183"/>
      <c r="D79" s="183"/>
      <c r="E79" s="183"/>
      <c r="F79" s="183"/>
      <c r="G79" s="184"/>
      <c r="H79" s="27"/>
      <c r="I79" s="188"/>
      <c r="J79" s="189"/>
      <c r="K79" s="189"/>
      <c r="L79" s="189"/>
      <c r="M79" s="189"/>
      <c r="N79" s="190"/>
      <c r="O79" s="25"/>
      <c r="P79" s="222"/>
      <c r="Q79" s="223"/>
      <c r="R79" s="223"/>
      <c r="S79" s="223"/>
      <c r="T79" s="223"/>
      <c r="U79" s="223"/>
      <c r="V79" s="223"/>
      <c r="W79" s="223"/>
      <c r="X79" s="223"/>
      <c r="Y79" s="223"/>
      <c r="Z79" s="223"/>
      <c r="AA79" s="223"/>
      <c r="AB79" s="223"/>
      <c r="AC79" s="223"/>
      <c r="AD79" s="224"/>
      <c r="AE79" s="25"/>
      <c r="AF79" s="429"/>
      <c r="AG79" s="430"/>
      <c r="AH79" s="25"/>
    </row>
    <row r="80" spans="1:34">
      <c r="A80" s="25"/>
      <c r="B80" s="182"/>
      <c r="C80" s="183"/>
      <c r="D80" s="183"/>
      <c r="E80" s="183"/>
      <c r="F80" s="183"/>
      <c r="G80" s="184"/>
      <c r="H80" s="27"/>
      <c r="I80" s="188"/>
      <c r="J80" s="189"/>
      <c r="K80" s="189"/>
      <c r="L80" s="189"/>
      <c r="M80" s="189"/>
      <c r="N80" s="190"/>
      <c r="O80" s="25"/>
      <c r="P80" s="222"/>
      <c r="Q80" s="223"/>
      <c r="R80" s="223"/>
      <c r="S80" s="223"/>
      <c r="T80" s="223"/>
      <c r="U80" s="223"/>
      <c r="V80" s="223"/>
      <c r="W80" s="223"/>
      <c r="X80" s="223"/>
      <c r="Y80" s="223"/>
      <c r="Z80" s="223"/>
      <c r="AA80" s="223"/>
      <c r="AB80" s="223"/>
      <c r="AC80" s="223"/>
      <c r="AD80" s="224"/>
      <c r="AE80" s="25"/>
      <c r="AF80" s="25"/>
      <c r="AG80" s="25"/>
      <c r="AH80" s="25"/>
    </row>
    <row r="81" spans="1:34">
      <c r="A81" s="25"/>
      <c r="B81" s="182"/>
      <c r="C81" s="183"/>
      <c r="D81" s="183"/>
      <c r="E81" s="183"/>
      <c r="F81" s="183"/>
      <c r="G81" s="184"/>
      <c r="H81" s="28"/>
      <c r="I81" s="188"/>
      <c r="J81" s="189"/>
      <c r="K81" s="189"/>
      <c r="L81" s="189"/>
      <c r="M81" s="189"/>
      <c r="N81" s="190"/>
      <c r="O81" s="25"/>
      <c r="P81" s="222"/>
      <c r="Q81" s="223"/>
      <c r="R81" s="223"/>
      <c r="S81" s="223"/>
      <c r="T81" s="223"/>
      <c r="U81" s="223"/>
      <c r="V81" s="223"/>
      <c r="W81" s="223"/>
      <c r="X81" s="223"/>
      <c r="Y81" s="223"/>
      <c r="Z81" s="223"/>
      <c r="AA81" s="223"/>
      <c r="AB81" s="223"/>
      <c r="AC81" s="223"/>
      <c r="AD81" s="224"/>
      <c r="AE81" s="25"/>
      <c r="AF81" s="25"/>
      <c r="AG81" s="25"/>
      <c r="AH81" s="25"/>
    </row>
    <row r="82" spans="1:34">
      <c r="A82" s="25"/>
      <c r="B82" s="182"/>
      <c r="C82" s="183"/>
      <c r="D82" s="183"/>
      <c r="E82" s="183"/>
      <c r="F82" s="183"/>
      <c r="G82" s="184"/>
      <c r="H82" s="25"/>
      <c r="I82" s="188"/>
      <c r="J82" s="189"/>
      <c r="K82" s="189"/>
      <c r="L82" s="189"/>
      <c r="M82" s="189"/>
      <c r="N82" s="190"/>
      <c r="O82" s="25"/>
      <c r="P82" s="222"/>
      <c r="Q82" s="223"/>
      <c r="R82" s="223"/>
      <c r="S82" s="223"/>
      <c r="T82" s="223"/>
      <c r="U82" s="223"/>
      <c r="V82" s="223"/>
      <c r="W82" s="223"/>
      <c r="X82" s="223"/>
      <c r="Y82" s="223"/>
      <c r="Z82" s="223"/>
      <c r="AA82" s="223"/>
      <c r="AB82" s="223"/>
      <c r="AC82" s="223"/>
      <c r="AD82" s="224"/>
      <c r="AE82" s="25"/>
      <c r="AF82" s="25"/>
      <c r="AG82" s="25"/>
      <c r="AH82" s="25"/>
    </row>
    <row r="83" spans="1:34" ht="16" thickBot="1">
      <c r="A83" s="25"/>
      <c r="B83" s="182"/>
      <c r="C83" s="183"/>
      <c r="D83" s="183"/>
      <c r="E83" s="183"/>
      <c r="F83" s="183"/>
      <c r="G83" s="184"/>
      <c r="H83" s="25"/>
      <c r="I83" s="188"/>
      <c r="J83" s="189"/>
      <c r="K83" s="189"/>
      <c r="L83" s="189"/>
      <c r="M83" s="189"/>
      <c r="N83" s="190"/>
      <c r="O83" s="25"/>
      <c r="P83" s="225"/>
      <c r="Q83" s="226"/>
      <c r="R83" s="226"/>
      <c r="S83" s="226"/>
      <c r="T83" s="226"/>
      <c r="U83" s="226"/>
      <c r="V83" s="226"/>
      <c r="W83" s="226"/>
      <c r="X83" s="226"/>
      <c r="Y83" s="226"/>
      <c r="Z83" s="226"/>
      <c r="AA83" s="226"/>
      <c r="AB83" s="226"/>
      <c r="AC83" s="226"/>
      <c r="AD83" s="227"/>
      <c r="AE83" s="25"/>
      <c r="AF83" s="25"/>
      <c r="AG83" s="25"/>
      <c r="AH83" s="25"/>
    </row>
    <row r="84" spans="1:34">
      <c r="A84" s="25"/>
      <c r="B84" s="182" t="s">
        <v>167</v>
      </c>
      <c r="C84" s="183"/>
      <c r="D84" s="183"/>
      <c r="E84" s="183"/>
      <c r="F84" s="183"/>
      <c r="G84" s="184"/>
      <c r="H84" s="27"/>
      <c r="I84" s="185"/>
      <c r="J84" s="186"/>
      <c r="K84" s="186"/>
      <c r="L84" s="186"/>
      <c r="M84" s="186"/>
      <c r="N84" s="187"/>
      <c r="O84" s="25"/>
      <c r="P84" s="216" t="str">
        <f>IF(I84="","",IF(I84="Trust captures this data","No further action required","Please outline what support you require from your trust board below"))</f>
        <v/>
      </c>
      <c r="Q84" s="217"/>
      <c r="R84" s="217"/>
      <c r="S84" s="217"/>
      <c r="T84" s="217"/>
      <c r="U84" s="217"/>
      <c r="V84" s="217"/>
      <c r="W84" s="217"/>
      <c r="X84" s="217"/>
      <c r="Y84" s="217"/>
      <c r="Z84" s="217"/>
      <c r="AA84" s="217"/>
      <c r="AB84" s="217"/>
      <c r="AC84" s="217"/>
      <c r="AD84" s="218"/>
      <c r="AE84" s="25"/>
      <c r="AF84" s="25"/>
      <c r="AG84" s="25"/>
      <c r="AH84" s="25"/>
    </row>
    <row r="85" spans="1:34">
      <c r="A85" s="25"/>
      <c r="B85" s="182"/>
      <c r="C85" s="183"/>
      <c r="D85" s="183"/>
      <c r="E85" s="183"/>
      <c r="F85" s="183"/>
      <c r="G85" s="184"/>
      <c r="H85" s="27"/>
      <c r="I85" s="188"/>
      <c r="J85" s="189"/>
      <c r="K85" s="189"/>
      <c r="L85" s="189"/>
      <c r="M85" s="189"/>
      <c r="N85" s="190"/>
      <c r="O85" s="25"/>
      <c r="P85" s="219"/>
      <c r="Q85" s="220"/>
      <c r="R85" s="220"/>
      <c r="S85" s="220"/>
      <c r="T85" s="220"/>
      <c r="U85" s="220"/>
      <c r="V85" s="220"/>
      <c r="W85" s="220"/>
      <c r="X85" s="220"/>
      <c r="Y85" s="220"/>
      <c r="Z85" s="220"/>
      <c r="AA85" s="220"/>
      <c r="AB85" s="220"/>
      <c r="AC85" s="220"/>
      <c r="AD85" s="221"/>
      <c r="AE85" s="25"/>
      <c r="AF85" s="25"/>
      <c r="AG85" s="25"/>
      <c r="AH85" s="25"/>
    </row>
    <row r="86" spans="1:34">
      <c r="A86" s="25"/>
      <c r="B86" s="182"/>
      <c r="C86" s="183"/>
      <c r="D86" s="183"/>
      <c r="E86" s="183"/>
      <c r="F86" s="183"/>
      <c r="G86" s="184"/>
      <c r="H86" s="27"/>
      <c r="I86" s="188"/>
      <c r="J86" s="189"/>
      <c r="K86" s="189"/>
      <c r="L86" s="189"/>
      <c r="M86" s="189"/>
      <c r="N86" s="190"/>
      <c r="O86" s="25"/>
      <c r="P86" s="222"/>
      <c r="Q86" s="223"/>
      <c r="R86" s="223"/>
      <c r="S86" s="223"/>
      <c r="T86" s="223"/>
      <c r="U86" s="223"/>
      <c r="V86" s="223"/>
      <c r="W86" s="223"/>
      <c r="X86" s="223"/>
      <c r="Y86" s="223"/>
      <c r="Z86" s="223"/>
      <c r="AA86" s="223"/>
      <c r="AB86" s="223"/>
      <c r="AC86" s="223"/>
      <c r="AD86" s="224"/>
      <c r="AE86" s="25"/>
      <c r="AF86" s="25"/>
      <c r="AG86" s="25"/>
      <c r="AH86" s="25"/>
    </row>
    <row r="87" spans="1:34">
      <c r="A87" s="25"/>
      <c r="B87" s="182"/>
      <c r="C87" s="183"/>
      <c r="D87" s="183"/>
      <c r="E87" s="183"/>
      <c r="F87" s="183"/>
      <c r="G87" s="184"/>
      <c r="H87" s="27"/>
      <c r="I87" s="188"/>
      <c r="J87" s="189"/>
      <c r="K87" s="189"/>
      <c r="L87" s="189"/>
      <c r="M87" s="189"/>
      <c r="N87" s="190"/>
      <c r="O87" s="25"/>
      <c r="P87" s="222"/>
      <c r="Q87" s="223"/>
      <c r="R87" s="223"/>
      <c r="S87" s="223"/>
      <c r="T87" s="223"/>
      <c r="U87" s="223"/>
      <c r="V87" s="223"/>
      <c r="W87" s="223"/>
      <c r="X87" s="223"/>
      <c r="Y87" s="223"/>
      <c r="Z87" s="223"/>
      <c r="AA87" s="223"/>
      <c r="AB87" s="223"/>
      <c r="AC87" s="223"/>
      <c r="AD87" s="224"/>
      <c r="AE87" s="25"/>
      <c r="AF87" s="25"/>
      <c r="AG87" s="25"/>
      <c r="AH87" s="25"/>
    </row>
    <row r="88" spans="1:34">
      <c r="A88" s="25"/>
      <c r="B88" s="182"/>
      <c r="C88" s="183"/>
      <c r="D88" s="183"/>
      <c r="E88" s="183"/>
      <c r="F88" s="183"/>
      <c r="G88" s="184"/>
      <c r="H88" s="27"/>
      <c r="I88" s="188"/>
      <c r="J88" s="189"/>
      <c r="K88" s="189"/>
      <c r="L88" s="189"/>
      <c r="M88" s="189"/>
      <c r="N88" s="190"/>
      <c r="O88" s="25"/>
      <c r="P88" s="222"/>
      <c r="Q88" s="223"/>
      <c r="R88" s="223"/>
      <c r="S88" s="223"/>
      <c r="T88" s="223"/>
      <c r="U88" s="223"/>
      <c r="V88" s="223"/>
      <c r="W88" s="223"/>
      <c r="X88" s="223"/>
      <c r="Y88" s="223"/>
      <c r="Z88" s="223"/>
      <c r="AA88" s="223"/>
      <c r="AB88" s="223"/>
      <c r="AC88" s="223"/>
      <c r="AD88" s="224"/>
      <c r="AE88" s="25"/>
      <c r="AF88" s="25"/>
      <c r="AG88" s="25"/>
      <c r="AH88" s="25"/>
    </row>
    <row r="89" spans="1:34">
      <c r="A89" s="25"/>
      <c r="B89" s="182"/>
      <c r="C89" s="183"/>
      <c r="D89" s="183"/>
      <c r="E89" s="183"/>
      <c r="F89" s="183"/>
      <c r="G89" s="184"/>
      <c r="H89" s="28"/>
      <c r="I89" s="188"/>
      <c r="J89" s="189"/>
      <c r="K89" s="189"/>
      <c r="L89" s="189"/>
      <c r="M89" s="189"/>
      <c r="N89" s="190"/>
      <c r="O89" s="25"/>
      <c r="P89" s="222"/>
      <c r="Q89" s="223"/>
      <c r="R89" s="223"/>
      <c r="S89" s="223"/>
      <c r="T89" s="223"/>
      <c r="U89" s="223"/>
      <c r="V89" s="223"/>
      <c r="W89" s="223"/>
      <c r="X89" s="223"/>
      <c r="Y89" s="223"/>
      <c r="Z89" s="223"/>
      <c r="AA89" s="223"/>
      <c r="AB89" s="223"/>
      <c r="AC89" s="223"/>
      <c r="AD89" s="224"/>
      <c r="AE89" s="25"/>
      <c r="AF89" s="25"/>
      <c r="AG89" s="25"/>
      <c r="AH89" s="25"/>
    </row>
    <row r="90" spans="1:34">
      <c r="A90" s="25"/>
      <c r="B90" s="182"/>
      <c r="C90" s="183"/>
      <c r="D90" s="183"/>
      <c r="E90" s="183"/>
      <c r="F90" s="183"/>
      <c r="G90" s="184"/>
      <c r="H90" s="25"/>
      <c r="I90" s="188"/>
      <c r="J90" s="189"/>
      <c r="K90" s="189"/>
      <c r="L90" s="189"/>
      <c r="M90" s="189"/>
      <c r="N90" s="190"/>
      <c r="O90" s="25"/>
      <c r="P90" s="222"/>
      <c r="Q90" s="223"/>
      <c r="R90" s="223"/>
      <c r="S90" s="223"/>
      <c r="T90" s="223"/>
      <c r="U90" s="223"/>
      <c r="V90" s="223"/>
      <c r="W90" s="223"/>
      <c r="X90" s="223"/>
      <c r="Y90" s="223"/>
      <c r="Z90" s="223"/>
      <c r="AA90" s="223"/>
      <c r="AB90" s="223"/>
      <c r="AC90" s="223"/>
      <c r="AD90" s="224"/>
      <c r="AE90" s="25"/>
      <c r="AF90" s="25"/>
      <c r="AG90" s="25"/>
      <c r="AH90" s="25"/>
    </row>
    <row r="91" spans="1:34" ht="16" thickBot="1">
      <c r="A91" s="25"/>
      <c r="B91" s="182"/>
      <c r="C91" s="183"/>
      <c r="D91" s="183"/>
      <c r="E91" s="183"/>
      <c r="F91" s="183"/>
      <c r="G91" s="184"/>
      <c r="H91" s="25"/>
      <c r="I91" s="188"/>
      <c r="J91" s="189"/>
      <c r="K91" s="189"/>
      <c r="L91" s="189"/>
      <c r="M91" s="189"/>
      <c r="N91" s="190"/>
      <c r="O91" s="25"/>
      <c r="P91" s="225"/>
      <c r="Q91" s="226"/>
      <c r="R91" s="226"/>
      <c r="S91" s="226"/>
      <c r="T91" s="226"/>
      <c r="U91" s="226"/>
      <c r="V91" s="226"/>
      <c r="W91" s="226"/>
      <c r="X91" s="226"/>
      <c r="Y91" s="226"/>
      <c r="Z91" s="226"/>
      <c r="AA91" s="226"/>
      <c r="AB91" s="226"/>
      <c r="AC91" s="226"/>
      <c r="AD91" s="227"/>
      <c r="AE91" s="25"/>
      <c r="AF91" s="25"/>
      <c r="AG91" s="25"/>
      <c r="AH91" s="25"/>
    </row>
    <row r="92" spans="1:34">
      <c r="A92" s="25"/>
      <c r="B92" s="182" t="s">
        <v>168</v>
      </c>
      <c r="C92" s="183"/>
      <c r="D92" s="183"/>
      <c r="E92" s="183"/>
      <c r="F92" s="183"/>
      <c r="G92" s="184"/>
      <c r="H92" s="27"/>
      <c r="I92" s="185"/>
      <c r="J92" s="186"/>
      <c r="K92" s="186"/>
      <c r="L92" s="186"/>
      <c r="M92" s="186"/>
      <c r="N92" s="187"/>
      <c r="O92" s="25"/>
      <c r="P92" s="216" t="str">
        <f>IF(I92="","",IF(I92="Trust captures this data","No further action required","Please outline what support you require from your trust board below"))</f>
        <v/>
      </c>
      <c r="Q92" s="217"/>
      <c r="R92" s="217"/>
      <c r="S92" s="217"/>
      <c r="T92" s="217"/>
      <c r="U92" s="217"/>
      <c r="V92" s="217"/>
      <c r="W92" s="217"/>
      <c r="X92" s="217"/>
      <c r="Y92" s="217"/>
      <c r="Z92" s="217"/>
      <c r="AA92" s="217"/>
      <c r="AB92" s="217"/>
      <c r="AC92" s="217"/>
      <c r="AD92" s="218"/>
      <c r="AE92" s="25"/>
      <c r="AF92" s="25"/>
      <c r="AG92" s="25"/>
      <c r="AH92" s="25"/>
    </row>
    <row r="93" spans="1:34">
      <c r="A93" s="25"/>
      <c r="B93" s="182"/>
      <c r="C93" s="183"/>
      <c r="D93" s="183"/>
      <c r="E93" s="183"/>
      <c r="F93" s="183"/>
      <c r="G93" s="184"/>
      <c r="H93" s="27"/>
      <c r="I93" s="188"/>
      <c r="J93" s="189"/>
      <c r="K93" s="189"/>
      <c r="L93" s="189"/>
      <c r="M93" s="189"/>
      <c r="N93" s="190"/>
      <c r="O93" s="25"/>
      <c r="P93" s="219"/>
      <c r="Q93" s="220"/>
      <c r="R93" s="220"/>
      <c r="S93" s="220"/>
      <c r="T93" s="220"/>
      <c r="U93" s="220"/>
      <c r="V93" s="220"/>
      <c r="W93" s="220"/>
      <c r="X93" s="220"/>
      <c r="Y93" s="220"/>
      <c r="Z93" s="220"/>
      <c r="AA93" s="220"/>
      <c r="AB93" s="220"/>
      <c r="AC93" s="220"/>
      <c r="AD93" s="221"/>
      <c r="AE93" s="25"/>
      <c r="AF93" s="25"/>
      <c r="AG93" s="25"/>
      <c r="AH93" s="25"/>
    </row>
    <row r="94" spans="1:34">
      <c r="A94" s="25"/>
      <c r="B94" s="182"/>
      <c r="C94" s="183"/>
      <c r="D94" s="183"/>
      <c r="E94" s="183"/>
      <c r="F94" s="183"/>
      <c r="G94" s="184"/>
      <c r="H94" s="27"/>
      <c r="I94" s="188"/>
      <c r="J94" s="189"/>
      <c r="K94" s="189"/>
      <c r="L94" s="189"/>
      <c r="M94" s="189"/>
      <c r="N94" s="190"/>
      <c r="O94" s="25"/>
      <c r="P94" s="222"/>
      <c r="Q94" s="223"/>
      <c r="R94" s="223"/>
      <c r="S94" s="223"/>
      <c r="T94" s="223"/>
      <c r="U94" s="223"/>
      <c r="V94" s="223"/>
      <c r="W94" s="223"/>
      <c r="X94" s="223"/>
      <c r="Y94" s="223"/>
      <c r="Z94" s="223"/>
      <c r="AA94" s="223"/>
      <c r="AB94" s="223"/>
      <c r="AC94" s="223"/>
      <c r="AD94" s="224"/>
      <c r="AE94" s="25"/>
      <c r="AF94" s="25"/>
      <c r="AG94" s="25"/>
      <c r="AH94" s="25"/>
    </row>
    <row r="95" spans="1:34">
      <c r="A95" s="25"/>
      <c r="B95" s="182"/>
      <c r="C95" s="183"/>
      <c r="D95" s="183"/>
      <c r="E95" s="183"/>
      <c r="F95" s="183"/>
      <c r="G95" s="184"/>
      <c r="H95" s="27"/>
      <c r="I95" s="188"/>
      <c r="J95" s="189"/>
      <c r="K95" s="189"/>
      <c r="L95" s="189"/>
      <c r="M95" s="189"/>
      <c r="N95" s="190"/>
      <c r="O95" s="25"/>
      <c r="P95" s="222"/>
      <c r="Q95" s="223"/>
      <c r="R95" s="223"/>
      <c r="S95" s="223"/>
      <c r="T95" s="223"/>
      <c r="U95" s="223"/>
      <c r="V95" s="223"/>
      <c r="W95" s="223"/>
      <c r="X95" s="223"/>
      <c r="Y95" s="223"/>
      <c r="Z95" s="223"/>
      <c r="AA95" s="223"/>
      <c r="AB95" s="223"/>
      <c r="AC95" s="223"/>
      <c r="AD95" s="224"/>
      <c r="AE95" s="25"/>
      <c r="AF95" s="25"/>
      <c r="AG95" s="25"/>
      <c r="AH95" s="25"/>
    </row>
    <row r="96" spans="1:34">
      <c r="A96" s="25"/>
      <c r="B96" s="182"/>
      <c r="C96" s="183"/>
      <c r="D96" s="183"/>
      <c r="E96" s="183"/>
      <c r="F96" s="183"/>
      <c r="G96" s="184"/>
      <c r="H96" s="27"/>
      <c r="I96" s="188"/>
      <c r="J96" s="189"/>
      <c r="K96" s="189"/>
      <c r="L96" s="189"/>
      <c r="M96" s="189"/>
      <c r="N96" s="190"/>
      <c r="O96" s="25"/>
      <c r="P96" s="222"/>
      <c r="Q96" s="223"/>
      <c r="R96" s="223"/>
      <c r="S96" s="223"/>
      <c r="T96" s="223"/>
      <c r="U96" s="223"/>
      <c r="V96" s="223"/>
      <c r="W96" s="223"/>
      <c r="X96" s="223"/>
      <c r="Y96" s="223"/>
      <c r="Z96" s="223"/>
      <c r="AA96" s="223"/>
      <c r="AB96" s="223"/>
      <c r="AC96" s="223"/>
      <c r="AD96" s="224"/>
      <c r="AE96" s="25"/>
      <c r="AF96" s="25"/>
      <c r="AG96" s="25"/>
      <c r="AH96" s="25"/>
    </row>
    <row r="97" spans="1:34">
      <c r="A97" s="25"/>
      <c r="B97" s="182"/>
      <c r="C97" s="183"/>
      <c r="D97" s="183"/>
      <c r="E97" s="183"/>
      <c r="F97" s="183"/>
      <c r="G97" s="184"/>
      <c r="H97" s="28"/>
      <c r="I97" s="188"/>
      <c r="J97" s="189"/>
      <c r="K97" s="189"/>
      <c r="L97" s="189"/>
      <c r="M97" s="189"/>
      <c r="N97" s="190"/>
      <c r="O97" s="25"/>
      <c r="P97" s="222"/>
      <c r="Q97" s="223"/>
      <c r="R97" s="223"/>
      <c r="S97" s="223"/>
      <c r="T97" s="223"/>
      <c r="U97" s="223"/>
      <c r="V97" s="223"/>
      <c r="W97" s="223"/>
      <c r="X97" s="223"/>
      <c r="Y97" s="223"/>
      <c r="Z97" s="223"/>
      <c r="AA97" s="223"/>
      <c r="AB97" s="223"/>
      <c r="AC97" s="223"/>
      <c r="AD97" s="224"/>
      <c r="AE97" s="25"/>
      <c r="AF97" s="25"/>
      <c r="AG97" s="25"/>
      <c r="AH97" s="25"/>
    </row>
    <row r="98" spans="1:34">
      <c r="A98" s="25"/>
      <c r="B98" s="182"/>
      <c r="C98" s="183"/>
      <c r="D98" s="183"/>
      <c r="E98" s="183"/>
      <c r="F98" s="183"/>
      <c r="G98" s="184"/>
      <c r="H98" s="25"/>
      <c r="I98" s="188"/>
      <c r="J98" s="189"/>
      <c r="K98" s="189"/>
      <c r="L98" s="189"/>
      <c r="M98" s="189"/>
      <c r="N98" s="190"/>
      <c r="O98" s="25"/>
      <c r="P98" s="222"/>
      <c r="Q98" s="223"/>
      <c r="R98" s="223"/>
      <c r="S98" s="223"/>
      <c r="T98" s="223"/>
      <c r="U98" s="223"/>
      <c r="V98" s="223"/>
      <c r="W98" s="223"/>
      <c r="X98" s="223"/>
      <c r="Y98" s="223"/>
      <c r="Z98" s="223"/>
      <c r="AA98" s="223"/>
      <c r="AB98" s="223"/>
      <c r="AC98" s="223"/>
      <c r="AD98" s="224"/>
      <c r="AE98" s="25"/>
      <c r="AF98" s="25"/>
      <c r="AG98" s="25"/>
      <c r="AH98" s="25"/>
    </row>
    <row r="99" spans="1:34" ht="16" thickBot="1">
      <c r="A99" s="25"/>
      <c r="B99" s="231"/>
      <c r="C99" s="232"/>
      <c r="D99" s="232"/>
      <c r="E99" s="232"/>
      <c r="F99" s="232"/>
      <c r="G99" s="233"/>
      <c r="H99" s="25"/>
      <c r="I99" s="188"/>
      <c r="J99" s="189"/>
      <c r="K99" s="189"/>
      <c r="L99" s="189"/>
      <c r="M99" s="189"/>
      <c r="N99" s="190"/>
      <c r="O99" s="25"/>
      <c r="P99" s="228"/>
      <c r="Q99" s="229"/>
      <c r="R99" s="229"/>
      <c r="S99" s="229"/>
      <c r="T99" s="229"/>
      <c r="U99" s="229"/>
      <c r="V99" s="229"/>
      <c r="W99" s="229"/>
      <c r="X99" s="229"/>
      <c r="Y99" s="229"/>
      <c r="Z99" s="229"/>
      <c r="AA99" s="229"/>
      <c r="AB99" s="229"/>
      <c r="AC99" s="229"/>
      <c r="AD99" s="230"/>
      <c r="AE99" s="25"/>
      <c r="AF99" s="25"/>
      <c r="AG99" s="25"/>
      <c r="AH99" s="25"/>
    </row>
    <row r="100" spans="1:34" ht="16" thickBot="1">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row>
    <row r="101" spans="1:34" ht="16" customHeight="1">
      <c r="A101" s="25"/>
      <c r="B101" s="25"/>
      <c r="C101" s="25"/>
      <c r="D101" s="25"/>
      <c r="E101" s="25"/>
      <c r="F101" s="25"/>
      <c r="G101" s="25"/>
      <c r="H101" s="25"/>
      <c r="I101" s="25"/>
      <c r="J101" s="25"/>
      <c r="K101" s="25"/>
      <c r="L101" s="25"/>
      <c r="M101" s="25"/>
      <c r="N101" s="25"/>
      <c r="O101" s="25"/>
      <c r="P101" s="25"/>
      <c r="Q101" s="25"/>
      <c r="R101" s="25"/>
      <c r="S101" s="25"/>
      <c r="T101" s="440" t="s">
        <v>66</v>
      </c>
      <c r="U101" s="441"/>
      <c r="V101" s="441"/>
      <c r="W101" s="441"/>
      <c r="X101" s="441"/>
      <c r="Y101" s="441"/>
      <c r="Z101" s="441"/>
      <c r="AA101" s="441"/>
      <c r="AB101" s="441"/>
      <c r="AC101" s="441"/>
      <c r="AD101" s="442"/>
      <c r="AE101" s="25"/>
      <c r="AF101" s="25"/>
      <c r="AG101" s="25"/>
      <c r="AH101" s="25"/>
    </row>
    <row r="102" spans="1:34" ht="17.149999999999999" customHeight="1" thickBot="1">
      <c r="A102" s="25"/>
      <c r="B102" s="25"/>
      <c r="C102" s="25"/>
      <c r="D102" s="25"/>
      <c r="E102" s="25"/>
      <c r="F102" s="25"/>
      <c r="G102" s="25"/>
      <c r="H102" s="25"/>
      <c r="I102" s="25"/>
      <c r="J102" s="25"/>
      <c r="K102" s="25"/>
      <c r="L102" s="25"/>
      <c r="M102" s="25"/>
      <c r="N102" s="25"/>
      <c r="O102" s="25"/>
      <c r="P102" s="25"/>
      <c r="Q102" s="25"/>
      <c r="R102" s="25"/>
      <c r="S102" s="25"/>
      <c r="T102" s="443"/>
      <c r="U102" s="444"/>
      <c r="V102" s="444"/>
      <c r="W102" s="444"/>
      <c r="X102" s="444"/>
      <c r="Y102" s="444"/>
      <c r="Z102" s="444"/>
      <c r="AA102" s="444"/>
      <c r="AB102" s="444"/>
      <c r="AC102" s="444"/>
      <c r="AD102" s="445"/>
      <c r="AE102" s="25"/>
      <c r="AF102" s="25"/>
      <c r="AG102" s="25"/>
      <c r="AH102" s="25"/>
    </row>
    <row r="103" spans="1:34">
      <c r="A103" s="25"/>
      <c r="B103" s="25"/>
      <c r="C103" s="25"/>
      <c r="D103" s="25"/>
      <c r="E103" s="25"/>
      <c r="F103" s="25"/>
      <c r="G103" s="25"/>
      <c r="H103" s="25"/>
      <c r="I103" s="25"/>
      <c r="J103" s="25"/>
      <c r="K103" s="25"/>
      <c r="L103" s="25"/>
      <c r="M103" s="25"/>
      <c r="N103" s="25"/>
      <c r="O103" s="25"/>
      <c r="P103" s="446" t="s">
        <v>67</v>
      </c>
      <c r="Q103" s="447"/>
      <c r="R103" s="448"/>
      <c r="S103" s="87"/>
      <c r="T103" s="452" t="s">
        <v>68</v>
      </c>
      <c r="U103" s="454">
        <v>1</v>
      </c>
      <c r="V103" s="454">
        <v>2</v>
      </c>
      <c r="W103" s="454">
        <v>3</v>
      </c>
      <c r="X103" s="454">
        <v>4</v>
      </c>
      <c r="Y103" s="454">
        <v>6</v>
      </c>
      <c r="Z103" s="454">
        <v>7</v>
      </c>
      <c r="AA103" s="454">
        <v>8</v>
      </c>
      <c r="AB103" s="454">
        <v>9</v>
      </c>
      <c r="AC103" s="467">
        <v>10</v>
      </c>
      <c r="AD103" s="465" t="s">
        <v>69</v>
      </c>
      <c r="AE103" s="25"/>
      <c r="AF103" s="25"/>
      <c r="AG103" s="25"/>
      <c r="AH103" s="25"/>
    </row>
    <row r="104" spans="1:34" ht="16" thickBot="1">
      <c r="A104" s="25"/>
      <c r="B104" s="25"/>
      <c r="C104" s="25"/>
      <c r="D104" s="25"/>
      <c r="E104" s="25"/>
      <c r="F104" s="25"/>
      <c r="G104" s="25"/>
      <c r="H104" s="25"/>
      <c r="I104" s="25"/>
      <c r="J104" s="25"/>
      <c r="K104" s="25"/>
      <c r="L104" s="25"/>
      <c r="M104" s="25"/>
      <c r="N104" s="25"/>
      <c r="O104" s="25"/>
      <c r="P104" s="449"/>
      <c r="Q104" s="450"/>
      <c r="R104" s="451"/>
      <c r="S104" s="87"/>
      <c r="T104" s="453"/>
      <c r="U104" s="455"/>
      <c r="V104" s="455"/>
      <c r="W104" s="455"/>
      <c r="X104" s="455"/>
      <c r="Y104" s="455"/>
      <c r="Z104" s="455"/>
      <c r="AA104" s="455"/>
      <c r="AB104" s="455"/>
      <c r="AC104" s="468"/>
      <c r="AD104" s="466"/>
      <c r="AE104" s="25"/>
      <c r="AF104" s="25"/>
      <c r="AG104" s="25"/>
      <c r="AH104" s="25"/>
    </row>
    <row r="105" spans="1:34">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row>
    <row r="106" spans="1:34">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row>
    <row r="107" spans="1:34">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row>
    <row r="108" spans="1:34">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row>
    <row r="109" spans="1:34">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row>
    <row r="110" spans="1:34">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row>
    <row r="111" spans="1:34">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row>
    <row r="112" spans="1:34">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row>
    <row r="113" spans="1:34">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row>
    <row r="114" spans="1:34">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row>
  </sheetData>
  <mergeCells count="98">
    <mergeCell ref="P103:R104"/>
    <mergeCell ref="T103:T104"/>
    <mergeCell ref="U103:U104"/>
    <mergeCell ref="V103:V104"/>
    <mergeCell ref="W103:W104"/>
    <mergeCell ref="AA103:AA104"/>
    <mergeCell ref="AB103:AB104"/>
    <mergeCell ref="AD103:AD104"/>
    <mergeCell ref="AC4:AC5"/>
    <mergeCell ref="AC103:AC104"/>
    <mergeCell ref="T101:AD102"/>
    <mergeCell ref="X103:X104"/>
    <mergeCell ref="Y103:Y104"/>
    <mergeCell ref="Z103:Z104"/>
    <mergeCell ref="Y4:Y5"/>
    <mergeCell ref="Z4:Z5"/>
    <mergeCell ref="AA4:AA5"/>
    <mergeCell ref="AB4:AB5"/>
    <mergeCell ref="AD4:AD5"/>
    <mergeCell ref="B74:G74"/>
    <mergeCell ref="I74:N74"/>
    <mergeCell ref="P74:AD74"/>
    <mergeCell ref="B92:G99"/>
    <mergeCell ref="I92:N99"/>
    <mergeCell ref="P92:AD92"/>
    <mergeCell ref="P93:AD99"/>
    <mergeCell ref="B76:G83"/>
    <mergeCell ref="I76:N83"/>
    <mergeCell ref="P76:AD76"/>
    <mergeCell ref="P77:AD83"/>
    <mergeCell ref="B84:G91"/>
    <mergeCell ref="I84:N91"/>
    <mergeCell ref="P84:AD84"/>
    <mergeCell ref="P85:AD91"/>
    <mergeCell ref="B65:G72"/>
    <mergeCell ref="I65:N72"/>
    <mergeCell ref="P65:R72"/>
    <mergeCell ref="T65:AD65"/>
    <mergeCell ref="T66:AD72"/>
    <mergeCell ref="B57:G64"/>
    <mergeCell ref="I57:N64"/>
    <mergeCell ref="P57:R64"/>
    <mergeCell ref="T57:AD57"/>
    <mergeCell ref="T58:AD64"/>
    <mergeCell ref="B49:G56"/>
    <mergeCell ref="I49:N56"/>
    <mergeCell ref="P49:R56"/>
    <mergeCell ref="T49:AD49"/>
    <mergeCell ref="T50:AD56"/>
    <mergeCell ref="B41:G48"/>
    <mergeCell ref="I41:N48"/>
    <mergeCell ref="P41:R48"/>
    <mergeCell ref="T41:AD41"/>
    <mergeCell ref="T42:AD48"/>
    <mergeCell ref="B33:G40"/>
    <mergeCell ref="I33:N40"/>
    <mergeCell ref="P33:R40"/>
    <mergeCell ref="T33:AD33"/>
    <mergeCell ref="T34:AD40"/>
    <mergeCell ref="B25:G32"/>
    <mergeCell ref="I25:N32"/>
    <mergeCell ref="P25:R32"/>
    <mergeCell ref="T25:AD25"/>
    <mergeCell ref="T26:AD32"/>
    <mergeCell ref="B17:G24"/>
    <mergeCell ref="I17:N24"/>
    <mergeCell ref="P17:R24"/>
    <mergeCell ref="T17:AD17"/>
    <mergeCell ref="T18:AD24"/>
    <mergeCell ref="B9:G16"/>
    <mergeCell ref="I9:N16"/>
    <mergeCell ref="P9:R16"/>
    <mergeCell ref="T9:AD9"/>
    <mergeCell ref="T10:AD16"/>
    <mergeCell ref="B7:G7"/>
    <mergeCell ref="I7:N7"/>
    <mergeCell ref="P7:R7"/>
    <mergeCell ref="T7:AD7"/>
    <mergeCell ref="B2:I3"/>
    <mergeCell ref="T2:AD3"/>
    <mergeCell ref="B4:I5"/>
    <mergeCell ref="P4:R5"/>
    <mergeCell ref="T4:T5"/>
    <mergeCell ref="U4:U5"/>
    <mergeCell ref="V4:V5"/>
    <mergeCell ref="W4:W5"/>
    <mergeCell ref="X4:X5"/>
    <mergeCell ref="AF65:AG72"/>
    <mergeCell ref="AF74:AG76"/>
    <mergeCell ref="AF77:AG79"/>
    <mergeCell ref="AF5:AG7"/>
    <mergeCell ref="AF9:AG16"/>
    <mergeCell ref="AF17:AG24"/>
    <mergeCell ref="AF25:AG32"/>
    <mergeCell ref="AF33:AG40"/>
    <mergeCell ref="AF41:AG48"/>
    <mergeCell ref="AF49:AG56"/>
    <mergeCell ref="AF57:AG64"/>
  </mergeCells>
  <hyperlinks>
    <hyperlink ref="P4:R5" location="Dashboard!A1" display="Dashboard" xr:uid="{95E81A03-27A4-8046-A63C-8A67B58B4A19}"/>
    <hyperlink ref="T4:T5" location="'Principle 4'!A1" display="Previous" xr:uid="{625C67EA-1AC1-E149-A899-E33840AD0E3E}"/>
    <hyperlink ref="U4:U5" location="'Principle 1'!A1" display="'Principle 1'!A1" xr:uid="{33F61ADA-4BEB-7941-9919-5C4A87BFDF52}"/>
    <hyperlink ref="V4:V5" location="'Principle 2'!A1" display="'Principle 2'!A1" xr:uid="{FF8407E8-152B-224D-8B52-AD7546E38C67}"/>
    <hyperlink ref="W4:W5" location="'Principle 3'!A1" display="'Principle 3'!A1" xr:uid="{69C0EE18-27F1-5842-84E9-55BED771C034}"/>
    <hyperlink ref="X4:X5" location="'Principle 4'!A1" display="'Principle 4'!A1" xr:uid="{060CF3E9-63FE-3E4C-A8C7-239AD714218C}"/>
    <hyperlink ref="Y4:Y5" location="'Principle 6'!A1" display="'Principle 6'!A1" xr:uid="{6FC51C2C-7AA4-4B49-A264-55D4627ABC57}"/>
    <hyperlink ref="Z4:Z5" location="'Principle 7'!A1" display="'Principle 7'!A1" xr:uid="{D6B9B914-C43E-0B49-ADCA-61C4B62D4189}"/>
    <hyperlink ref="AA4:AA5" location="'Principle 8'!A1" display="'Principle 8'!A1" xr:uid="{EF986C0F-0E20-8F43-A74E-9B15D1CAAB85}"/>
    <hyperlink ref="AB4:AB5" location="'Principle 9'!A1" display="'Principle 9'!A1" xr:uid="{B42C2D03-E4D3-7940-AB59-5A3A78B5FA1A}"/>
    <hyperlink ref="AC4:AC5" location="'Principle 10'!A1" display="'Principle 10'!A1" xr:uid="{CC4532F0-8E1F-684B-99FE-9118190E56FE}"/>
    <hyperlink ref="AD4:AD5" location="'Principle 6'!A1" display="Next" xr:uid="{762F4810-73DB-EF4C-B56E-2D8EEB569D6D}"/>
    <hyperlink ref="P103:R104" location="Dashboard!A1" display="Dashboard" xr:uid="{77D7FB7A-9230-D34C-B0AD-855C072B127E}"/>
    <hyperlink ref="T103:T104" location="'Principle 4'!A1" display="Previous" xr:uid="{253109F5-CDC9-994D-9B55-DCD144F53B73}"/>
    <hyperlink ref="U103:U104" location="'Principle 1'!A1" display="'Principle 1'!A1" xr:uid="{CF832B39-6671-964C-AA10-DB6CD204926E}"/>
    <hyperlink ref="V103:V104" location="'Principle 2'!A1" display="'Principle 2'!A1" xr:uid="{F0E7FC53-AE1F-2843-AAFB-44E1BD16D0AB}"/>
    <hyperlink ref="W103:W104" location="'Principle 3'!A1" display="'Principle 3'!A1" xr:uid="{6EE41785-B622-B143-82C2-29BBD6CDC442}"/>
    <hyperlink ref="X103:X104" location="'Principle 4'!A1" display="'Principle 4'!A1" xr:uid="{83E0EAF4-07C9-0745-BBC8-59551ADF556F}"/>
    <hyperlink ref="Y103:Y104" location="'Principle 6'!A1" display="'Principle 6'!A1" xr:uid="{8969E159-3523-4C46-B59B-EE6E85E4A99F}"/>
    <hyperlink ref="Z103:Z104" location="'Principle 7'!A1" display="'Principle 7'!A1" xr:uid="{154843CB-27EF-D149-9A46-6E06DC9F79F6}"/>
    <hyperlink ref="AA103:AA104" location="'Principle 8'!A1" display="'Principle 8'!A1" xr:uid="{81CAA473-7187-774E-A0A9-2AF1A3ACFD22}"/>
    <hyperlink ref="AB103:AB104" location="'Principle 9'!A1" display="'Principle 9'!A1" xr:uid="{AA513303-F0C1-CD4F-9726-ED3DC0634A8F}"/>
    <hyperlink ref="AC103:AC104" location="'Principle 10'!A1" display="'Principle 10'!A1" xr:uid="{A0B9A6E0-4470-9245-A25C-84EF47CD5319}"/>
    <hyperlink ref="AD103:AD104" location="'Principle 6'!A1" display="Next" xr:uid="{921A5FFD-0B79-8C4E-8365-1252A1DC07EE}"/>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2" operator="equal" id="{52E73C18-1E87-F146-A457-A0BFE940815B}">
            <xm:f>List!$D$3</xm:f>
            <x14:dxf>
              <font>
                <color rgb="FF006100"/>
              </font>
              <fill>
                <patternFill>
                  <bgColor rgb="FFC6EFCE"/>
                </patternFill>
              </fill>
            </x14:dxf>
          </x14:cfRule>
          <x14:cfRule type="cellIs" priority="3" operator="equal" id="{76C68E0B-E9DD-4A43-9D59-A733A0033733}">
            <xm:f>List!$D$4</xm:f>
            <x14:dxf>
              <font>
                <color rgb="FF9C5700"/>
              </font>
              <fill>
                <patternFill>
                  <bgColor rgb="FFFFEB9C"/>
                </patternFill>
              </fill>
            </x14:dxf>
          </x14:cfRule>
          <x14:cfRule type="cellIs" priority="4" operator="equal" id="{F96DB087-91E5-1444-B1ED-1EF2E6DA5A2F}">
            <xm:f>List!$D$5</xm:f>
            <x14:dxf>
              <font>
                <color rgb="FF9C0006"/>
              </font>
              <fill>
                <patternFill>
                  <bgColor rgb="FFFFC7CE"/>
                </patternFill>
              </fill>
            </x14:dxf>
          </x14:cfRule>
          <x14:cfRule type="cellIs" priority="5" operator="equal" id="{E29271DE-AB1E-774F-8C03-D317FB75CBDA}">
            <xm:f>List!$B$6</xm:f>
            <x14:dxf>
              <font>
                <color theme="1"/>
              </font>
              <fill>
                <patternFill patternType="darkUp">
                  <fgColor theme="0" tint="-0.24994659260841701"/>
                </patternFill>
              </fill>
            </x14:dxf>
          </x14:cfRule>
          <x14:cfRule type="cellIs" priority="6" operator="equal" id="{EC3132F8-4DDE-954C-BEEE-3F453CE26702}">
            <xm:f>List!$B$5</xm:f>
            <x14:dxf>
              <font>
                <color rgb="FF9C0006"/>
              </font>
              <fill>
                <patternFill>
                  <bgColor rgb="FFFFC7CE"/>
                </patternFill>
              </fill>
            </x14:dxf>
          </x14:cfRule>
          <x14:cfRule type="cellIs" priority="7" operator="equal" id="{E91BF5CA-040E-0746-B438-EEF7B10C964B}">
            <xm:f>List!$B$3</xm:f>
            <x14:dxf>
              <font>
                <color rgb="FF006100"/>
              </font>
              <fill>
                <patternFill>
                  <bgColor rgb="FFC6EFCE"/>
                </patternFill>
              </fill>
            </x14:dxf>
          </x14:cfRule>
          <x14:cfRule type="cellIs" priority="8" operator="equal" id="{628104C4-468F-1640-96CB-7319B26AEAC9}">
            <xm:f>List!$B$4</xm:f>
            <x14:dxf>
              <font>
                <color rgb="FF9C5700"/>
              </font>
              <fill>
                <patternFill>
                  <bgColor rgb="FFFFEB9C"/>
                </patternFill>
              </fill>
            </x14:dxf>
          </x14:cfRule>
          <xm:sqref>A1:XFD1 A2:T2 AE2:XFD3 A3:S3 A4:P4 S4:XFD4 A5:O5 S5 AE5:AF5 AH5:XFD7 A6:AE6 A7:B7 H7:T7 AE7 P8:XFD8 A8:N73 O8:O101 T9 AE9:AF9 P9:S72 AH9:XFD72 AE10:AE16 T17 AE17:AF17 AE18:AE24 T25 AE25:AF25 AE26:AE32 T33 AE33:AF33 AE34:AE40 T41 AE41:AF41 AE42:AE48 T49 AE49:AF49 AE50:AE56 T57 AE57:AF57 AE58:AE64 T65 AE65:AF65 AE66:AE72 P73:XFD73 A74:B74 H74:I74 AE74:AF74 AH74:XFD79 P75:AE75 A75:N101 AE76 AE77:AF77 AE78:AE79 AE80:XFD99 P100:XFD100 P101:T101 AE101:XFD104 P102:S102 A102:O104 P103 S103:AD103 S104 A105:XFD1048576</xm:sqref>
        </x14:conditionalFormatting>
        <x14:conditionalFormatting xmlns:xm="http://schemas.microsoft.com/office/excel/2006/main">
          <x14:cfRule type="cellIs" priority="1" stopIfTrue="1" operator="equal" id="{38BF2890-B1C1-004C-857F-5F990FDE3435}">
            <xm:f>List!$E$3</xm:f>
            <x14:dxf>
              <fill>
                <patternFill patternType="darkUp">
                  <fgColor theme="0" tint="-0.34998626667073579"/>
                </patternFill>
              </fill>
            </x14:dxf>
          </x14:cfRule>
          <xm:sqref>T10:AD16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2ED9CB97-A325-204A-B083-4A95014388B9}">
          <x14:formula1>
            <xm:f>List!$B$3:$B$6</xm:f>
          </x14:formula1>
          <xm:sqref>P9:R72</xm:sqref>
        </x14:dataValidation>
        <x14:dataValidation type="list" allowBlank="1" showInputMessage="1" showErrorMessage="1" xr:uid="{A41AB033-62B7-914F-8502-A280876D8501}">
          <x14:formula1>
            <xm:f>List!$D$3:$D$5</xm:f>
          </x14:formula1>
          <xm:sqref>I76:N99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B046C-E74D-4142-81E3-70A98C3E2DEB}">
  <dimension ref="A1:AH114"/>
  <sheetViews>
    <sheetView zoomScale="120" zoomScaleNormal="120" workbookViewId="0"/>
  </sheetViews>
  <sheetFormatPr defaultColWidth="8.81640625" defaultRowHeight="15.5"/>
  <cols>
    <col min="1" max="1" width="2.453125" style="2" customWidth="1"/>
    <col min="2" max="7" width="8.453125" style="2" customWidth="1"/>
    <col min="8" max="8" width="0.81640625" style="2" customWidth="1"/>
    <col min="9" max="14" width="12.453125" style="2" customWidth="1"/>
    <col min="15" max="15" width="0.81640625" style="2" customWidth="1"/>
    <col min="16" max="17" width="8.453125" style="2" customWidth="1"/>
    <col min="18" max="18" width="8.1796875" style="2" customWidth="1"/>
    <col min="19" max="19" width="1.54296875" style="2" customWidth="1"/>
    <col min="20" max="30" width="8.81640625" style="2"/>
    <col min="31" max="31" width="1.54296875" style="2" customWidth="1"/>
    <col min="32" max="33" width="12.453125" style="2" customWidth="1"/>
    <col min="34" max="16384" width="8.81640625" style="2"/>
  </cols>
  <sheetData>
    <row r="1" spans="1:34" ht="16" thickBot="1">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row>
    <row r="2" spans="1:34" ht="14.15" customHeight="1">
      <c r="A2" s="29"/>
      <c r="B2" s="151" t="s">
        <v>169</v>
      </c>
      <c r="C2" s="152"/>
      <c r="D2" s="152"/>
      <c r="E2" s="152"/>
      <c r="F2" s="152"/>
      <c r="G2" s="152"/>
      <c r="H2" s="152"/>
      <c r="I2" s="153"/>
      <c r="J2" s="29"/>
      <c r="K2" s="29"/>
      <c r="L2" s="29"/>
      <c r="M2" s="29"/>
      <c r="N2" s="29"/>
      <c r="O2" s="29"/>
      <c r="P2" s="29"/>
      <c r="Q2" s="29"/>
      <c r="R2" s="29"/>
      <c r="S2" s="29"/>
      <c r="T2" s="492" t="s">
        <v>66</v>
      </c>
      <c r="U2" s="493"/>
      <c r="V2" s="493"/>
      <c r="W2" s="493"/>
      <c r="X2" s="493"/>
      <c r="Y2" s="493"/>
      <c r="Z2" s="493"/>
      <c r="AA2" s="493"/>
      <c r="AB2" s="493"/>
      <c r="AC2" s="493"/>
      <c r="AD2" s="494"/>
      <c r="AE2" s="29"/>
      <c r="AF2" s="29"/>
      <c r="AG2" s="29"/>
      <c r="AH2" s="29"/>
    </row>
    <row r="3" spans="1:34" ht="14.15" customHeight="1" thickBot="1">
      <c r="A3" s="29"/>
      <c r="B3" s="154"/>
      <c r="C3" s="155"/>
      <c r="D3" s="155"/>
      <c r="E3" s="155"/>
      <c r="F3" s="155"/>
      <c r="G3" s="155"/>
      <c r="H3" s="155"/>
      <c r="I3" s="156"/>
      <c r="J3" s="29"/>
      <c r="K3" s="29"/>
      <c r="L3" s="29"/>
      <c r="M3" s="29"/>
      <c r="N3" s="29"/>
      <c r="O3" s="29"/>
      <c r="P3" s="29"/>
      <c r="Q3" s="29"/>
      <c r="R3" s="29"/>
      <c r="S3" s="29"/>
      <c r="T3" s="495"/>
      <c r="U3" s="496"/>
      <c r="V3" s="496"/>
      <c r="W3" s="496"/>
      <c r="X3" s="496"/>
      <c r="Y3" s="496"/>
      <c r="Z3" s="496"/>
      <c r="AA3" s="496"/>
      <c r="AB3" s="496"/>
      <c r="AC3" s="496"/>
      <c r="AD3" s="497"/>
      <c r="AE3" s="29"/>
      <c r="AF3" s="29"/>
      <c r="AG3" s="29"/>
      <c r="AH3" s="29"/>
    </row>
    <row r="4" spans="1:34" ht="16" thickBot="1">
      <c r="A4" s="29"/>
      <c r="B4" s="163" t="s">
        <v>56</v>
      </c>
      <c r="C4" s="164"/>
      <c r="D4" s="164"/>
      <c r="E4" s="164"/>
      <c r="F4" s="164"/>
      <c r="G4" s="164"/>
      <c r="H4" s="164"/>
      <c r="I4" s="165"/>
      <c r="J4" s="29"/>
      <c r="K4" s="29"/>
      <c r="L4" s="29"/>
      <c r="M4" s="29"/>
      <c r="N4" s="29"/>
      <c r="O4" s="29"/>
      <c r="P4" s="498" t="s">
        <v>67</v>
      </c>
      <c r="Q4" s="499"/>
      <c r="R4" s="500"/>
      <c r="S4" s="88"/>
      <c r="T4" s="504" t="s">
        <v>68</v>
      </c>
      <c r="U4" s="506">
        <v>1</v>
      </c>
      <c r="V4" s="506">
        <v>2</v>
      </c>
      <c r="W4" s="506">
        <v>3</v>
      </c>
      <c r="X4" s="506">
        <v>4</v>
      </c>
      <c r="Y4" s="506">
        <v>5</v>
      </c>
      <c r="Z4" s="506">
        <v>7</v>
      </c>
      <c r="AA4" s="506">
        <v>8</v>
      </c>
      <c r="AB4" s="506">
        <v>9</v>
      </c>
      <c r="AC4" s="538">
        <v>10</v>
      </c>
      <c r="AD4" s="536" t="s">
        <v>69</v>
      </c>
      <c r="AE4" s="29"/>
      <c r="AF4" s="29"/>
      <c r="AG4" s="29"/>
      <c r="AH4" s="29"/>
    </row>
    <row r="5" spans="1:34" ht="16" thickBot="1">
      <c r="A5" s="29"/>
      <c r="B5" s="166"/>
      <c r="C5" s="167"/>
      <c r="D5" s="167"/>
      <c r="E5" s="167"/>
      <c r="F5" s="167"/>
      <c r="G5" s="167"/>
      <c r="H5" s="167"/>
      <c r="I5" s="168"/>
      <c r="J5" s="29"/>
      <c r="K5" s="81"/>
      <c r="L5" s="29"/>
      <c r="M5" s="29"/>
      <c r="N5" s="29"/>
      <c r="O5" s="29"/>
      <c r="P5" s="501"/>
      <c r="Q5" s="502"/>
      <c r="R5" s="503"/>
      <c r="S5" s="88"/>
      <c r="T5" s="505"/>
      <c r="U5" s="507"/>
      <c r="V5" s="507"/>
      <c r="W5" s="507"/>
      <c r="X5" s="507"/>
      <c r="Y5" s="507"/>
      <c r="Z5" s="507"/>
      <c r="AA5" s="507"/>
      <c r="AB5" s="507"/>
      <c r="AC5" s="539"/>
      <c r="AD5" s="537"/>
      <c r="AE5" s="29"/>
      <c r="AF5" s="469" t="s">
        <v>44</v>
      </c>
      <c r="AG5" s="470"/>
      <c r="AH5" s="29"/>
    </row>
    <row r="6" spans="1:34" ht="16" thickBot="1">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471"/>
      <c r="AG6" s="472"/>
      <c r="AH6" s="29"/>
    </row>
    <row r="7" spans="1:34" ht="16" thickBot="1">
      <c r="A7" s="29"/>
      <c r="B7" s="487" t="s">
        <v>11</v>
      </c>
      <c r="C7" s="488"/>
      <c r="D7" s="488"/>
      <c r="E7" s="488"/>
      <c r="F7" s="488"/>
      <c r="G7" s="489"/>
      <c r="H7" s="30"/>
      <c r="I7" s="487" t="s">
        <v>13</v>
      </c>
      <c r="J7" s="488"/>
      <c r="K7" s="488"/>
      <c r="L7" s="488"/>
      <c r="M7" s="488"/>
      <c r="N7" s="489"/>
      <c r="O7" s="29"/>
      <c r="P7" s="490" t="s">
        <v>70</v>
      </c>
      <c r="Q7" s="490"/>
      <c r="R7" s="491"/>
      <c r="S7" s="29"/>
      <c r="T7" s="487" t="s">
        <v>71</v>
      </c>
      <c r="U7" s="488"/>
      <c r="V7" s="488"/>
      <c r="W7" s="488"/>
      <c r="X7" s="488"/>
      <c r="Y7" s="488"/>
      <c r="Z7" s="488"/>
      <c r="AA7" s="488"/>
      <c r="AB7" s="488"/>
      <c r="AC7" s="488"/>
      <c r="AD7" s="489"/>
      <c r="AE7" s="29"/>
      <c r="AF7" s="473"/>
      <c r="AG7" s="474"/>
      <c r="AH7" s="29"/>
    </row>
    <row r="8" spans="1:34" ht="5.15" customHeight="1" thickBot="1">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row>
    <row r="9" spans="1:34" ht="18" customHeight="1">
      <c r="A9" s="29"/>
      <c r="B9" s="179" t="s">
        <v>170</v>
      </c>
      <c r="C9" s="180"/>
      <c r="D9" s="180"/>
      <c r="E9" s="180"/>
      <c r="F9" s="180"/>
      <c r="G9" s="181"/>
      <c r="H9" s="31"/>
      <c r="I9" s="179" t="s">
        <v>171</v>
      </c>
      <c r="J9" s="180"/>
      <c r="K9" s="180"/>
      <c r="L9" s="180"/>
      <c r="M9" s="180"/>
      <c r="N9" s="181"/>
      <c r="O9" s="29"/>
      <c r="P9" s="185"/>
      <c r="Q9" s="186"/>
      <c r="R9" s="187"/>
      <c r="S9" s="29"/>
      <c r="T9" s="191" t="str">
        <f>IF(P9="","",IF(P9="Fully in place, embedded and evidenced","No further action required",IF(P9="Not relevant to local pathway/context","No further action required","Please outline what support you require from your trust board below")))</f>
        <v/>
      </c>
      <c r="U9" s="192"/>
      <c r="V9" s="192"/>
      <c r="W9" s="192"/>
      <c r="X9" s="192"/>
      <c r="Y9" s="192"/>
      <c r="Z9" s="192"/>
      <c r="AA9" s="192"/>
      <c r="AB9" s="192"/>
      <c r="AC9" s="193"/>
      <c r="AD9" s="194"/>
      <c r="AE9" s="29"/>
      <c r="AF9" s="475"/>
      <c r="AG9" s="476"/>
      <c r="AH9" s="29"/>
    </row>
    <row r="10" spans="1:34" ht="18" customHeight="1">
      <c r="A10" s="29"/>
      <c r="B10" s="182"/>
      <c r="C10" s="183"/>
      <c r="D10" s="183"/>
      <c r="E10" s="183"/>
      <c r="F10" s="183"/>
      <c r="G10" s="184"/>
      <c r="H10" s="31"/>
      <c r="I10" s="182"/>
      <c r="J10" s="183"/>
      <c r="K10" s="183"/>
      <c r="L10" s="183"/>
      <c r="M10" s="183"/>
      <c r="N10" s="184"/>
      <c r="O10" s="29"/>
      <c r="P10" s="188"/>
      <c r="Q10" s="189"/>
      <c r="R10" s="190"/>
      <c r="S10" s="29"/>
      <c r="T10" s="195"/>
      <c r="U10" s="196"/>
      <c r="V10" s="196"/>
      <c r="W10" s="196"/>
      <c r="X10" s="196"/>
      <c r="Y10" s="196"/>
      <c r="Z10" s="196"/>
      <c r="AA10" s="196"/>
      <c r="AB10" s="196"/>
      <c r="AC10" s="197"/>
      <c r="AD10" s="198"/>
      <c r="AE10" s="29"/>
      <c r="AF10" s="477"/>
      <c r="AG10" s="478"/>
      <c r="AH10" s="29"/>
    </row>
    <row r="11" spans="1:34" ht="18" customHeight="1">
      <c r="A11" s="29"/>
      <c r="B11" s="182"/>
      <c r="C11" s="183"/>
      <c r="D11" s="183"/>
      <c r="E11" s="183"/>
      <c r="F11" s="183"/>
      <c r="G11" s="184"/>
      <c r="H11" s="31"/>
      <c r="I11" s="182"/>
      <c r="J11" s="183"/>
      <c r="K11" s="183"/>
      <c r="L11" s="183"/>
      <c r="M11" s="183"/>
      <c r="N11" s="184"/>
      <c r="O11" s="29"/>
      <c r="P11" s="188"/>
      <c r="Q11" s="189"/>
      <c r="R11" s="190"/>
      <c r="S11" s="29"/>
      <c r="T11" s="195"/>
      <c r="U11" s="196"/>
      <c r="V11" s="196"/>
      <c r="W11" s="196"/>
      <c r="X11" s="196"/>
      <c r="Y11" s="196"/>
      <c r="Z11" s="196"/>
      <c r="AA11" s="196"/>
      <c r="AB11" s="196"/>
      <c r="AC11" s="197"/>
      <c r="AD11" s="198"/>
      <c r="AE11" s="29"/>
      <c r="AF11" s="477"/>
      <c r="AG11" s="478"/>
      <c r="AH11" s="29"/>
    </row>
    <row r="12" spans="1:34" ht="18" customHeight="1">
      <c r="A12" s="29"/>
      <c r="B12" s="182"/>
      <c r="C12" s="183"/>
      <c r="D12" s="183"/>
      <c r="E12" s="183"/>
      <c r="F12" s="183"/>
      <c r="G12" s="184"/>
      <c r="H12" s="31"/>
      <c r="I12" s="182"/>
      <c r="J12" s="183"/>
      <c r="K12" s="183"/>
      <c r="L12" s="183"/>
      <c r="M12" s="183"/>
      <c r="N12" s="184"/>
      <c r="O12" s="29"/>
      <c r="P12" s="188"/>
      <c r="Q12" s="189"/>
      <c r="R12" s="190"/>
      <c r="S12" s="29"/>
      <c r="T12" s="195"/>
      <c r="U12" s="196"/>
      <c r="V12" s="196"/>
      <c r="W12" s="196"/>
      <c r="X12" s="196"/>
      <c r="Y12" s="196"/>
      <c r="Z12" s="196"/>
      <c r="AA12" s="196"/>
      <c r="AB12" s="196"/>
      <c r="AC12" s="197"/>
      <c r="AD12" s="198"/>
      <c r="AE12" s="29"/>
      <c r="AF12" s="477"/>
      <c r="AG12" s="478"/>
      <c r="AH12" s="29"/>
    </row>
    <row r="13" spans="1:34" ht="18" customHeight="1">
      <c r="A13" s="29"/>
      <c r="B13" s="182"/>
      <c r="C13" s="183"/>
      <c r="D13" s="183"/>
      <c r="E13" s="183"/>
      <c r="F13" s="183"/>
      <c r="G13" s="184"/>
      <c r="H13" s="31"/>
      <c r="I13" s="182"/>
      <c r="J13" s="183"/>
      <c r="K13" s="183"/>
      <c r="L13" s="183"/>
      <c r="M13" s="183"/>
      <c r="N13" s="184"/>
      <c r="O13" s="29"/>
      <c r="P13" s="188"/>
      <c r="Q13" s="189"/>
      <c r="R13" s="190"/>
      <c r="S13" s="29"/>
      <c r="T13" s="195"/>
      <c r="U13" s="196"/>
      <c r="V13" s="196"/>
      <c r="W13" s="196"/>
      <c r="X13" s="196"/>
      <c r="Y13" s="196"/>
      <c r="Z13" s="196"/>
      <c r="AA13" s="196"/>
      <c r="AB13" s="196"/>
      <c r="AC13" s="197"/>
      <c r="AD13" s="198"/>
      <c r="AE13" s="29"/>
      <c r="AF13" s="477"/>
      <c r="AG13" s="478"/>
      <c r="AH13" s="29"/>
    </row>
    <row r="14" spans="1:34" ht="18" customHeight="1">
      <c r="A14" s="29"/>
      <c r="B14" s="182"/>
      <c r="C14" s="183"/>
      <c r="D14" s="183"/>
      <c r="E14" s="183"/>
      <c r="F14" s="183"/>
      <c r="G14" s="184"/>
      <c r="H14" s="32"/>
      <c r="I14" s="182"/>
      <c r="J14" s="183"/>
      <c r="K14" s="183"/>
      <c r="L14" s="183"/>
      <c r="M14" s="183"/>
      <c r="N14" s="184"/>
      <c r="O14" s="29"/>
      <c r="P14" s="188"/>
      <c r="Q14" s="189"/>
      <c r="R14" s="190"/>
      <c r="S14" s="29"/>
      <c r="T14" s="195"/>
      <c r="U14" s="196"/>
      <c r="V14" s="196"/>
      <c r="W14" s="196"/>
      <c r="X14" s="196"/>
      <c r="Y14" s="196"/>
      <c r="Z14" s="196"/>
      <c r="AA14" s="196"/>
      <c r="AB14" s="196"/>
      <c r="AC14" s="197"/>
      <c r="AD14" s="198"/>
      <c r="AE14" s="29"/>
      <c r="AF14" s="477"/>
      <c r="AG14" s="478"/>
      <c r="AH14" s="29"/>
    </row>
    <row r="15" spans="1:34" ht="18" customHeight="1">
      <c r="A15" s="29"/>
      <c r="B15" s="182"/>
      <c r="C15" s="183"/>
      <c r="D15" s="183"/>
      <c r="E15" s="183"/>
      <c r="F15" s="183"/>
      <c r="G15" s="184"/>
      <c r="H15" s="29"/>
      <c r="I15" s="182"/>
      <c r="J15" s="183"/>
      <c r="K15" s="183"/>
      <c r="L15" s="183"/>
      <c r="M15" s="183"/>
      <c r="N15" s="184"/>
      <c r="O15" s="29"/>
      <c r="P15" s="188"/>
      <c r="Q15" s="189"/>
      <c r="R15" s="190"/>
      <c r="S15" s="29"/>
      <c r="T15" s="195"/>
      <c r="U15" s="196"/>
      <c r="V15" s="196"/>
      <c r="W15" s="196"/>
      <c r="X15" s="196"/>
      <c r="Y15" s="196"/>
      <c r="Z15" s="196"/>
      <c r="AA15" s="196"/>
      <c r="AB15" s="196"/>
      <c r="AC15" s="197"/>
      <c r="AD15" s="198"/>
      <c r="AE15" s="29"/>
      <c r="AF15" s="477"/>
      <c r="AG15" s="478"/>
      <c r="AH15" s="29"/>
    </row>
    <row r="16" spans="1:34" ht="18" customHeight="1" thickBot="1">
      <c r="A16" s="29"/>
      <c r="B16" s="182"/>
      <c r="C16" s="183"/>
      <c r="D16" s="183"/>
      <c r="E16" s="183"/>
      <c r="F16" s="183"/>
      <c r="G16" s="184"/>
      <c r="H16" s="29"/>
      <c r="I16" s="182"/>
      <c r="J16" s="183"/>
      <c r="K16" s="183"/>
      <c r="L16" s="183"/>
      <c r="M16" s="183"/>
      <c r="N16" s="184"/>
      <c r="O16" s="29"/>
      <c r="P16" s="188"/>
      <c r="Q16" s="189"/>
      <c r="R16" s="190"/>
      <c r="S16" s="29"/>
      <c r="T16" s="199"/>
      <c r="U16" s="200"/>
      <c r="V16" s="200"/>
      <c r="W16" s="200"/>
      <c r="X16" s="200"/>
      <c r="Y16" s="200"/>
      <c r="Z16" s="200"/>
      <c r="AA16" s="200"/>
      <c r="AB16" s="200"/>
      <c r="AC16" s="201"/>
      <c r="AD16" s="202"/>
      <c r="AE16" s="29"/>
      <c r="AF16" s="477"/>
      <c r="AG16" s="478"/>
      <c r="AH16" s="29"/>
    </row>
    <row r="17" spans="1:34" ht="16" thickBot="1">
      <c r="A17" s="29"/>
      <c r="B17" s="182" t="s">
        <v>172</v>
      </c>
      <c r="C17" s="183"/>
      <c r="D17" s="183"/>
      <c r="E17" s="183"/>
      <c r="F17" s="183"/>
      <c r="G17" s="184"/>
      <c r="H17" s="31"/>
      <c r="I17" s="182" t="s">
        <v>173</v>
      </c>
      <c r="J17" s="183"/>
      <c r="K17" s="183"/>
      <c r="L17" s="183"/>
      <c r="M17" s="183"/>
      <c r="N17" s="184"/>
      <c r="O17" s="29"/>
      <c r="P17" s="188"/>
      <c r="Q17" s="189"/>
      <c r="R17" s="190"/>
      <c r="S17" s="29"/>
      <c r="T17" s="191" t="str">
        <f>IF(P17="","",IF(P17="Fully in place, embedded and evidenced","No further action required",IF(P17="Not relevant to local pathway/context","No further action required","Please outline what support you require from your trust board below")))</f>
        <v/>
      </c>
      <c r="U17" s="192"/>
      <c r="V17" s="192"/>
      <c r="W17" s="192"/>
      <c r="X17" s="192"/>
      <c r="Y17" s="192"/>
      <c r="Z17" s="192"/>
      <c r="AA17" s="192"/>
      <c r="AB17" s="192"/>
      <c r="AC17" s="193"/>
      <c r="AD17" s="194"/>
      <c r="AE17" s="29"/>
      <c r="AF17" s="477"/>
      <c r="AG17" s="478"/>
      <c r="AH17" s="29"/>
    </row>
    <row r="18" spans="1:34">
      <c r="A18" s="29"/>
      <c r="B18" s="182"/>
      <c r="C18" s="183"/>
      <c r="D18" s="183"/>
      <c r="E18" s="183"/>
      <c r="F18" s="183"/>
      <c r="G18" s="184"/>
      <c r="H18" s="31"/>
      <c r="I18" s="182"/>
      <c r="J18" s="183"/>
      <c r="K18" s="183"/>
      <c r="L18" s="183"/>
      <c r="M18" s="183"/>
      <c r="N18" s="184"/>
      <c r="O18" s="29"/>
      <c r="P18" s="188"/>
      <c r="Q18" s="189"/>
      <c r="R18" s="190"/>
      <c r="S18" s="29"/>
      <c r="T18" s="203"/>
      <c r="U18" s="204"/>
      <c r="V18" s="204"/>
      <c r="W18" s="204"/>
      <c r="X18" s="204"/>
      <c r="Y18" s="204"/>
      <c r="Z18" s="204"/>
      <c r="AA18" s="204"/>
      <c r="AB18" s="204"/>
      <c r="AC18" s="205"/>
      <c r="AD18" s="206"/>
      <c r="AE18" s="29"/>
      <c r="AF18" s="477"/>
      <c r="AG18" s="478"/>
      <c r="AH18" s="29"/>
    </row>
    <row r="19" spans="1:34">
      <c r="A19" s="29"/>
      <c r="B19" s="182"/>
      <c r="C19" s="183"/>
      <c r="D19" s="183"/>
      <c r="E19" s="183"/>
      <c r="F19" s="183"/>
      <c r="G19" s="184"/>
      <c r="H19" s="31"/>
      <c r="I19" s="182"/>
      <c r="J19" s="183"/>
      <c r="K19" s="183"/>
      <c r="L19" s="183"/>
      <c r="M19" s="183"/>
      <c r="N19" s="184"/>
      <c r="O19" s="29"/>
      <c r="P19" s="188"/>
      <c r="Q19" s="189"/>
      <c r="R19" s="190"/>
      <c r="S19" s="29"/>
      <c r="T19" s="195"/>
      <c r="U19" s="196"/>
      <c r="V19" s="196"/>
      <c r="W19" s="196"/>
      <c r="X19" s="196"/>
      <c r="Y19" s="196"/>
      <c r="Z19" s="196"/>
      <c r="AA19" s="196"/>
      <c r="AB19" s="196"/>
      <c r="AC19" s="197"/>
      <c r="AD19" s="198"/>
      <c r="AE19" s="29"/>
      <c r="AF19" s="477"/>
      <c r="AG19" s="478"/>
      <c r="AH19" s="29"/>
    </row>
    <row r="20" spans="1:34">
      <c r="A20" s="29"/>
      <c r="B20" s="182"/>
      <c r="C20" s="183"/>
      <c r="D20" s="183"/>
      <c r="E20" s="183"/>
      <c r="F20" s="183"/>
      <c r="G20" s="184"/>
      <c r="H20" s="31"/>
      <c r="I20" s="182"/>
      <c r="J20" s="183"/>
      <c r="K20" s="183"/>
      <c r="L20" s="183"/>
      <c r="M20" s="183"/>
      <c r="N20" s="184"/>
      <c r="O20" s="29"/>
      <c r="P20" s="188"/>
      <c r="Q20" s="189"/>
      <c r="R20" s="190"/>
      <c r="S20" s="29"/>
      <c r="T20" s="195"/>
      <c r="U20" s="196"/>
      <c r="V20" s="196"/>
      <c r="W20" s="196"/>
      <c r="X20" s="196"/>
      <c r="Y20" s="196"/>
      <c r="Z20" s="196"/>
      <c r="AA20" s="196"/>
      <c r="AB20" s="196"/>
      <c r="AC20" s="197"/>
      <c r="AD20" s="198"/>
      <c r="AE20" s="29"/>
      <c r="AF20" s="477"/>
      <c r="AG20" s="478"/>
      <c r="AH20" s="29"/>
    </row>
    <row r="21" spans="1:34">
      <c r="A21" s="29"/>
      <c r="B21" s="182"/>
      <c r="C21" s="183"/>
      <c r="D21" s="183"/>
      <c r="E21" s="183"/>
      <c r="F21" s="183"/>
      <c r="G21" s="184"/>
      <c r="H21" s="31"/>
      <c r="I21" s="182"/>
      <c r="J21" s="183"/>
      <c r="K21" s="183"/>
      <c r="L21" s="183"/>
      <c r="M21" s="183"/>
      <c r="N21" s="184"/>
      <c r="O21" s="29"/>
      <c r="P21" s="188"/>
      <c r="Q21" s="189"/>
      <c r="R21" s="190"/>
      <c r="S21" s="29"/>
      <c r="T21" s="195"/>
      <c r="U21" s="196"/>
      <c r="V21" s="196"/>
      <c r="W21" s="196"/>
      <c r="X21" s="196"/>
      <c r="Y21" s="196"/>
      <c r="Z21" s="196"/>
      <c r="AA21" s="196"/>
      <c r="AB21" s="196"/>
      <c r="AC21" s="197"/>
      <c r="AD21" s="198"/>
      <c r="AE21" s="29"/>
      <c r="AF21" s="477"/>
      <c r="AG21" s="478"/>
      <c r="AH21" s="29"/>
    </row>
    <row r="22" spans="1:34">
      <c r="A22" s="29"/>
      <c r="B22" s="182"/>
      <c r="C22" s="183"/>
      <c r="D22" s="183"/>
      <c r="E22" s="183"/>
      <c r="F22" s="183"/>
      <c r="G22" s="184"/>
      <c r="H22" s="32"/>
      <c r="I22" s="182"/>
      <c r="J22" s="183"/>
      <c r="K22" s="183"/>
      <c r="L22" s="183"/>
      <c r="M22" s="183"/>
      <c r="N22" s="184"/>
      <c r="O22" s="29"/>
      <c r="P22" s="188"/>
      <c r="Q22" s="189"/>
      <c r="R22" s="190"/>
      <c r="S22" s="29"/>
      <c r="T22" s="195"/>
      <c r="U22" s="196"/>
      <c r="V22" s="196"/>
      <c r="W22" s="196"/>
      <c r="X22" s="196"/>
      <c r="Y22" s="196"/>
      <c r="Z22" s="196"/>
      <c r="AA22" s="196"/>
      <c r="AB22" s="196"/>
      <c r="AC22" s="197"/>
      <c r="AD22" s="198"/>
      <c r="AE22" s="29"/>
      <c r="AF22" s="477"/>
      <c r="AG22" s="478"/>
      <c r="AH22" s="29"/>
    </row>
    <row r="23" spans="1:34">
      <c r="A23" s="29"/>
      <c r="B23" s="182"/>
      <c r="C23" s="183"/>
      <c r="D23" s="183"/>
      <c r="E23" s="183"/>
      <c r="F23" s="183"/>
      <c r="G23" s="184"/>
      <c r="H23" s="29"/>
      <c r="I23" s="182"/>
      <c r="J23" s="183"/>
      <c r="K23" s="183"/>
      <c r="L23" s="183"/>
      <c r="M23" s="183"/>
      <c r="N23" s="184"/>
      <c r="O23" s="29"/>
      <c r="P23" s="188"/>
      <c r="Q23" s="189"/>
      <c r="R23" s="190"/>
      <c r="S23" s="29"/>
      <c r="T23" s="195"/>
      <c r="U23" s="196"/>
      <c r="V23" s="196"/>
      <c r="W23" s="196"/>
      <c r="X23" s="196"/>
      <c r="Y23" s="196"/>
      <c r="Z23" s="196"/>
      <c r="AA23" s="196"/>
      <c r="AB23" s="196"/>
      <c r="AC23" s="197"/>
      <c r="AD23" s="198"/>
      <c r="AE23" s="29"/>
      <c r="AF23" s="477"/>
      <c r="AG23" s="478"/>
      <c r="AH23" s="29"/>
    </row>
    <row r="24" spans="1:34" ht="16" thickBot="1">
      <c r="A24" s="29"/>
      <c r="B24" s="182"/>
      <c r="C24" s="183"/>
      <c r="D24" s="183"/>
      <c r="E24" s="183"/>
      <c r="F24" s="183"/>
      <c r="G24" s="184"/>
      <c r="H24" s="29"/>
      <c r="I24" s="182"/>
      <c r="J24" s="183"/>
      <c r="K24" s="183"/>
      <c r="L24" s="183"/>
      <c r="M24" s="183"/>
      <c r="N24" s="184"/>
      <c r="O24" s="29"/>
      <c r="P24" s="188"/>
      <c r="Q24" s="189"/>
      <c r="R24" s="190"/>
      <c r="S24" s="29"/>
      <c r="T24" s="199"/>
      <c r="U24" s="200"/>
      <c r="V24" s="200"/>
      <c r="W24" s="200"/>
      <c r="X24" s="200"/>
      <c r="Y24" s="200"/>
      <c r="Z24" s="200"/>
      <c r="AA24" s="200"/>
      <c r="AB24" s="200"/>
      <c r="AC24" s="201"/>
      <c r="AD24" s="202"/>
      <c r="AE24" s="29"/>
      <c r="AF24" s="477"/>
      <c r="AG24" s="478"/>
      <c r="AH24" s="29"/>
    </row>
    <row r="25" spans="1:34" ht="18" customHeight="1">
      <c r="A25" s="29"/>
      <c r="B25" s="179" t="s">
        <v>174</v>
      </c>
      <c r="C25" s="180"/>
      <c r="D25" s="180"/>
      <c r="E25" s="180"/>
      <c r="F25" s="180"/>
      <c r="G25" s="181"/>
      <c r="H25" s="31"/>
      <c r="I25" s="179" t="s">
        <v>175</v>
      </c>
      <c r="J25" s="180"/>
      <c r="K25" s="180"/>
      <c r="L25" s="180"/>
      <c r="M25" s="180"/>
      <c r="N25" s="181"/>
      <c r="O25" s="29"/>
      <c r="P25" s="185"/>
      <c r="Q25" s="186"/>
      <c r="R25" s="187"/>
      <c r="S25" s="29"/>
      <c r="T25" s="191" t="str">
        <f>IF(P25="","",IF(P25="Fully in place, embedded and evidenced","No further action required",IF(P25="Not relevant to local pathway/context","No further action required","Please outline what support you require from your trust board below")))</f>
        <v/>
      </c>
      <c r="U25" s="192"/>
      <c r="V25" s="192"/>
      <c r="W25" s="192"/>
      <c r="X25" s="192"/>
      <c r="Y25" s="192"/>
      <c r="Z25" s="192"/>
      <c r="AA25" s="192"/>
      <c r="AB25" s="192"/>
      <c r="AC25" s="193"/>
      <c r="AD25" s="194"/>
      <c r="AE25" s="29"/>
      <c r="AF25" s="475"/>
      <c r="AG25" s="476"/>
      <c r="AH25" s="29"/>
    </row>
    <row r="26" spans="1:34" ht="18" customHeight="1">
      <c r="A26" s="29"/>
      <c r="B26" s="182"/>
      <c r="C26" s="183"/>
      <c r="D26" s="183"/>
      <c r="E26" s="183"/>
      <c r="F26" s="183"/>
      <c r="G26" s="184"/>
      <c r="H26" s="31"/>
      <c r="I26" s="182"/>
      <c r="J26" s="183"/>
      <c r="K26" s="183"/>
      <c r="L26" s="183"/>
      <c r="M26" s="183"/>
      <c r="N26" s="184"/>
      <c r="O26" s="29"/>
      <c r="P26" s="188"/>
      <c r="Q26" s="189"/>
      <c r="R26" s="190"/>
      <c r="S26" s="29"/>
      <c r="T26" s="195"/>
      <c r="U26" s="196"/>
      <c r="V26" s="196"/>
      <c r="W26" s="196"/>
      <c r="X26" s="196"/>
      <c r="Y26" s="196"/>
      <c r="Z26" s="196"/>
      <c r="AA26" s="196"/>
      <c r="AB26" s="196"/>
      <c r="AC26" s="197"/>
      <c r="AD26" s="198"/>
      <c r="AE26" s="29"/>
      <c r="AF26" s="477"/>
      <c r="AG26" s="478"/>
      <c r="AH26" s="29"/>
    </row>
    <row r="27" spans="1:34" ht="18" customHeight="1">
      <c r="A27" s="29"/>
      <c r="B27" s="182"/>
      <c r="C27" s="183"/>
      <c r="D27" s="183"/>
      <c r="E27" s="183"/>
      <c r="F27" s="183"/>
      <c r="G27" s="184"/>
      <c r="H27" s="31"/>
      <c r="I27" s="182"/>
      <c r="J27" s="183"/>
      <c r="K27" s="183"/>
      <c r="L27" s="183"/>
      <c r="M27" s="183"/>
      <c r="N27" s="184"/>
      <c r="O27" s="29"/>
      <c r="P27" s="188"/>
      <c r="Q27" s="189"/>
      <c r="R27" s="190"/>
      <c r="S27" s="29"/>
      <c r="T27" s="195"/>
      <c r="U27" s="196"/>
      <c r="V27" s="196"/>
      <c r="W27" s="196"/>
      <c r="X27" s="196"/>
      <c r="Y27" s="196"/>
      <c r="Z27" s="196"/>
      <c r="AA27" s="196"/>
      <c r="AB27" s="196"/>
      <c r="AC27" s="197"/>
      <c r="AD27" s="198"/>
      <c r="AE27" s="29"/>
      <c r="AF27" s="477"/>
      <c r="AG27" s="478"/>
      <c r="AH27" s="29"/>
    </row>
    <row r="28" spans="1:34" ht="18" customHeight="1">
      <c r="A28" s="29"/>
      <c r="B28" s="182"/>
      <c r="C28" s="183"/>
      <c r="D28" s="183"/>
      <c r="E28" s="183"/>
      <c r="F28" s="183"/>
      <c r="G28" s="184"/>
      <c r="H28" s="31"/>
      <c r="I28" s="182"/>
      <c r="J28" s="183"/>
      <c r="K28" s="183"/>
      <c r="L28" s="183"/>
      <c r="M28" s="183"/>
      <c r="N28" s="184"/>
      <c r="O28" s="29"/>
      <c r="P28" s="188"/>
      <c r="Q28" s="189"/>
      <c r="R28" s="190"/>
      <c r="S28" s="29"/>
      <c r="T28" s="195"/>
      <c r="U28" s="196"/>
      <c r="V28" s="196"/>
      <c r="W28" s="196"/>
      <c r="X28" s="196"/>
      <c r="Y28" s="196"/>
      <c r="Z28" s="196"/>
      <c r="AA28" s="196"/>
      <c r="AB28" s="196"/>
      <c r="AC28" s="197"/>
      <c r="AD28" s="198"/>
      <c r="AE28" s="29"/>
      <c r="AF28" s="477"/>
      <c r="AG28" s="478"/>
      <c r="AH28" s="29"/>
    </row>
    <row r="29" spans="1:34" ht="18" customHeight="1">
      <c r="A29" s="29"/>
      <c r="B29" s="182"/>
      <c r="C29" s="183"/>
      <c r="D29" s="183"/>
      <c r="E29" s="183"/>
      <c r="F29" s="183"/>
      <c r="G29" s="184"/>
      <c r="H29" s="31"/>
      <c r="I29" s="182"/>
      <c r="J29" s="183"/>
      <c r="K29" s="183"/>
      <c r="L29" s="183"/>
      <c r="M29" s="183"/>
      <c r="N29" s="184"/>
      <c r="O29" s="29"/>
      <c r="P29" s="188"/>
      <c r="Q29" s="189"/>
      <c r="R29" s="190"/>
      <c r="S29" s="29"/>
      <c r="T29" s="195"/>
      <c r="U29" s="196"/>
      <c r="V29" s="196"/>
      <c r="W29" s="196"/>
      <c r="X29" s="196"/>
      <c r="Y29" s="196"/>
      <c r="Z29" s="196"/>
      <c r="AA29" s="196"/>
      <c r="AB29" s="196"/>
      <c r="AC29" s="197"/>
      <c r="AD29" s="198"/>
      <c r="AE29" s="29"/>
      <c r="AF29" s="477"/>
      <c r="AG29" s="478"/>
      <c r="AH29" s="29"/>
    </row>
    <row r="30" spans="1:34" ht="18" customHeight="1">
      <c r="A30" s="29"/>
      <c r="B30" s="182"/>
      <c r="C30" s="183"/>
      <c r="D30" s="183"/>
      <c r="E30" s="183"/>
      <c r="F30" s="183"/>
      <c r="G30" s="184"/>
      <c r="H30" s="32"/>
      <c r="I30" s="182"/>
      <c r="J30" s="183"/>
      <c r="K30" s="183"/>
      <c r="L30" s="183"/>
      <c r="M30" s="183"/>
      <c r="N30" s="184"/>
      <c r="O30" s="29"/>
      <c r="P30" s="188"/>
      <c r="Q30" s="189"/>
      <c r="R30" s="190"/>
      <c r="S30" s="29"/>
      <c r="T30" s="195"/>
      <c r="U30" s="196"/>
      <c r="V30" s="196"/>
      <c r="W30" s="196"/>
      <c r="X30" s="196"/>
      <c r="Y30" s="196"/>
      <c r="Z30" s="196"/>
      <c r="AA30" s="196"/>
      <c r="AB30" s="196"/>
      <c r="AC30" s="197"/>
      <c r="AD30" s="198"/>
      <c r="AE30" s="29"/>
      <c r="AF30" s="477"/>
      <c r="AG30" s="478"/>
      <c r="AH30" s="29"/>
    </row>
    <row r="31" spans="1:34" ht="18" customHeight="1">
      <c r="A31" s="29"/>
      <c r="B31" s="182"/>
      <c r="C31" s="183"/>
      <c r="D31" s="183"/>
      <c r="E31" s="183"/>
      <c r="F31" s="183"/>
      <c r="G31" s="184"/>
      <c r="H31" s="29"/>
      <c r="I31" s="182"/>
      <c r="J31" s="183"/>
      <c r="K31" s="183"/>
      <c r="L31" s="183"/>
      <c r="M31" s="183"/>
      <c r="N31" s="184"/>
      <c r="O31" s="29"/>
      <c r="P31" s="188"/>
      <c r="Q31" s="189"/>
      <c r="R31" s="190"/>
      <c r="S31" s="29"/>
      <c r="T31" s="195"/>
      <c r="U31" s="196"/>
      <c r="V31" s="196"/>
      <c r="W31" s="196"/>
      <c r="X31" s="196"/>
      <c r="Y31" s="196"/>
      <c r="Z31" s="196"/>
      <c r="AA31" s="196"/>
      <c r="AB31" s="196"/>
      <c r="AC31" s="197"/>
      <c r="AD31" s="198"/>
      <c r="AE31" s="29"/>
      <c r="AF31" s="477"/>
      <c r="AG31" s="478"/>
      <c r="AH31" s="29"/>
    </row>
    <row r="32" spans="1:34" ht="18" customHeight="1" thickBot="1">
      <c r="A32" s="29"/>
      <c r="B32" s="182"/>
      <c r="C32" s="183"/>
      <c r="D32" s="183"/>
      <c r="E32" s="183"/>
      <c r="F32" s="183"/>
      <c r="G32" s="184"/>
      <c r="H32" s="29"/>
      <c r="I32" s="182"/>
      <c r="J32" s="183"/>
      <c r="K32" s="183"/>
      <c r="L32" s="183"/>
      <c r="M32" s="183"/>
      <c r="N32" s="184"/>
      <c r="O32" s="29"/>
      <c r="P32" s="188"/>
      <c r="Q32" s="189"/>
      <c r="R32" s="190"/>
      <c r="S32" s="29"/>
      <c r="T32" s="199"/>
      <c r="U32" s="200"/>
      <c r="V32" s="200"/>
      <c r="W32" s="200"/>
      <c r="X32" s="200"/>
      <c r="Y32" s="200"/>
      <c r="Z32" s="200"/>
      <c r="AA32" s="200"/>
      <c r="AB32" s="200"/>
      <c r="AC32" s="201"/>
      <c r="AD32" s="202"/>
      <c r="AE32" s="29"/>
      <c r="AF32" s="477"/>
      <c r="AG32" s="478"/>
      <c r="AH32" s="29"/>
    </row>
    <row r="33" spans="1:34" ht="16" thickBot="1">
      <c r="A33" s="29"/>
      <c r="B33" s="182" t="s">
        <v>176</v>
      </c>
      <c r="C33" s="183"/>
      <c r="D33" s="183"/>
      <c r="E33" s="183"/>
      <c r="F33" s="183"/>
      <c r="G33" s="184"/>
      <c r="H33" s="31"/>
      <c r="I33" s="182" t="s">
        <v>177</v>
      </c>
      <c r="J33" s="183"/>
      <c r="K33" s="183"/>
      <c r="L33" s="183"/>
      <c r="M33" s="183"/>
      <c r="N33" s="184"/>
      <c r="O33" s="29"/>
      <c r="P33" s="188"/>
      <c r="Q33" s="189"/>
      <c r="R33" s="190"/>
      <c r="S33" s="29"/>
      <c r="T33" s="191" t="str">
        <f>IF(P33="","",IF(P33="Fully in place, embedded and evidenced","No further action required",IF(P33="Not relevant to local pathway/context","No further action required","Please outline what support you require from your trust board below")))</f>
        <v/>
      </c>
      <c r="U33" s="192"/>
      <c r="V33" s="192"/>
      <c r="W33" s="192"/>
      <c r="X33" s="192"/>
      <c r="Y33" s="192"/>
      <c r="Z33" s="192"/>
      <c r="AA33" s="192"/>
      <c r="AB33" s="192"/>
      <c r="AC33" s="193"/>
      <c r="AD33" s="194"/>
      <c r="AE33" s="29"/>
      <c r="AF33" s="477"/>
      <c r="AG33" s="478"/>
      <c r="AH33" s="29"/>
    </row>
    <row r="34" spans="1:34">
      <c r="A34" s="29"/>
      <c r="B34" s="182"/>
      <c r="C34" s="183"/>
      <c r="D34" s="183"/>
      <c r="E34" s="183"/>
      <c r="F34" s="183"/>
      <c r="G34" s="184"/>
      <c r="H34" s="31"/>
      <c r="I34" s="182"/>
      <c r="J34" s="183"/>
      <c r="K34" s="183"/>
      <c r="L34" s="183"/>
      <c r="M34" s="183"/>
      <c r="N34" s="184"/>
      <c r="O34" s="29"/>
      <c r="P34" s="188"/>
      <c r="Q34" s="189"/>
      <c r="R34" s="190"/>
      <c r="S34" s="29"/>
      <c r="T34" s="203"/>
      <c r="U34" s="204"/>
      <c r="V34" s="204"/>
      <c r="W34" s="204"/>
      <c r="X34" s="204"/>
      <c r="Y34" s="204"/>
      <c r="Z34" s="204"/>
      <c r="AA34" s="204"/>
      <c r="AB34" s="204"/>
      <c r="AC34" s="205"/>
      <c r="AD34" s="206"/>
      <c r="AE34" s="29"/>
      <c r="AF34" s="477"/>
      <c r="AG34" s="478"/>
      <c r="AH34" s="29"/>
    </row>
    <row r="35" spans="1:34">
      <c r="A35" s="29"/>
      <c r="B35" s="182"/>
      <c r="C35" s="183"/>
      <c r="D35" s="183"/>
      <c r="E35" s="183"/>
      <c r="F35" s="183"/>
      <c r="G35" s="184"/>
      <c r="H35" s="31"/>
      <c r="I35" s="182"/>
      <c r="J35" s="183"/>
      <c r="K35" s="183"/>
      <c r="L35" s="183"/>
      <c r="M35" s="183"/>
      <c r="N35" s="184"/>
      <c r="O35" s="29"/>
      <c r="P35" s="188"/>
      <c r="Q35" s="189"/>
      <c r="R35" s="190"/>
      <c r="S35" s="29"/>
      <c r="T35" s="195"/>
      <c r="U35" s="196"/>
      <c r="V35" s="196"/>
      <c r="W35" s="196"/>
      <c r="X35" s="196"/>
      <c r="Y35" s="196"/>
      <c r="Z35" s="196"/>
      <c r="AA35" s="196"/>
      <c r="AB35" s="196"/>
      <c r="AC35" s="197"/>
      <c r="AD35" s="198"/>
      <c r="AE35" s="29"/>
      <c r="AF35" s="477"/>
      <c r="AG35" s="478"/>
      <c r="AH35" s="29"/>
    </row>
    <row r="36" spans="1:34">
      <c r="A36" s="29"/>
      <c r="B36" s="182"/>
      <c r="C36" s="183"/>
      <c r="D36" s="183"/>
      <c r="E36" s="183"/>
      <c r="F36" s="183"/>
      <c r="G36" s="184"/>
      <c r="H36" s="31"/>
      <c r="I36" s="182"/>
      <c r="J36" s="183"/>
      <c r="K36" s="183"/>
      <c r="L36" s="183"/>
      <c r="M36" s="183"/>
      <c r="N36" s="184"/>
      <c r="O36" s="29"/>
      <c r="P36" s="188"/>
      <c r="Q36" s="189"/>
      <c r="R36" s="190"/>
      <c r="S36" s="29"/>
      <c r="T36" s="195"/>
      <c r="U36" s="196"/>
      <c r="V36" s="196"/>
      <c r="W36" s="196"/>
      <c r="X36" s="196"/>
      <c r="Y36" s="196"/>
      <c r="Z36" s="196"/>
      <c r="AA36" s="196"/>
      <c r="AB36" s="196"/>
      <c r="AC36" s="197"/>
      <c r="AD36" s="198"/>
      <c r="AE36" s="29"/>
      <c r="AF36" s="477"/>
      <c r="AG36" s="478"/>
      <c r="AH36" s="29"/>
    </row>
    <row r="37" spans="1:34">
      <c r="A37" s="29"/>
      <c r="B37" s="182"/>
      <c r="C37" s="183"/>
      <c r="D37" s="183"/>
      <c r="E37" s="183"/>
      <c r="F37" s="183"/>
      <c r="G37" s="184"/>
      <c r="H37" s="31"/>
      <c r="I37" s="182"/>
      <c r="J37" s="183"/>
      <c r="K37" s="183"/>
      <c r="L37" s="183"/>
      <c r="M37" s="183"/>
      <c r="N37" s="184"/>
      <c r="O37" s="29"/>
      <c r="P37" s="188"/>
      <c r="Q37" s="189"/>
      <c r="R37" s="190"/>
      <c r="S37" s="29"/>
      <c r="T37" s="195"/>
      <c r="U37" s="196"/>
      <c r="V37" s="196"/>
      <c r="W37" s="196"/>
      <c r="X37" s="196"/>
      <c r="Y37" s="196"/>
      <c r="Z37" s="196"/>
      <c r="AA37" s="196"/>
      <c r="AB37" s="196"/>
      <c r="AC37" s="197"/>
      <c r="AD37" s="198"/>
      <c r="AE37" s="29"/>
      <c r="AF37" s="477"/>
      <c r="AG37" s="478"/>
      <c r="AH37" s="29"/>
    </row>
    <row r="38" spans="1:34">
      <c r="A38" s="29"/>
      <c r="B38" s="182"/>
      <c r="C38" s="183"/>
      <c r="D38" s="183"/>
      <c r="E38" s="183"/>
      <c r="F38" s="183"/>
      <c r="G38" s="184"/>
      <c r="H38" s="32"/>
      <c r="I38" s="182"/>
      <c r="J38" s="183"/>
      <c r="K38" s="183"/>
      <c r="L38" s="183"/>
      <c r="M38" s="183"/>
      <c r="N38" s="184"/>
      <c r="O38" s="29"/>
      <c r="P38" s="188"/>
      <c r="Q38" s="189"/>
      <c r="R38" s="190"/>
      <c r="S38" s="29"/>
      <c r="T38" s="195"/>
      <c r="U38" s="196"/>
      <c r="V38" s="196"/>
      <c r="W38" s="196"/>
      <c r="X38" s="196"/>
      <c r="Y38" s="196"/>
      <c r="Z38" s="196"/>
      <c r="AA38" s="196"/>
      <c r="AB38" s="196"/>
      <c r="AC38" s="197"/>
      <c r="AD38" s="198"/>
      <c r="AE38" s="29"/>
      <c r="AF38" s="477"/>
      <c r="AG38" s="478"/>
      <c r="AH38" s="29"/>
    </row>
    <row r="39" spans="1:34">
      <c r="A39" s="29"/>
      <c r="B39" s="182"/>
      <c r="C39" s="183"/>
      <c r="D39" s="183"/>
      <c r="E39" s="183"/>
      <c r="F39" s="183"/>
      <c r="G39" s="184"/>
      <c r="H39" s="29"/>
      <c r="I39" s="182"/>
      <c r="J39" s="183"/>
      <c r="K39" s="183"/>
      <c r="L39" s="183"/>
      <c r="M39" s="183"/>
      <c r="N39" s="184"/>
      <c r="O39" s="29"/>
      <c r="P39" s="188"/>
      <c r="Q39" s="189"/>
      <c r="R39" s="190"/>
      <c r="S39" s="29"/>
      <c r="T39" s="195"/>
      <c r="U39" s="196"/>
      <c r="V39" s="196"/>
      <c r="W39" s="196"/>
      <c r="X39" s="196"/>
      <c r="Y39" s="196"/>
      <c r="Z39" s="196"/>
      <c r="AA39" s="196"/>
      <c r="AB39" s="196"/>
      <c r="AC39" s="197"/>
      <c r="AD39" s="198"/>
      <c r="AE39" s="29"/>
      <c r="AF39" s="477"/>
      <c r="AG39" s="478"/>
      <c r="AH39" s="29"/>
    </row>
    <row r="40" spans="1:34" ht="16" thickBot="1">
      <c r="A40" s="29"/>
      <c r="B40" s="182"/>
      <c r="C40" s="183"/>
      <c r="D40" s="183"/>
      <c r="E40" s="183"/>
      <c r="F40" s="183"/>
      <c r="G40" s="184"/>
      <c r="H40" s="29"/>
      <c r="I40" s="182"/>
      <c r="J40" s="183"/>
      <c r="K40" s="183"/>
      <c r="L40" s="183"/>
      <c r="M40" s="183"/>
      <c r="N40" s="184"/>
      <c r="O40" s="29"/>
      <c r="P40" s="188"/>
      <c r="Q40" s="189"/>
      <c r="R40" s="190"/>
      <c r="S40" s="29"/>
      <c r="T40" s="199"/>
      <c r="U40" s="200"/>
      <c r="V40" s="200"/>
      <c r="W40" s="200"/>
      <c r="X40" s="200"/>
      <c r="Y40" s="200"/>
      <c r="Z40" s="200"/>
      <c r="AA40" s="200"/>
      <c r="AB40" s="200"/>
      <c r="AC40" s="201"/>
      <c r="AD40" s="202"/>
      <c r="AE40" s="29"/>
      <c r="AF40" s="477"/>
      <c r="AG40" s="478"/>
      <c r="AH40" s="29"/>
    </row>
    <row r="41" spans="1:34">
      <c r="A41" s="29"/>
      <c r="B41" s="182" t="s">
        <v>178</v>
      </c>
      <c r="C41" s="183"/>
      <c r="D41" s="183"/>
      <c r="E41" s="183"/>
      <c r="F41" s="183"/>
      <c r="G41" s="184"/>
      <c r="H41" s="31"/>
      <c r="I41" s="182" t="s">
        <v>179</v>
      </c>
      <c r="J41" s="183"/>
      <c r="K41" s="183"/>
      <c r="L41" s="183"/>
      <c r="M41" s="183"/>
      <c r="N41" s="184"/>
      <c r="O41" s="29"/>
      <c r="P41" s="188"/>
      <c r="Q41" s="189"/>
      <c r="R41" s="190"/>
      <c r="S41" s="29"/>
      <c r="T41" s="191" t="str">
        <f>IF(P41="","",IF(P41="Fully in place, embedded and evidenced","No further action required",IF(P41="Not relevant to local pathway/context","No further action required","Please outline what support you require from your trust board below")))</f>
        <v/>
      </c>
      <c r="U41" s="192"/>
      <c r="V41" s="192"/>
      <c r="W41" s="192"/>
      <c r="X41" s="192"/>
      <c r="Y41" s="192"/>
      <c r="Z41" s="192"/>
      <c r="AA41" s="192"/>
      <c r="AB41" s="192"/>
      <c r="AC41" s="193"/>
      <c r="AD41" s="194"/>
      <c r="AE41" s="29"/>
      <c r="AF41" s="477"/>
      <c r="AG41" s="478"/>
      <c r="AH41" s="29"/>
    </row>
    <row r="42" spans="1:34">
      <c r="A42" s="29"/>
      <c r="B42" s="182"/>
      <c r="C42" s="183"/>
      <c r="D42" s="183"/>
      <c r="E42" s="183"/>
      <c r="F42" s="183"/>
      <c r="G42" s="184"/>
      <c r="H42" s="31"/>
      <c r="I42" s="182"/>
      <c r="J42" s="183"/>
      <c r="K42" s="183"/>
      <c r="L42" s="183"/>
      <c r="M42" s="183"/>
      <c r="N42" s="184"/>
      <c r="O42" s="29"/>
      <c r="P42" s="188"/>
      <c r="Q42" s="189"/>
      <c r="R42" s="190"/>
      <c r="S42" s="29"/>
      <c r="T42" s="195"/>
      <c r="U42" s="196"/>
      <c r="V42" s="196"/>
      <c r="W42" s="196"/>
      <c r="X42" s="196"/>
      <c r="Y42" s="196"/>
      <c r="Z42" s="196"/>
      <c r="AA42" s="196"/>
      <c r="AB42" s="196"/>
      <c r="AC42" s="197"/>
      <c r="AD42" s="198"/>
      <c r="AE42" s="29"/>
      <c r="AF42" s="477"/>
      <c r="AG42" s="478"/>
      <c r="AH42" s="29"/>
    </row>
    <row r="43" spans="1:34">
      <c r="A43" s="29"/>
      <c r="B43" s="182"/>
      <c r="C43" s="183"/>
      <c r="D43" s="183"/>
      <c r="E43" s="183"/>
      <c r="F43" s="183"/>
      <c r="G43" s="184"/>
      <c r="H43" s="31"/>
      <c r="I43" s="182"/>
      <c r="J43" s="183"/>
      <c r="K43" s="183"/>
      <c r="L43" s="183"/>
      <c r="M43" s="183"/>
      <c r="N43" s="184"/>
      <c r="O43" s="29"/>
      <c r="P43" s="188"/>
      <c r="Q43" s="189"/>
      <c r="R43" s="190"/>
      <c r="S43" s="29"/>
      <c r="T43" s="195"/>
      <c r="U43" s="196"/>
      <c r="V43" s="196"/>
      <c r="W43" s="196"/>
      <c r="X43" s="196"/>
      <c r="Y43" s="196"/>
      <c r="Z43" s="196"/>
      <c r="AA43" s="196"/>
      <c r="AB43" s="196"/>
      <c r="AC43" s="197"/>
      <c r="AD43" s="198"/>
      <c r="AE43" s="29"/>
      <c r="AF43" s="477"/>
      <c r="AG43" s="478"/>
      <c r="AH43" s="29"/>
    </row>
    <row r="44" spans="1:34">
      <c r="A44" s="29"/>
      <c r="B44" s="182"/>
      <c r="C44" s="183"/>
      <c r="D44" s="183"/>
      <c r="E44" s="183"/>
      <c r="F44" s="183"/>
      <c r="G44" s="184"/>
      <c r="H44" s="31"/>
      <c r="I44" s="182"/>
      <c r="J44" s="183"/>
      <c r="K44" s="183"/>
      <c r="L44" s="183"/>
      <c r="M44" s="183"/>
      <c r="N44" s="184"/>
      <c r="O44" s="29"/>
      <c r="P44" s="188"/>
      <c r="Q44" s="189"/>
      <c r="R44" s="190"/>
      <c r="S44" s="29"/>
      <c r="T44" s="195"/>
      <c r="U44" s="196"/>
      <c r="V44" s="196"/>
      <c r="W44" s="196"/>
      <c r="X44" s="196"/>
      <c r="Y44" s="196"/>
      <c r="Z44" s="196"/>
      <c r="AA44" s="196"/>
      <c r="AB44" s="196"/>
      <c r="AC44" s="197"/>
      <c r="AD44" s="198"/>
      <c r="AE44" s="29"/>
      <c r="AF44" s="477"/>
      <c r="AG44" s="478"/>
      <c r="AH44" s="29"/>
    </row>
    <row r="45" spans="1:34">
      <c r="A45" s="29"/>
      <c r="B45" s="182"/>
      <c r="C45" s="183"/>
      <c r="D45" s="183"/>
      <c r="E45" s="183"/>
      <c r="F45" s="183"/>
      <c r="G45" s="184"/>
      <c r="H45" s="31"/>
      <c r="I45" s="182"/>
      <c r="J45" s="183"/>
      <c r="K45" s="183"/>
      <c r="L45" s="183"/>
      <c r="M45" s="183"/>
      <c r="N45" s="184"/>
      <c r="O45" s="29"/>
      <c r="P45" s="188"/>
      <c r="Q45" s="189"/>
      <c r="R45" s="190"/>
      <c r="S45" s="29"/>
      <c r="T45" s="195"/>
      <c r="U45" s="196"/>
      <c r="V45" s="196"/>
      <c r="W45" s="196"/>
      <c r="X45" s="196"/>
      <c r="Y45" s="196"/>
      <c r="Z45" s="196"/>
      <c r="AA45" s="196"/>
      <c r="AB45" s="196"/>
      <c r="AC45" s="197"/>
      <c r="AD45" s="198"/>
      <c r="AE45" s="29"/>
      <c r="AF45" s="477"/>
      <c r="AG45" s="478"/>
      <c r="AH45" s="29"/>
    </row>
    <row r="46" spans="1:34">
      <c r="A46" s="29"/>
      <c r="B46" s="182"/>
      <c r="C46" s="183"/>
      <c r="D46" s="183"/>
      <c r="E46" s="183"/>
      <c r="F46" s="183"/>
      <c r="G46" s="184"/>
      <c r="H46" s="32"/>
      <c r="I46" s="182"/>
      <c r="J46" s="183"/>
      <c r="K46" s="183"/>
      <c r="L46" s="183"/>
      <c r="M46" s="183"/>
      <c r="N46" s="184"/>
      <c r="O46" s="29"/>
      <c r="P46" s="188"/>
      <c r="Q46" s="189"/>
      <c r="R46" s="190"/>
      <c r="S46" s="29"/>
      <c r="T46" s="195"/>
      <c r="U46" s="196"/>
      <c r="V46" s="196"/>
      <c r="W46" s="196"/>
      <c r="X46" s="196"/>
      <c r="Y46" s="196"/>
      <c r="Z46" s="196"/>
      <c r="AA46" s="196"/>
      <c r="AB46" s="196"/>
      <c r="AC46" s="197"/>
      <c r="AD46" s="198"/>
      <c r="AE46" s="29"/>
      <c r="AF46" s="477"/>
      <c r="AG46" s="478"/>
      <c r="AH46" s="29"/>
    </row>
    <row r="47" spans="1:34">
      <c r="A47" s="29"/>
      <c r="B47" s="182"/>
      <c r="C47" s="183"/>
      <c r="D47" s="183"/>
      <c r="E47" s="183"/>
      <c r="F47" s="183"/>
      <c r="G47" s="184"/>
      <c r="H47" s="29"/>
      <c r="I47" s="182"/>
      <c r="J47" s="183"/>
      <c r="K47" s="183"/>
      <c r="L47" s="183"/>
      <c r="M47" s="183"/>
      <c r="N47" s="184"/>
      <c r="O47" s="29"/>
      <c r="P47" s="188"/>
      <c r="Q47" s="189"/>
      <c r="R47" s="190"/>
      <c r="S47" s="29"/>
      <c r="T47" s="195"/>
      <c r="U47" s="196"/>
      <c r="V47" s="196"/>
      <c r="W47" s="196"/>
      <c r="X47" s="196"/>
      <c r="Y47" s="196"/>
      <c r="Z47" s="196"/>
      <c r="AA47" s="196"/>
      <c r="AB47" s="196"/>
      <c r="AC47" s="197"/>
      <c r="AD47" s="198"/>
      <c r="AE47" s="29"/>
      <c r="AF47" s="477"/>
      <c r="AG47" s="478"/>
      <c r="AH47" s="29"/>
    </row>
    <row r="48" spans="1:34" ht="16" thickBot="1">
      <c r="A48" s="29"/>
      <c r="B48" s="182"/>
      <c r="C48" s="183"/>
      <c r="D48" s="183"/>
      <c r="E48" s="183"/>
      <c r="F48" s="183"/>
      <c r="G48" s="184"/>
      <c r="H48" s="29"/>
      <c r="I48" s="182"/>
      <c r="J48" s="183"/>
      <c r="K48" s="183"/>
      <c r="L48" s="183"/>
      <c r="M48" s="183"/>
      <c r="N48" s="184"/>
      <c r="O48" s="29"/>
      <c r="P48" s="188"/>
      <c r="Q48" s="189"/>
      <c r="R48" s="190"/>
      <c r="S48" s="29"/>
      <c r="T48" s="208"/>
      <c r="U48" s="209"/>
      <c r="V48" s="209"/>
      <c r="W48" s="209"/>
      <c r="X48" s="209"/>
      <c r="Y48" s="209"/>
      <c r="Z48" s="209"/>
      <c r="AA48" s="209"/>
      <c r="AB48" s="209"/>
      <c r="AC48" s="210"/>
      <c r="AD48" s="211"/>
      <c r="AE48" s="29"/>
      <c r="AF48" s="477"/>
      <c r="AG48" s="478"/>
      <c r="AH48" s="29"/>
    </row>
    <row r="49" spans="1:34">
      <c r="A49" s="29"/>
      <c r="B49" s="182" t="s">
        <v>180</v>
      </c>
      <c r="C49" s="183"/>
      <c r="D49" s="183"/>
      <c r="E49" s="183"/>
      <c r="F49" s="183"/>
      <c r="G49" s="184"/>
      <c r="H49" s="31"/>
      <c r="I49" s="182" t="s">
        <v>181</v>
      </c>
      <c r="J49" s="183"/>
      <c r="K49" s="183"/>
      <c r="L49" s="183"/>
      <c r="M49" s="183"/>
      <c r="N49" s="184"/>
      <c r="O49" s="29"/>
      <c r="P49" s="188"/>
      <c r="Q49" s="189"/>
      <c r="R49" s="190"/>
      <c r="S49" s="29"/>
      <c r="T49" s="191" t="str">
        <f>IF(P49="","",IF(P49="Fully in place, embedded and evidenced","No further action required",IF(P49="Not relevant to local pathway/context","No further action required","Please outline what support you require from your trust board below")))</f>
        <v/>
      </c>
      <c r="U49" s="192"/>
      <c r="V49" s="192"/>
      <c r="W49" s="192"/>
      <c r="X49" s="192"/>
      <c r="Y49" s="192"/>
      <c r="Z49" s="192"/>
      <c r="AA49" s="192"/>
      <c r="AB49" s="192"/>
      <c r="AC49" s="193"/>
      <c r="AD49" s="194"/>
      <c r="AE49" s="29"/>
      <c r="AF49" s="477"/>
      <c r="AG49" s="478"/>
      <c r="AH49" s="29"/>
    </row>
    <row r="50" spans="1:34">
      <c r="A50" s="29"/>
      <c r="B50" s="182"/>
      <c r="C50" s="183"/>
      <c r="D50" s="183"/>
      <c r="E50" s="183"/>
      <c r="F50" s="183"/>
      <c r="G50" s="184"/>
      <c r="H50" s="31"/>
      <c r="I50" s="182"/>
      <c r="J50" s="183"/>
      <c r="K50" s="183"/>
      <c r="L50" s="183"/>
      <c r="M50" s="183"/>
      <c r="N50" s="184"/>
      <c r="O50" s="29"/>
      <c r="P50" s="188"/>
      <c r="Q50" s="189"/>
      <c r="R50" s="190"/>
      <c r="S50" s="29"/>
      <c r="T50" s="195"/>
      <c r="U50" s="196"/>
      <c r="V50" s="196"/>
      <c r="W50" s="196"/>
      <c r="X50" s="196"/>
      <c r="Y50" s="196"/>
      <c r="Z50" s="196"/>
      <c r="AA50" s="196"/>
      <c r="AB50" s="196"/>
      <c r="AC50" s="197"/>
      <c r="AD50" s="198"/>
      <c r="AE50" s="29"/>
      <c r="AF50" s="477"/>
      <c r="AG50" s="478"/>
      <c r="AH50" s="29"/>
    </row>
    <row r="51" spans="1:34">
      <c r="A51" s="29"/>
      <c r="B51" s="182"/>
      <c r="C51" s="183"/>
      <c r="D51" s="183"/>
      <c r="E51" s="183"/>
      <c r="F51" s="183"/>
      <c r="G51" s="184"/>
      <c r="H51" s="31"/>
      <c r="I51" s="182"/>
      <c r="J51" s="183"/>
      <c r="K51" s="183"/>
      <c r="L51" s="183"/>
      <c r="M51" s="183"/>
      <c r="N51" s="184"/>
      <c r="O51" s="29"/>
      <c r="P51" s="188"/>
      <c r="Q51" s="189"/>
      <c r="R51" s="190"/>
      <c r="S51" s="29"/>
      <c r="T51" s="195"/>
      <c r="U51" s="196"/>
      <c r="V51" s="196"/>
      <c r="W51" s="196"/>
      <c r="X51" s="196"/>
      <c r="Y51" s="196"/>
      <c r="Z51" s="196"/>
      <c r="AA51" s="196"/>
      <c r="AB51" s="196"/>
      <c r="AC51" s="197"/>
      <c r="AD51" s="198"/>
      <c r="AE51" s="29"/>
      <c r="AF51" s="477"/>
      <c r="AG51" s="478"/>
      <c r="AH51" s="29"/>
    </row>
    <row r="52" spans="1:34">
      <c r="A52" s="29"/>
      <c r="B52" s="182"/>
      <c r="C52" s="183"/>
      <c r="D52" s="183"/>
      <c r="E52" s="183"/>
      <c r="F52" s="183"/>
      <c r="G52" s="184"/>
      <c r="H52" s="31"/>
      <c r="I52" s="182"/>
      <c r="J52" s="183"/>
      <c r="K52" s="183"/>
      <c r="L52" s="183"/>
      <c r="M52" s="183"/>
      <c r="N52" s="184"/>
      <c r="O52" s="29"/>
      <c r="P52" s="188"/>
      <c r="Q52" s="189"/>
      <c r="R52" s="190"/>
      <c r="S52" s="29"/>
      <c r="T52" s="195"/>
      <c r="U52" s="196"/>
      <c r="V52" s="196"/>
      <c r="W52" s="196"/>
      <c r="X52" s="196"/>
      <c r="Y52" s="196"/>
      <c r="Z52" s="196"/>
      <c r="AA52" s="196"/>
      <c r="AB52" s="196"/>
      <c r="AC52" s="197"/>
      <c r="AD52" s="198"/>
      <c r="AE52" s="29"/>
      <c r="AF52" s="477"/>
      <c r="AG52" s="478"/>
      <c r="AH52" s="29"/>
    </row>
    <row r="53" spans="1:34">
      <c r="A53" s="29"/>
      <c r="B53" s="182"/>
      <c r="C53" s="183"/>
      <c r="D53" s="183"/>
      <c r="E53" s="183"/>
      <c r="F53" s="183"/>
      <c r="G53" s="184"/>
      <c r="H53" s="31"/>
      <c r="I53" s="182"/>
      <c r="J53" s="183"/>
      <c r="K53" s="183"/>
      <c r="L53" s="183"/>
      <c r="M53" s="183"/>
      <c r="N53" s="184"/>
      <c r="O53" s="29"/>
      <c r="P53" s="188"/>
      <c r="Q53" s="189"/>
      <c r="R53" s="190"/>
      <c r="S53" s="29"/>
      <c r="T53" s="195"/>
      <c r="U53" s="196"/>
      <c r="V53" s="196"/>
      <c r="W53" s="196"/>
      <c r="X53" s="196"/>
      <c r="Y53" s="196"/>
      <c r="Z53" s="196"/>
      <c r="AA53" s="196"/>
      <c r="AB53" s="196"/>
      <c r="AC53" s="197"/>
      <c r="AD53" s="198"/>
      <c r="AE53" s="29"/>
      <c r="AF53" s="477"/>
      <c r="AG53" s="478"/>
      <c r="AH53" s="29"/>
    </row>
    <row r="54" spans="1:34">
      <c r="A54" s="29"/>
      <c r="B54" s="182"/>
      <c r="C54" s="183"/>
      <c r="D54" s="183"/>
      <c r="E54" s="183"/>
      <c r="F54" s="183"/>
      <c r="G54" s="184"/>
      <c r="H54" s="32"/>
      <c r="I54" s="182"/>
      <c r="J54" s="183"/>
      <c r="K54" s="183"/>
      <c r="L54" s="183"/>
      <c r="M54" s="183"/>
      <c r="N54" s="184"/>
      <c r="O54" s="29"/>
      <c r="P54" s="188"/>
      <c r="Q54" s="189"/>
      <c r="R54" s="190"/>
      <c r="S54" s="29"/>
      <c r="T54" s="195"/>
      <c r="U54" s="196"/>
      <c r="V54" s="196"/>
      <c r="W54" s="196"/>
      <c r="X54" s="196"/>
      <c r="Y54" s="196"/>
      <c r="Z54" s="196"/>
      <c r="AA54" s="196"/>
      <c r="AB54" s="196"/>
      <c r="AC54" s="197"/>
      <c r="AD54" s="198"/>
      <c r="AE54" s="29"/>
      <c r="AF54" s="477"/>
      <c r="AG54" s="478"/>
      <c r="AH54" s="29"/>
    </row>
    <row r="55" spans="1:34">
      <c r="A55" s="29"/>
      <c r="B55" s="182"/>
      <c r="C55" s="183"/>
      <c r="D55" s="183"/>
      <c r="E55" s="183"/>
      <c r="F55" s="183"/>
      <c r="G55" s="184"/>
      <c r="H55" s="29"/>
      <c r="I55" s="182"/>
      <c r="J55" s="183"/>
      <c r="K55" s="183"/>
      <c r="L55" s="183"/>
      <c r="M55" s="183"/>
      <c r="N55" s="184"/>
      <c r="O55" s="29"/>
      <c r="P55" s="188"/>
      <c r="Q55" s="189"/>
      <c r="R55" s="190"/>
      <c r="S55" s="29"/>
      <c r="T55" s="195"/>
      <c r="U55" s="196"/>
      <c r="V55" s="196"/>
      <c r="W55" s="196"/>
      <c r="X55" s="196"/>
      <c r="Y55" s="196"/>
      <c r="Z55" s="196"/>
      <c r="AA55" s="196"/>
      <c r="AB55" s="196"/>
      <c r="AC55" s="197"/>
      <c r="AD55" s="198"/>
      <c r="AE55" s="29"/>
      <c r="AF55" s="477"/>
      <c r="AG55" s="478"/>
      <c r="AH55" s="29"/>
    </row>
    <row r="56" spans="1:34" ht="16" thickBot="1">
      <c r="A56" s="29"/>
      <c r="B56" s="182"/>
      <c r="C56" s="183"/>
      <c r="D56" s="183"/>
      <c r="E56" s="183"/>
      <c r="F56" s="183"/>
      <c r="G56" s="184"/>
      <c r="H56" s="29"/>
      <c r="I56" s="182"/>
      <c r="J56" s="183"/>
      <c r="K56" s="183"/>
      <c r="L56" s="183"/>
      <c r="M56" s="183"/>
      <c r="N56" s="184"/>
      <c r="O56" s="29"/>
      <c r="P56" s="188"/>
      <c r="Q56" s="189"/>
      <c r="R56" s="190"/>
      <c r="S56" s="29"/>
      <c r="T56" s="208"/>
      <c r="U56" s="209"/>
      <c r="V56" s="209"/>
      <c r="W56" s="209"/>
      <c r="X56" s="209"/>
      <c r="Y56" s="209"/>
      <c r="Z56" s="209"/>
      <c r="AA56" s="209"/>
      <c r="AB56" s="209"/>
      <c r="AC56" s="210"/>
      <c r="AD56" s="211"/>
      <c r="AE56" s="29"/>
      <c r="AF56" s="477"/>
      <c r="AG56" s="478"/>
      <c r="AH56" s="29"/>
    </row>
    <row r="57" spans="1:34">
      <c r="A57" s="29"/>
      <c r="B57" s="182" t="s">
        <v>182</v>
      </c>
      <c r="C57" s="183"/>
      <c r="D57" s="183"/>
      <c r="E57" s="183"/>
      <c r="F57" s="183"/>
      <c r="G57" s="184"/>
      <c r="H57" s="31"/>
      <c r="I57" s="182" t="s">
        <v>183</v>
      </c>
      <c r="J57" s="183"/>
      <c r="K57" s="183"/>
      <c r="L57" s="183"/>
      <c r="M57" s="183"/>
      <c r="N57" s="184"/>
      <c r="O57" s="29"/>
      <c r="P57" s="188"/>
      <c r="Q57" s="189"/>
      <c r="R57" s="190"/>
      <c r="S57" s="29"/>
      <c r="T57" s="191" t="str">
        <f>IF(P57="","",IF(P57="Fully in place, embedded and evidenced","No further action required",IF(P57="Not relevant to local pathway/context","No further action required","Please outline what support you require from your trust board below")))</f>
        <v/>
      </c>
      <c r="U57" s="192"/>
      <c r="V57" s="192"/>
      <c r="W57" s="192"/>
      <c r="X57" s="192"/>
      <c r="Y57" s="192"/>
      <c r="Z57" s="192"/>
      <c r="AA57" s="192"/>
      <c r="AB57" s="192"/>
      <c r="AC57" s="193"/>
      <c r="AD57" s="194"/>
      <c r="AE57" s="29"/>
      <c r="AF57" s="477"/>
      <c r="AG57" s="478"/>
      <c r="AH57" s="29"/>
    </row>
    <row r="58" spans="1:34">
      <c r="A58" s="29"/>
      <c r="B58" s="182"/>
      <c r="C58" s="183"/>
      <c r="D58" s="183"/>
      <c r="E58" s="183"/>
      <c r="F58" s="183"/>
      <c r="G58" s="184"/>
      <c r="H58" s="31"/>
      <c r="I58" s="182"/>
      <c r="J58" s="183"/>
      <c r="K58" s="183"/>
      <c r="L58" s="183"/>
      <c r="M58" s="183"/>
      <c r="N58" s="184"/>
      <c r="O58" s="29"/>
      <c r="P58" s="188"/>
      <c r="Q58" s="189"/>
      <c r="R58" s="190"/>
      <c r="S58" s="29"/>
      <c r="T58" s="195"/>
      <c r="U58" s="196"/>
      <c r="V58" s="196"/>
      <c r="W58" s="196"/>
      <c r="X58" s="196"/>
      <c r="Y58" s="196"/>
      <c r="Z58" s="196"/>
      <c r="AA58" s="196"/>
      <c r="AB58" s="196"/>
      <c r="AC58" s="197"/>
      <c r="AD58" s="198"/>
      <c r="AE58" s="29"/>
      <c r="AF58" s="477"/>
      <c r="AG58" s="478"/>
      <c r="AH58" s="29"/>
    </row>
    <row r="59" spans="1:34">
      <c r="A59" s="29"/>
      <c r="B59" s="182"/>
      <c r="C59" s="183"/>
      <c r="D59" s="183"/>
      <c r="E59" s="183"/>
      <c r="F59" s="183"/>
      <c r="G59" s="184"/>
      <c r="H59" s="31"/>
      <c r="I59" s="182"/>
      <c r="J59" s="183"/>
      <c r="K59" s="183"/>
      <c r="L59" s="183"/>
      <c r="M59" s="183"/>
      <c r="N59" s="184"/>
      <c r="O59" s="29"/>
      <c r="P59" s="188"/>
      <c r="Q59" s="189"/>
      <c r="R59" s="190"/>
      <c r="S59" s="29"/>
      <c r="T59" s="195"/>
      <c r="U59" s="196"/>
      <c r="V59" s="196"/>
      <c r="W59" s="196"/>
      <c r="X59" s="196"/>
      <c r="Y59" s="196"/>
      <c r="Z59" s="196"/>
      <c r="AA59" s="196"/>
      <c r="AB59" s="196"/>
      <c r="AC59" s="197"/>
      <c r="AD59" s="198"/>
      <c r="AE59" s="29"/>
      <c r="AF59" s="477"/>
      <c r="AG59" s="478"/>
      <c r="AH59" s="29"/>
    </row>
    <row r="60" spans="1:34">
      <c r="A60" s="29"/>
      <c r="B60" s="182"/>
      <c r="C60" s="183"/>
      <c r="D60" s="183"/>
      <c r="E60" s="183"/>
      <c r="F60" s="183"/>
      <c r="G60" s="184"/>
      <c r="H60" s="31"/>
      <c r="I60" s="182"/>
      <c r="J60" s="183"/>
      <c r="K60" s="183"/>
      <c r="L60" s="183"/>
      <c r="M60" s="183"/>
      <c r="N60" s="184"/>
      <c r="O60" s="29"/>
      <c r="P60" s="188"/>
      <c r="Q60" s="189"/>
      <c r="R60" s="190"/>
      <c r="S60" s="29"/>
      <c r="T60" s="195"/>
      <c r="U60" s="196"/>
      <c r="V60" s="196"/>
      <c r="W60" s="196"/>
      <c r="X60" s="196"/>
      <c r="Y60" s="196"/>
      <c r="Z60" s="196"/>
      <c r="AA60" s="196"/>
      <c r="AB60" s="196"/>
      <c r="AC60" s="197"/>
      <c r="AD60" s="198"/>
      <c r="AE60" s="29"/>
      <c r="AF60" s="477"/>
      <c r="AG60" s="478"/>
      <c r="AH60" s="29"/>
    </row>
    <row r="61" spans="1:34">
      <c r="A61" s="29"/>
      <c r="B61" s="182"/>
      <c r="C61" s="183"/>
      <c r="D61" s="183"/>
      <c r="E61" s="183"/>
      <c r="F61" s="183"/>
      <c r="G61" s="184"/>
      <c r="H61" s="31"/>
      <c r="I61" s="182"/>
      <c r="J61" s="183"/>
      <c r="K61" s="183"/>
      <c r="L61" s="183"/>
      <c r="M61" s="183"/>
      <c r="N61" s="184"/>
      <c r="O61" s="29"/>
      <c r="P61" s="188"/>
      <c r="Q61" s="189"/>
      <c r="R61" s="190"/>
      <c r="S61" s="29"/>
      <c r="T61" s="195"/>
      <c r="U61" s="196"/>
      <c r="V61" s="196"/>
      <c r="W61" s="196"/>
      <c r="X61" s="196"/>
      <c r="Y61" s="196"/>
      <c r="Z61" s="196"/>
      <c r="AA61" s="196"/>
      <c r="AB61" s="196"/>
      <c r="AC61" s="197"/>
      <c r="AD61" s="198"/>
      <c r="AE61" s="29"/>
      <c r="AF61" s="477"/>
      <c r="AG61" s="478"/>
      <c r="AH61" s="29"/>
    </row>
    <row r="62" spans="1:34">
      <c r="A62" s="29"/>
      <c r="B62" s="182"/>
      <c r="C62" s="183"/>
      <c r="D62" s="183"/>
      <c r="E62" s="183"/>
      <c r="F62" s="183"/>
      <c r="G62" s="184"/>
      <c r="H62" s="32"/>
      <c r="I62" s="182"/>
      <c r="J62" s="183"/>
      <c r="K62" s="183"/>
      <c r="L62" s="183"/>
      <c r="M62" s="183"/>
      <c r="N62" s="184"/>
      <c r="O62" s="29"/>
      <c r="P62" s="188"/>
      <c r="Q62" s="189"/>
      <c r="R62" s="190"/>
      <c r="S62" s="29"/>
      <c r="T62" s="195"/>
      <c r="U62" s="196"/>
      <c r="V62" s="196"/>
      <c r="W62" s="196"/>
      <c r="X62" s="196"/>
      <c r="Y62" s="196"/>
      <c r="Z62" s="196"/>
      <c r="AA62" s="196"/>
      <c r="AB62" s="196"/>
      <c r="AC62" s="197"/>
      <c r="AD62" s="198"/>
      <c r="AE62" s="29"/>
      <c r="AF62" s="477"/>
      <c r="AG62" s="478"/>
      <c r="AH62" s="29"/>
    </row>
    <row r="63" spans="1:34">
      <c r="A63" s="29"/>
      <c r="B63" s="182"/>
      <c r="C63" s="183"/>
      <c r="D63" s="183"/>
      <c r="E63" s="183"/>
      <c r="F63" s="183"/>
      <c r="G63" s="184"/>
      <c r="H63" s="29"/>
      <c r="I63" s="182"/>
      <c r="J63" s="183"/>
      <c r="K63" s="183"/>
      <c r="L63" s="183"/>
      <c r="M63" s="183"/>
      <c r="N63" s="184"/>
      <c r="O63" s="29"/>
      <c r="P63" s="188"/>
      <c r="Q63" s="189"/>
      <c r="R63" s="190"/>
      <c r="S63" s="29"/>
      <c r="T63" s="195"/>
      <c r="U63" s="196"/>
      <c r="V63" s="196"/>
      <c r="W63" s="196"/>
      <c r="X63" s="196"/>
      <c r="Y63" s="196"/>
      <c r="Z63" s="196"/>
      <c r="AA63" s="196"/>
      <c r="AB63" s="196"/>
      <c r="AC63" s="197"/>
      <c r="AD63" s="198"/>
      <c r="AE63" s="29"/>
      <c r="AF63" s="477"/>
      <c r="AG63" s="478"/>
      <c r="AH63" s="29"/>
    </row>
    <row r="64" spans="1:34" ht="16" thickBot="1">
      <c r="A64" s="29"/>
      <c r="B64" s="182"/>
      <c r="C64" s="183"/>
      <c r="D64" s="183"/>
      <c r="E64" s="183"/>
      <c r="F64" s="183"/>
      <c r="G64" s="184"/>
      <c r="H64" s="29"/>
      <c r="I64" s="508"/>
      <c r="J64" s="509"/>
      <c r="K64" s="509"/>
      <c r="L64" s="509"/>
      <c r="M64" s="509"/>
      <c r="N64" s="510"/>
      <c r="O64" s="29"/>
      <c r="P64" s="234"/>
      <c r="Q64" s="235"/>
      <c r="R64" s="236"/>
      <c r="S64" s="29"/>
      <c r="T64" s="208"/>
      <c r="U64" s="209"/>
      <c r="V64" s="209"/>
      <c r="W64" s="209"/>
      <c r="X64" s="209"/>
      <c r="Y64" s="209"/>
      <c r="Z64" s="209"/>
      <c r="AA64" s="209"/>
      <c r="AB64" s="209"/>
      <c r="AC64" s="210"/>
      <c r="AD64" s="211"/>
      <c r="AE64" s="29"/>
      <c r="AF64" s="479"/>
      <c r="AG64" s="480"/>
      <c r="AH64" s="29"/>
    </row>
    <row r="65" spans="1:34" ht="10" customHeight="1" thickBo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row>
    <row r="66" spans="1:34" ht="16" thickBot="1">
      <c r="A66" s="29"/>
      <c r="B66" s="511" t="s">
        <v>24</v>
      </c>
      <c r="C66" s="512"/>
      <c r="D66" s="512"/>
      <c r="E66" s="512"/>
      <c r="F66" s="512"/>
      <c r="G66" s="513"/>
      <c r="H66" s="29"/>
      <c r="I66" s="511" t="s">
        <v>26</v>
      </c>
      <c r="J66" s="512"/>
      <c r="K66" s="512"/>
      <c r="L66" s="512"/>
      <c r="M66" s="512"/>
      <c r="N66" s="513"/>
      <c r="O66" s="29"/>
      <c r="P66" s="514" t="s">
        <v>94</v>
      </c>
      <c r="Q66" s="514"/>
      <c r="R66" s="514"/>
      <c r="S66" s="514"/>
      <c r="T66" s="514"/>
      <c r="U66" s="514"/>
      <c r="V66" s="514"/>
      <c r="W66" s="514"/>
      <c r="X66" s="514"/>
      <c r="Y66" s="514"/>
      <c r="Z66" s="514"/>
      <c r="AA66" s="514"/>
      <c r="AB66" s="514"/>
      <c r="AC66" s="514"/>
      <c r="AD66" s="515"/>
      <c r="AE66" s="29"/>
      <c r="AF66" s="481" t="s">
        <v>120</v>
      </c>
      <c r="AG66" s="482"/>
      <c r="AH66" s="29"/>
    </row>
    <row r="67" spans="1:34" ht="5.15" customHeight="1" thickBo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483"/>
      <c r="AG67" s="484"/>
      <c r="AH67" s="29"/>
    </row>
    <row r="68" spans="1:34" ht="22" customHeight="1" thickBot="1">
      <c r="A68" s="29"/>
      <c r="B68" s="179" t="s">
        <v>184</v>
      </c>
      <c r="C68" s="180"/>
      <c r="D68" s="180"/>
      <c r="E68" s="180"/>
      <c r="F68" s="180"/>
      <c r="G68" s="181"/>
      <c r="H68" s="31"/>
      <c r="I68" s="185"/>
      <c r="J68" s="186"/>
      <c r="K68" s="186"/>
      <c r="L68" s="186"/>
      <c r="M68" s="186"/>
      <c r="N68" s="187"/>
      <c r="O68" s="29"/>
      <c r="P68" s="216" t="str">
        <f>IF(I68="","",IF(I68="Trust captures this data","No further action required","Please outline what support you require from your trust board below"))</f>
        <v/>
      </c>
      <c r="Q68" s="217"/>
      <c r="R68" s="217"/>
      <c r="S68" s="217"/>
      <c r="T68" s="217"/>
      <c r="U68" s="217"/>
      <c r="V68" s="217"/>
      <c r="W68" s="217"/>
      <c r="X68" s="217"/>
      <c r="Y68" s="217"/>
      <c r="Z68" s="217"/>
      <c r="AA68" s="217"/>
      <c r="AB68" s="217"/>
      <c r="AC68" s="217"/>
      <c r="AD68" s="218"/>
      <c r="AE68" s="29"/>
      <c r="AF68" s="485"/>
      <c r="AG68" s="486"/>
      <c r="AH68" s="29"/>
    </row>
    <row r="69" spans="1:34" ht="22" customHeight="1">
      <c r="A69" s="29"/>
      <c r="B69" s="182"/>
      <c r="C69" s="183"/>
      <c r="D69" s="183"/>
      <c r="E69" s="183"/>
      <c r="F69" s="183"/>
      <c r="G69" s="184"/>
      <c r="H69" s="31"/>
      <c r="I69" s="188"/>
      <c r="J69" s="189"/>
      <c r="K69" s="189"/>
      <c r="L69" s="189"/>
      <c r="M69" s="189"/>
      <c r="N69" s="190"/>
      <c r="O69" s="29"/>
      <c r="P69" s="219"/>
      <c r="Q69" s="220"/>
      <c r="R69" s="220"/>
      <c r="S69" s="220"/>
      <c r="T69" s="220"/>
      <c r="U69" s="220"/>
      <c r="V69" s="220"/>
      <c r="W69" s="220"/>
      <c r="X69" s="220"/>
      <c r="Y69" s="220"/>
      <c r="Z69" s="220"/>
      <c r="AA69" s="220"/>
      <c r="AB69" s="220"/>
      <c r="AC69" s="220"/>
      <c r="AD69" s="221"/>
      <c r="AE69" s="29"/>
      <c r="AF69" s="315">
        <f>SUM(AF25:AG64)</f>
        <v>0</v>
      </c>
      <c r="AG69" s="316"/>
      <c r="AH69" s="29"/>
    </row>
    <row r="70" spans="1:34" ht="22" customHeight="1">
      <c r="A70" s="29"/>
      <c r="B70" s="182"/>
      <c r="C70" s="183"/>
      <c r="D70" s="183"/>
      <c r="E70" s="183"/>
      <c r="F70" s="183"/>
      <c r="G70" s="184"/>
      <c r="H70" s="31"/>
      <c r="I70" s="188"/>
      <c r="J70" s="189"/>
      <c r="K70" s="189"/>
      <c r="L70" s="189"/>
      <c r="M70" s="189"/>
      <c r="N70" s="190"/>
      <c r="O70" s="29"/>
      <c r="P70" s="222"/>
      <c r="Q70" s="223"/>
      <c r="R70" s="223"/>
      <c r="S70" s="223"/>
      <c r="T70" s="223"/>
      <c r="U70" s="223"/>
      <c r="V70" s="223"/>
      <c r="W70" s="223"/>
      <c r="X70" s="223"/>
      <c r="Y70" s="223"/>
      <c r="Z70" s="223"/>
      <c r="AA70" s="223"/>
      <c r="AB70" s="223"/>
      <c r="AC70" s="223"/>
      <c r="AD70" s="224"/>
      <c r="AE70" s="29"/>
      <c r="AF70" s="317"/>
      <c r="AG70" s="318"/>
      <c r="AH70" s="29"/>
    </row>
    <row r="71" spans="1:34" ht="22" customHeight="1" thickBot="1">
      <c r="A71" s="29"/>
      <c r="B71" s="182"/>
      <c r="C71" s="183"/>
      <c r="D71" s="183"/>
      <c r="E71" s="183"/>
      <c r="F71" s="183"/>
      <c r="G71" s="184"/>
      <c r="H71" s="31"/>
      <c r="I71" s="188"/>
      <c r="J71" s="189"/>
      <c r="K71" s="189"/>
      <c r="L71" s="189"/>
      <c r="M71" s="189"/>
      <c r="N71" s="190"/>
      <c r="O71" s="29"/>
      <c r="P71" s="222"/>
      <c r="Q71" s="223"/>
      <c r="R71" s="223"/>
      <c r="S71" s="223"/>
      <c r="T71" s="223"/>
      <c r="U71" s="223"/>
      <c r="V71" s="223"/>
      <c r="W71" s="223"/>
      <c r="X71" s="223"/>
      <c r="Y71" s="223"/>
      <c r="Z71" s="223"/>
      <c r="AA71" s="223"/>
      <c r="AB71" s="223"/>
      <c r="AC71" s="223"/>
      <c r="AD71" s="224"/>
      <c r="AE71" s="29"/>
      <c r="AF71" s="319"/>
      <c r="AG71" s="320"/>
      <c r="AH71" s="29"/>
    </row>
    <row r="72" spans="1:34" ht="22" customHeight="1">
      <c r="A72" s="29"/>
      <c r="B72" s="182"/>
      <c r="C72" s="183"/>
      <c r="D72" s="183"/>
      <c r="E72" s="183"/>
      <c r="F72" s="183"/>
      <c r="G72" s="184"/>
      <c r="H72" s="31"/>
      <c r="I72" s="188"/>
      <c r="J72" s="189"/>
      <c r="K72" s="189"/>
      <c r="L72" s="189"/>
      <c r="M72" s="189"/>
      <c r="N72" s="190"/>
      <c r="O72" s="29"/>
      <c r="P72" s="222"/>
      <c r="Q72" s="223"/>
      <c r="R72" s="223"/>
      <c r="S72" s="223"/>
      <c r="T72" s="223"/>
      <c r="U72" s="223"/>
      <c r="V72" s="223"/>
      <c r="W72" s="223"/>
      <c r="X72" s="223"/>
      <c r="Y72" s="223"/>
      <c r="Z72" s="223"/>
      <c r="AA72" s="223"/>
      <c r="AB72" s="223"/>
      <c r="AC72" s="223"/>
      <c r="AD72" s="224"/>
      <c r="AE72" s="29"/>
      <c r="AF72" s="29"/>
      <c r="AG72" s="29"/>
      <c r="AH72" s="29"/>
    </row>
    <row r="73" spans="1:34" ht="22" customHeight="1">
      <c r="A73" s="29"/>
      <c r="B73" s="182"/>
      <c r="C73" s="183"/>
      <c r="D73" s="183"/>
      <c r="E73" s="183"/>
      <c r="F73" s="183"/>
      <c r="G73" s="184"/>
      <c r="H73" s="32"/>
      <c r="I73" s="188"/>
      <c r="J73" s="189"/>
      <c r="K73" s="189"/>
      <c r="L73" s="189"/>
      <c r="M73" s="189"/>
      <c r="N73" s="190"/>
      <c r="O73" s="29"/>
      <c r="P73" s="222"/>
      <c r="Q73" s="223"/>
      <c r="R73" s="223"/>
      <c r="S73" s="223"/>
      <c r="T73" s="223"/>
      <c r="U73" s="223"/>
      <c r="V73" s="223"/>
      <c r="W73" s="223"/>
      <c r="X73" s="223"/>
      <c r="Y73" s="223"/>
      <c r="Z73" s="223"/>
      <c r="AA73" s="223"/>
      <c r="AB73" s="223"/>
      <c r="AC73" s="223"/>
      <c r="AD73" s="224"/>
      <c r="AE73" s="29"/>
      <c r="AF73" s="29"/>
      <c r="AG73" s="29"/>
      <c r="AH73" s="29"/>
    </row>
    <row r="74" spans="1:34" ht="22" customHeight="1">
      <c r="A74" s="29"/>
      <c r="B74" s="182"/>
      <c r="C74" s="183"/>
      <c r="D74" s="183"/>
      <c r="E74" s="183"/>
      <c r="F74" s="183"/>
      <c r="G74" s="184"/>
      <c r="H74" s="29"/>
      <c r="I74" s="188"/>
      <c r="J74" s="189"/>
      <c r="K74" s="189"/>
      <c r="L74" s="189"/>
      <c r="M74" s="189"/>
      <c r="N74" s="190"/>
      <c r="O74" s="29"/>
      <c r="P74" s="222"/>
      <c r="Q74" s="223"/>
      <c r="R74" s="223"/>
      <c r="S74" s="223"/>
      <c r="T74" s="223"/>
      <c r="U74" s="223"/>
      <c r="V74" s="223"/>
      <c r="W74" s="223"/>
      <c r="X74" s="223"/>
      <c r="Y74" s="223"/>
      <c r="Z74" s="223"/>
      <c r="AA74" s="223"/>
      <c r="AB74" s="223"/>
      <c r="AC74" s="223"/>
      <c r="AD74" s="224"/>
      <c r="AE74" s="29"/>
      <c r="AF74" s="29"/>
      <c r="AG74" s="29"/>
      <c r="AH74" s="29"/>
    </row>
    <row r="75" spans="1:34" ht="22" customHeight="1" thickBot="1">
      <c r="A75" s="29"/>
      <c r="B75" s="182"/>
      <c r="C75" s="183"/>
      <c r="D75" s="183"/>
      <c r="E75" s="183"/>
      <c r="F75" s="183"/>
      <c r="G75" s="184"/>
      <c r="H75" s="29"/>
      <c r="I75" s="188"/>
      <c r="J75" s="189"/>
      <c r="K75" s="189"/>
      <c r="L75" s="189"/>
      <c r="M75" s="189"/>
      <c r="N75" s="190"/>
      <c r="O75" s="29"/>
      <c r="P75" s="225"/>
      <c r="Q75" s="226"/>
      <c r="R75" s="226"/>
      <c r="S75" s="226"/>
      <c r="T75" s="226"/>
      <c r="U75" s="226"/>
      <c r="V75" s="226"/>
      <c r="W75" s="226"/>
      <c r="X75" s="226"/>
      <c r="Y75" s="226"/>
      <c r="Z75" s="226"/>
      <c r="AA75" s="226"/>
      <c r="AB75" s="226"/>
      <c r="AC75" s="226"/>
      <c r="AD75" s="227"/>
      <c r="AE75" s="29"/>
      <c r="AF75" s="29"/>
      <c r="AG75" s="29"/>
      <c r="AH75" s="29"/>
    </row>
    <row r="76" spans="1:34">
      <c r="A76" s="29"/>
      <c r="B76" s="182" t="s">
        <v>185</v>
      </c>
      <c r="C76" s="183"/>
      <c r="D76" s="183"/>
      <c r="E76" s="183"/>
      <c r="F76" s="183"/>
      <c r="G76" s="184"/>
      <c r="H76" s="31"/>
      <c r="I76" s="185"/>
      <c r="J76" s="186"/>
      <c r="K76" s="186"/>
      <c r="L76" s="186"/>
      <c r="M76" s="186"/>
      <c r="N76" s="187"/>
      <c r="O76" s="29"/>
      <c r="P76" s="216" t="str">
        <f>IF(I76="","",IF(I76="Trust captures this data","No further action required","Please outline what support you require from your trust board below"))</f>
        <v/>
      </c>
      <c r="Q76" s="217"/>
      <c r="R76" s="217"/>
      <c r="S76" s="217"/>
      <c r="T76" s="217"/>
      <c r="U76" s="217"/>
      <c r="V76" s="217"/>
      <c r="W76" s="217"/>
      <c r="X76" s="217"/>
      <c r="Y76" s="217"/>
      <c r="Z76" s="217"/>
      <c r="AA76" s="217"/>
      <c r="AB76" s="217"/>
      <c r="AC76" s="217"/>
      <c r="AD76" s="218"/>
      <c r="AE76" s="29"/>
      <c r="AF76" s="29"/>
      <c r="AG76" s="29"/>
      <c r="AH76" s="29"/>
    </row>
    <row r="77" spans="1:34">
      <c r="A77" s="29"/>
      <c r="B77" s="182"/>
      <c r="C77" s="183"/>
      <c r="D77" s="183"/>
      <c r="E77" s="183"/>
      <c r="F77" s="183"/>
      <c r="G77" s="184"/>
      <c r="H77" s="31"/>
      <c r="I77" s="188"/>
      <c r="J77" s="189"/>
      <c r="K77" s="189"/>
      <c r="L77" s="189"/>
      <c r="M77" s="189"/>
      <c r="N77" s="190"/>
      <c r="O77" s="29"/>
      <c r="P77" s="219"/>
      <c r="Q77" s="220"/>
      <c r="R77" s="220"/>
      <c r="S77" s="220"/>
      <c r="T77" s="220"/>
      <c r="U77" s="220"/>
      <c r="V77" s="220"/>
      <c r="W77" s="220"/>
      <c r="X77" s="220"/>
      <c r="Y77" s="220"/>
      <c r="Z77" s="220"/>
      <c r="AA77" s="220"/>
      <c r="AB77" s="220"/>
      <c r="AC77" s="220"/>
      <c r="AD77" s="221"/>
      <c r="AE77" s="29"/>
      <c r="AF77" s="29"/>
      <c r="AG77" s="29"/>
      <c r="AH77" s="29"/>
    </row>
    <row r="78" spans="1:34">
      <c r="A78" s="29"/>
      <c r="B78" s="182"/>
      <c r="C78" s="183"/>
      <c r="D78" s="183"/>
      <c r="E78" s="183"/>
      <c r="F78" s="183"/>
      <c r="G78" s="184"/>
      <c r="H78" s="31"/>
      <c r="I78" s="188"/>
      <c r="J78" s="189"/>
      <c r="K78" s="189"/>
      <c r="L78" s="189"/>
      <c r="M78" s="189"/>
      <c r="N78" s="190"/>
      <c r="O78" s="29"/>
      <c r="P78" s="222"/>
      <c r="Q78" s="223"/>
      <c r="R78" s="223"/>
      <c r="S78" s="223"/>
      <c r="T78" s="223"/>
      <c r="U78" s="223"/>
      <c r="V78" s="223"/>
      <c r="W78" s="223"/>
      <c r="X78" s="223"/>
      <c r="Y78" s="223"/>
      <c r="Z78" s="223"/>
      <c r="AA78" s="223"/>
      <c r="AB78" s="223"/>
      <c r="AC78" s="223"/>
      <c r="AD78" s="224"/>
      <c r="AE78" s="29"/>
      <c r="AF78" s="29"/>
      <c r="AG78" s="29"/>
      <c r="AH78" s="29"/>
    </row>
    <row r="79" spans="1:34">
      <c r="A79" s="29"/>
      <c r="B79" s="182"/>
      <c r="C79" s="183"/>
      <c r="D79" s="183"/>
      <c r="E79" s="183"/>
      <c r="F79" s="183"/>
      <c r="G79" s="184"/>
      <c r="H79" s="31"/>
      <c r="I79" s="188"/>
      <c r="J79" s="189"/>
      <c r="K79" s="189"/>
      <c r="L79" s="189"/>
      <c r="M79" s="189"/>
      <c r="N79" s="190"/>
      <c r="O79" s="29"/>
      <c r="P79" s="222"/>
      <c r="Q79" s="223"/>
      <c r="R79" s="223"/>
      <c r="S79" s="223"/>
      <c r="T79" s="223"/>
      <c r="U79" s="223"/>
      <c r="V79" s="223"/>
      <c r="W79" s="223"/>
      <c r="X79" s="223"/>
      <c r="Y79" s="223"/>
      <c r="Z79" s="223"/>
      <c r="AA79" s="223"/>
      <c r="AB79" s="223"/>
      <c r="AC79" s="223"/>
      <c r="AD79" s="224"/>
      <c r="AE79" s="29"/>
      <c r="AF79" s="29"/>
      <c r="AG79" s="29"/>
      <c r="AH79" s="29"/>
    </row>
    <row r="80" spans="1:34">
      <c r="A80" s="29"/>
      <c r="B80" s="182"/>
      <c r="C80" s="183"/>
      <c r="D80" s="183"/>
      <c r="E80" s="183"/>
      <c r="F80" s="183"/>
      <c r="G80" s="184"/>
      <c r="H80" s="31"/>
      <c r="I80" s="188"/>
      <c r="J80" s="189"/>
      <c r="K80" s="189"/>
      <c r="L80" s="189"/>
      <c r="M80" s="189"/>
      <c r="N80" s="190"/>
      <c r="O80" s="29"/>
      <c r="P80" s="222"/>
      <c r="Q80" s="223"/>
      <c r="R80" s="223"/>
      <c r="S80" s="223"/>
      <c r="T80" s="223"/>
      <c r="U80" s="223"/>
      <c r="V80" s="223"/>
      <c r="W80" s="223"/>
      <c r="X80" s="223"/>
      <c r="Y80" s="223"/>
      <c r="Z80" s="223"/>
      <c r="AA80" s="223"/>
      <c r="AB80" s="223"/>
      <c r="AC80" s="223"/>
      <c r="AD80" s="224"/>
      <c r="AE80" s="29"/>
      <c r="AF80" s="29"/>
      <c r="AG80" s="29"/>
      <c r="AH80" s="29"/>
    </row>
    <row r="81" spans="1:34">
      <c r="A81" s="29"/>
      <c r="B81" s="182"/>
      <c r="C81" s="183"/>
      <c r="D81" s="183"/>
      <c r="E81" s="183"/>
      <c r="F81" s="183"/>
      <c r="G81" s="184"/>
      <c r="H81" s="32"/>
      <c r="I81" s="188"/>
      <c r="J81" s="189"/>
      <c r="K81" s="189"/>
      <c r="L81" s="189"/>
      <c r="M81" s="189"/>
      <c r="N81" s="190"/>
      <c r="O81" s="29"/>
      <c r="P81" s="222"/>
      <c r="Q81" s="223"/>
      <c r="R81" s="223"/>
      <c r="S81" s="223"/>
      <c r="T81" s="223"/>
      <c r="U81" s="223"/>
      <c r="V81" s="223"/>
      <c r="W81" s="223"/>
      <c r="X81" s="223"/>
      <c r="Y81" s="223"/>
      <c r="Z81" s="223"/>
      <c r="AA81" s="223"/>
      <c r="AB81" s="223"/>
      <c r="AC81" s="223"/>
      <c r="AD81" s="224"/>
      <c r="AE81" s="29"/>
      <c r="AF81" s="29"/>
      <c r="AG81" s="29"/>
      <c r="AH81" s="29"/>
    </row>
    <row r="82" spans="1:34">
      <c r="A82" s="29"/>
      <c r="B82" s="182"/>
      <c r="C82" s="183"/>
      <c r="D82" s="183"/>
      <c r="E82" s="183"/>
      <c r="F82" s="183"/>
      <c r="G82" s="184"/>
      <c r="H82" s="29"/>
      <c r="I82" s="188"/>
      <c r="J82" s="189"/>
      <c r="K82" s="189"/>
      <c r="L82" s="189"/>
      <c r="M82" s="189"/>
      <c r="N82" s="190"/>
      <c r="O82" s="29"/>
      <c r="P82" s="222"/>
      <c r="Q82" s="223"/>
      <c r="R82" s="223"/>
      <c r="S82" s="223"/>
      <c r="T82" s="223"/>
      <c r="U82" s="223"/>
      <c r="V82" s="223"/>
      <c r="W82" s="223"/>
      <c r="X82" s="223"/>
      <c r="Y82" s="223"/>
      <c r="Z82" s="223"/>
      <c r="AA82" s="223"/>
      <c r="AB82" s="223"/>
      <c r="AC82" s="223"/>
      <c r="AD82" s="224"/>
      <c r="AE82" s="29"/>
      <c r="AF82" s="29"/>
      <c r="AG82" s="29"/>
      <c r="AH82" s="29"/>
    </row>
    <row r="83" spans="1:34" ht="16" thickBot="1">
      <c r="A83" s="29"/>
      <c r="B83" s="182"/>
      <c r="C83" s="183"/>
      <c r="D83" s="183"/>
      <c r="E83" s="183"/>
      <c r="F83" s="183"/>
      <c r="G83" s="184"/>
      <c r="H83" s="29"/>
      <c r="I83" s="188"/>
      <c r="J83" s="189"/>
      <c r="K83" s="189"/>
      <c r="L83" s="189"/>
      <c r="M83" s="189"/>
      <c r="N83" s="190"/>
      <c r="O83" s="29"/>
      <c r="P83" s="225"/>
      <c r="Q83" s="226"/>
      <c r="R83" s="226"/>
      <c r="S83" s="226"/>
      <c r="T83" s="226"/>
      <c r="U83" s="226"/>
      <c r="V83" s="226"/>
      <c r="W83" s="226"/>
      <c r="X83" s="226"/>
      <c r="Y83" s="226"/>
      <c r="Z83" s="226"/>
      <c r="AA83" s="226"/>
      <c r="AB83" s="226"/>
      <c r="AC83" s="226"/>
      <c r="AD83" s="227"/>
      <c r="AE83" s="29"/>
      <c r="AF83" s="29"/>
      <c r="AG83" s="29"/>
      <c r="AH83" s="29"/>
    </row>
    <row r="84" spans="1:34" ht="20.149999999999999" customHeight="1">
      <c r="A84" s="29"/>
      <c r="B84" s="182" t="s">
        <v>186</v>
      </c>
      <c r="C84" s="183"/>
      <c r="D84" s="183"/>
      <c r="E84" s="183"/>
      <c r="F84" s="183"/>
      <c r="G84" s="184"/>
      <c r="H84" s="31"/>
      <c r="I84" s="185"/>
      <c r="J84" s="186"/>
      <c r="K84" s="186"/>
      <c r="L84" s="186"/>
      <c r="M84" s="186"/>
      <c r="N84" s="187"/>
      <c r="O84" s="29"/>
      <c r="P84" s="216" t="str">
        <f>IF(I84="","",IF(I84="Trust captures this data","No further action required","Please outline what support you require from your trust board below"))</f>
        <v/>
      </c>
      <c r="Q84" s="217"/>
      <c r="R84" s="217"/>
      <c r="S84" s="217"/>
      <c r="T84" s="217"/>
      <c r="U84" s="217"/>
      <c r="V84" s="217"/>
      <c r="W84" s="217"/>
      <c r="X84" s="217"/>
      <c r="Y84" s="217"/>
      <c r="Z84" s="217"/>
      <c r="AA84" s="217"/>
      <c r="AB84" s="217"/>
      <c r="AC84" s="217"/>
      <c r="AD84" s="218"/>
      <c r="AE84" s="29"/>
      <c r="AF84" s="29"/>
      <c r="AG84" s="29"/>
      <c r="AH84" s="29"/>
    </row>
    <row r="85" spans="1:34" ht="20.149999999999999" customHeight="1">
      <c r="A85" s="29"/>
      <c r="B85" s="182"/>
      <c r="C85" s="183"/>
      <c r="D85" s="183"/>
      <c r="E85" s="183"/>
      <c r="F85" s="183"/>
      <c r="G85" s="184"/>
      <c r="H85" s="31"/>
      <c r="I85" s="188"/>
      <c r="J85" s="189"/>
      <c r="K85" s="189"/>
      <c r="L85" s="189"/>
      <c r="M85" s="189"/>
      <c r="N85" s="190"/>
      <c r="O85" s="29"/>
      <c r="P85" s="219"/>
      <c r="Q85" s="220"/>
      <c r="R85" s="220"/>
      <c r="S85" s="220"/>
      <c r="T85" s="220"/>
      <c r="U85" s="220"/>
      <c r="V85" s="220"/>
      <c r="W85" s="220"/>
      <c r="X85" s="220"/>
      <c r="Y85" s="220"/>
      <c r="Z85" s="220"/>
      <c r="AA85" s="220"/>
      <c r="AB85" s="220"/>
      <c r="AC85" s="220"/>
      <c r="AD85" s="221"/>
      <c r="AE85" s="29"/>
      <c r="AF85" s="29"/>
      <c r="AG85" s="29"/>
      <c r="AH85" s="29"/>
    </row>
    <row r="86" spans="1:34" ht="20.149999999999999" customHeight="1">
      <c r="A86" s="29"/>
      <c r="B86" s="182"/>
      <c r="C86" s="183"/>
      <c r="D86" s="183"/>
      <c r="E86" s="183"/>
      <c r="F86" s="183"/>
      <c r="G86" s="184"/>
      <c r="H86" s="31"/>
      <c r="I86" s="188"/>
      <c r="J86" s="189"/>
      <c r="K86" s="189"/>
      <c r="L86" s="189"/>
      <c r="M86" s="189"/>
      <c r="N86" s="190"/>
      <c r="O86" s="29"/>
      <c r="P86" s="222"/>
      <c r="Q86" s="223"/>
      <c r="R86" s="223"/>
      <c r="S86" s="223"/>
      <c r="T86" s="223"/>
      <c r="U86" s="223"/>
      <c r="V86" s="223"/>
      <c r="W86" s="223"/>
      <c r="X86" s="223"/>
      <c r="Y86" s="223"/>
      <c r="Z86" s="223"/>
      <c r="AA86" s="223"/>
      <c r="AB86" s="223"/>
      <c r="AC86" s="223"/>
      <c r="AD86" s="224"/>
      <c r="AE86" s="29"/>
      <c r="AF86" s="29"/>
      <c r="AG86" s="29"/>
      <c r="AH86" s="29"/>
    </row>
    <row r="87" spans="1:34" ht="20.149999999999999" customHeight="1">
      <c r="A87" s="29"/>
      <c r="B87" s="182"/>
      <c r="C87" s="183"/>
      <c r="D87" s="183"/>
      <c r="E87" s="183"/>
      <c r="F87" s="183"/>
      <c r="G87" s="184"/>
      <c r="H87" s="31"/>
      <c r="I87" s="188"/>
      <c r="J87" s="189"/>
      <c r="K87" s="189"/>
      <c r="L87" s="189"/>
      <c r="M87" s="189"/>
      <c r="N87" s="190"/>
      <c r="O87" s="29"/>
      <c r="P87" s="222"/>
      <c r="Q87" s="223"/>
      <c r="R87" s="223"/>
      <c r="S87" s="223"/>
      <c r="T87" s="223"/>
      <c r="U87" s="223"/>
      <c r="V87" s="223"/>
      <c r="W87" s="223"/>
      <c r="X87" s="223"/>
      <c r="Y87" s="223"/>
      <c r="Z87" s="223"/>
      <c r="AA87" s="223"/>
      <c r="AB87" s="223"/>
      <c r="AC87" s="223"/>
      <c r="AD87" s="224"/>
      <c r="AE87" s="29"/>
      <c r="AF87" s="29"/>
      <c r="AG87" s="29"/>
      <c r="AH87" s="29"/>
    </row>
    <row r="88" spans="1:34" ht="20.149999999999999" customHeight="1">
      <c r="A88" s="29"/>
      <c r="B88" s="182"/>
      <c r="C88" s="183"/>
      <c r="D88" s="183"/>
      <c r="E88" s="183"/>
      <c r="F88" s="183"/>
      <c r="G88" s="184"/>
      <c r="H88" s="31"/>
      <c r="I88" s="188"/>
      <c r="J88" s="189"/>
      <c r="K88" s="189"/>
      <c r="L88" s="189"/>
      <c r="M88" s="189"/>
      <c r="N88" s="190"/>
      <c r="O88" s="29"/>
      <c r="P88" s="222"/>
      <c r="Q88" s="223"/>
      <c r="R88" s="223"/>
      <c r="S88" s="223"/>
      <c r="T88" s="223"/>
      <c r="U88" s="223"/>
      <c r="V88" s="223"/>
      <c r="W88" s="223"/>
      <c r="X88" s="223"/>
      <c r="Y88" s="223"/>
      <c r="Z88" s="223"/>
      <c r="AA88" s="223"/>
      <c r="AB88" s="223"/>
      <c r="AC88" s="223"/>
      <c r="AD88" s="224"/>
      <c r="AE88" s="29"/>
      <c r="AF88" s="29"/>
      <c r="AG88" s="29"/>
      <c r="AH88" s="29"/>
    </row>
    <row r="89" spans="1:34" ht="20.149999999999999" customHeight="1">
      <c r="A89" s="29"/>
      <c r="B89" s="182"/>
      <c r="C89" s="183"/>
      <c r="D89" s="183"/>
      <c r="E89" s="183"/>
      <c r="F89" s="183"/>
      <c r="G89" s="184"/>
      <c r="H89" s="32"/>
      <c r="I89" s="188"/>
      <c r="J89" s="189"/>
      <c r="K89" s="189"/>
      <c r="L89" s="189"/>
      <c r="M89" s="189"/>
      <c r="N89" s="190"/>
      <c r="O89" s="29"/>
      <c r="P89" s="222"/>
      <c r="Q89" s="223"/>
      <c r="R89" s="223"/>
      <c r="S89" s="223"/>
      <c r="T89" s="223"/>
      <c r="U89" s="223"/>
      <c r="V89" s="223"/>
      <c r="W89" s="223"/>
      <c r="X89" s="223"/>
      <c r="Y89" s="223"/>
      <c r="Z89" s="223"/>
      <c r="AA89" s="223"/>
      <c r="AB89" s="223"/>
      <c r="AC89" s="223"/>
      <c r="AD89" s="224"/>
      <c r="AE89" s="29"/>
      <c r="AF89" s="29"/>
      <c r="AG89" s="29"/>
      <c r="AH89" s="29"/>
    </row>
    <row r="90" spans="1:34" ht="20.149999999999999" customHeight="1">
      <c r="A90" s="29"/>
      <c r="B90" s="182"/>
      <c r="C90" s="183"/>
      <c r="D90" s="183"/>
      <c r="E90" s="183"/>
      <c r="F90" s="183"/>
      <c r="G90" s="184"/>
      <c r="H90" s="29"/>
      <c r="I90" s="188"/>
      <c r="J90" s="189"/>
      <c r="K90" s="189"/>
      <c r="L90" s="189"/>
      <c r="M90" s="189"/>
      <c r="N90" s="190"/>
      <c r="O90" s="29"/>
      <c r="P90" s="222"/>
      <c r="Q90" s="223"/>
      <c r="R90" s="223"/>
      <c r="S90" s="223"/>
      <c r="T90" s="223"/>
      <c r="U90" s="223"/>
      <c r="V90" s="223"/>
      <c r="W90" s="223"/>
      <c r="X90" s="223"/>
      <c r="Y90" s="223"/>
      <c r="Z90" s="223"/>
      <c r="AA90" s="223"/>
      <c r="AB90" s="223"/>
      <c r="AC90" s="223"/>
      <c r="AD90" s="224"/>
      <c r="AE90" s="29"/>
      <c r="AF90" s="29"/>
      <c r="AG90" s="29"/>
      <c r="AH90" s="29"/>
    </row>
    <row r="91" spans="1:34" ht="20.149999999999999" customHeight="1" thickBot="1">
      <c r="A91" s="29"/>
      <c r="B91" s="182"/>
      <c r="C91" s="183"/>
      <c r="D91" s="183"/>
      <c r="E91" s="183"/>
      <c r="F91" s="183"/>
      <c r="G91" s="184"/>
      <c r="H91" s="29"/>
      <c r="I91" s="188"/>
      <c r="J91" s="189"/>
      <c r="K91" s="189"/>
      <c r="L91" s="189"/>
      <c r="M91" s="189"/>
      <c r="N91" s="190"/>
      <c r="O91" s="29"/>
      <c r="P91" s="225"/>
      <c r="Q91" s="226"/>
      <c r="R91" s="226"/>
      <c r="S91" s="226"/>
      <c r="T91" s="226"/>
      <c r="U91" s="226"/>
      <c r="V91" s="226"/>
      <c r="W91" s="226"/>
      <c r="X91" s="226"/>
      <c r="Y91" s="226"/>
      <c r="Z91" s="226"/>
      <c r="AA91" s="226"/>
      <c r="AB91" s="226"/>
      <c r="AC91" s="226"/>
      <c r="AD91" s="227"/>
      <c r="AE91" s="29"/>
      <c r="AF91" s="29"/>
      <c r="AG91" s="29"/>
      <c r="AH91" s="29"/>
    </row>
    <row r="92" spans="1:34">
      <c r="A92" s="29"/>
      <c r="B92" s="516"/>
      <c r="C92" s="517"/>
      <c r="D92" s="517"/>
      <c r="E92" s="517"/>
      <c r="F92" s="517"/>
      <c r="G92" s="518"/>
      <c r="H92" s="31"/>
      <c r="I92" s="525"/>
      <c r="J92" s="526"/>
      <c r="K92" s="526"/>
      <c r="L92" s="526"/>
      <c r="M92" s="526"/>
      <c r="N92" s="527"/>
      <c r="O92" s="29"/>
      <c r="P92" s="216" t="str">
        <f>IF(I92="","",IF(I92="Trust captures this data","No further action required","Please outline what support you require from your trust board below"))</f>
        <v/>
      </c>
      <c r="Q92" s="534"/>
      <c r="R92" s="534"/>
      <c r="S92" s="534"/>
      <c r="T92" s="534"/>
      <c r="U92" s="534"/>
      <c r="V92" s="534"/>
      <c r="W92" s="534"/>
      <c r="X92" s="534"/>
      <c r="Y92" s="534"/>
      <c r="Z92" s="534"/>
      <c r="AA92" s="534"/>
      <c r="AB92" s="534"/>
      <c r="AC92" s="534"/>
      <c r="AD92" s="535"/>
      <c r="AE92" s="29"/>
      <c r="AF92" s="29"/>
      <c r="AG92" s="29"/>
      <c r="AH92" s="29"/>
    </row>
    <row r="93" spans="1:34">
      <c r="A93" s="29"/>
      <c r="B93" s="519"/>
      <c r="C93" s="520"/>
      <c r="D93" s="520"/>
      <c r="E93" s="520"/>
      <c r="F93" s="520"/>
      <c r="G93" s="521"/>
      <c r="H93" s="31"/>
      <c r="I93" s="528"/>
      <c r="J93" s="529"/>
      <c r="K93" s="529"/>
      <c r="L93" s="529"/>
      <c r="M93" s="529"/>
      <c r="N93" s="530"/>
      <c r="O93" s="29"/>
      <c r="P93" s="219"/>
      <c r="Q93" s="220"/>
      <c r="R93" s="220"/>
      <c r="S93" s="220"/>
      <c r="T93" s="220"/>
      <c r="U93" s="220"/>
      <c r="V93" s="220"/>
      <c r="W93" s="220"/>
      <c r="X93" s="220"/>
      <c r="Y93" s="220"/>
      <c r="Z93" s="220"/>
      <c r="AA93" s="220"/>
      <c r="AB93" s="220"/>
      <c r="AC93" s="220"/>
      <c r="AD93" s="221"/>
      <c r="AE93" s="29"/>
      <c r="AF93" s="29"/>
      <c r="AG93" s="29"/>
      <c r="AH93" s="29"/>
    </row>
    <row r="94" spans="1:34">
      <c r="A94" s="29"/>
      <c r="B94" s="519"/>
      <c r="C94" s="520"/>
      <c r="D94" s="520"/>
      <c r="E94" s="520"/>
      <c r="F94" s="520"/>
      <c r="G94" s="521"/>
      <c r="H94" s="31"/>
      <c r="I94" s="528"/>
      <c r="J94" s="529"/>
      <c r="K94" s="529"/>
      <c r="L94" s="529"/>
      <c r="M94" s="529"/>
      <c r="N94" s="530"/>
      <c r="O94" s="29"/>
      <c r="P94" s="222"/>
      <c r="Q94" s="223"/>
      <c r="R94" s="223"/>
      <c r="S94" s="223"/>
      <c r="T94" s="223"/>
      <c r="U94" s="223"/>
      <c r="V94" s="223"/>
      <c r="W94" s="223"/>
      <c r="X94" s="223"/>
      <c r="Y94" s="223"/>
      <c r="Z94" s="223"/>
      <c r="AA94" s="223"/>
      <c r="AB94" s="223"/>
      <c r="AC94" s="223"/>
      <c r="AD94" s="224"/>
      <c r="AE94" s="29"/>
      <c r="AF94" s="29"/>
      <c r="AG94" s="29"/>
      <c r="AH94" s="29"/>
    </row>
    <row r="95" spans="1:34">
      <c r="A95" s="29"/>
      <c r="B95" s="519"/>
      <c r="C95" s="520"/>
      <c r="D95" s="520"/>
      <c r="E95" s="520"/>
      <c r="F95" s="520"/>
      <c r="G95" s="521"/>
      <c r="H95" s="31"/>
      <c r="I95" s="528"/>
      <c r="J95" s="529"/>
      <c r="K95" s="529"/>
      <c r="L95" s="529"/>
      <c r="M95" s="529"/>
      <c r="N95" s="530"/>
      <c r="O95" s="29"/>
      <c r="P95" s="222"/>
      <c r="Q95" s="223"/>
      <c r="R95" s="223"/>
      <c r="S95" s="223"/>
      <c r="T95" s="223"/>
      <c r="U95" s="223"/>
      <c r="V95" s="223"/>
      <c r="W95" s="223"/>
      <c r="X95" s="223"/>
      <c r="Y95" s="223"/>
      <c r="Z95" s="223"/>
      <c r="AA95" s="223"/>
      <c r="AB95" s="223"/>
      <c r="AC95" s="223"/>
      <c r="AD95" s="224"/>
      <c r="AE95" s="29"/>
      <c r="AF95" s="29"/>
      <c r="AG95" s="29"/>
      <c r="AH95" s="29"/>
    </row>
    <row r="96" spans="1:34">
      <c r="A96" s="29"/>
      <c r="B96" s="519"/>
      <c r="C96" s="520"/>
      <c r="D96" s="520"/>
      <c r="E96" s="520"/>
      <c r="F96" s="520"/>
      <c r="G96" s="521"/>
      <c r="H96" s="31"/>
      <c r="I96" s="528"/>
      <c r="J96" s="529"/>
      <c r="K96" s="529"/>
      <c r="L96" s="529"/>
      <c r="M96" s="529"/>
      <c r="N96" s="530"/>
      <c r="O96" s="29"/>
      <c r="P96" s="222"/>
      <c r="Q96" s="223"/>
      <c r="R96" s="223"/>
      <c r="S96" s="223"/>
      <c r="T96" s="223"/>
      <c r="U96" s="223"/>
      <c r="V96" s="223"/>
      <c r="W96" s="223"/>
      <c r="X96" s="223"/>
      <c r="Y96" s="223"/>
      <c r="Z96" s="223"/>
      <c r="AA96" s="223"/>
      <c r="AB96" s="223"/>
      <c r="AC96" s="223"/>
      <c r="AD96" s="224"/>
      <c r="AE96" s="29"/>
      <c r="AF96" s="29"/>
      <c r="AG96" s="29"/>
      <c r="AH96" s="29"/>
    </row>
    <row r="97" spans="1:34">
      <c r="A97" s="29"/>
      <c r="B97" s="519"/>
      <c r="C97" s="520"/>
      <c r="D97" s="520"/>
      <c r="E97" s="520"/>
      <c r="F97" s="520"/>
      <c r="G97" s="521"/>
      <c r="H97" s="32"/>
      <c r="I97" s="528"/>
      <c r="J97" s="529"/>
      <c r="K97" s="529"/>
      <c r="L97" s="529"/>
      <c r="M97" s="529"/>
      <c r="N97" s="530"/>
      <c r="O97" s="29"/>
      <c r="P97" s="222"/>
      <c r="Q97" s="223"/>
      <c r="R97" s="223"/>
      <c r="S97" s="223"/>
      <c r="T97" s="223"/>
      <c r="U97" s="223"/>
      <c r="V97" s="223"/>
      <c r="W97" s="223"/>
      <c r="X97" s="223"/>
      <c r="Y97" s="223"/>
      <c r="Z97" s="223"/>
      <c r="AA97" s="223"/>
      <c r="AB97" s="223"/>
      <c r="AC97" s="223"/>
      <c r="AD97" s="224"/>
      <c r="AE97" s="29"/>
      <c r="AF97" s="29"/>
      <c r="AG97" s="29"/>
      <c r="AH97" s="29"/>
    </row>
    <row r="98" spans="1:34">
      <c r="A98" s="29"/>
      <c r="B98" s="519"/>
      <c r="C98" s="520"/>
      <c r="D98" s="520"/>
      <c r="E98" s="520"/>
      <c r="F98" s="520"/>
      <c r="G98" s="521"/>
      <c r="H98" s="29"/>
      <c r="I98" s="528"/>
      <c r="J98" s="529"/>
      <c r="K98" s="529"/>
      <c r="L98" s="529"/>
      <c r="M98" s="529"/>
      <c r="N98" s="530"/>
      <c r="O98" s="29"/>
      <c r="P98" s="222"/>
      <c r="Q98" s="223"/>
      <c r="R98" s="223"/>
      <c r="S98" s="223"/>
      <c r="T98" s="223"/>
      <c r="U98" s="223"/>
      <c r="V98" s="223"/>
      <c r="W98" s="223"/>
      <c r="X98" s="223"/>
      <c r="Y98" s="223"/>
      <c r="Z98" s="223"/>
      <c r="AA98" s="223"/>
      <c r="AB98" s="223"/>
      <c r="AC98" s="223"/>
      <c r="AD98" s="224"/>
      <c r="AE98" s="29"/>
      <c r="AF98" s="29"/>
      <c r="AG98" s="29"/>
      <c r="AH98" s="29"/>
    </row>
    <row r="99" spans="1:34" ht="16" thickBot="1">
      <c r="A99" s="29"/>
      <c r="B99" s="522"/>
      <c r="C99" s="523"/>
      <c r="D99" s="523"/>
      <c r="E99" s="523"/>
      <c r="F99" s="523"/>
      <c r="G99" s="524"/>
      <c r="H99" s="29"/>
      <c r="I99" s="531"/>
      <c r="J99" s="532"/>
      <c r="K99" s="532"/>
      <c r="L99" s="532"/>
      <c r="M99" s="532"/>
      <c r="N99" s="533"/>
      <c r="O99" s="29"/>
      <c r="P99" s="228"/>
      <c r="Q99" s="229"/>
      <c r="R99" s="229"/>
      <c r="S99" s="229"/>
      <c r="T99" s="229"/>
      <c r="U99" s="229"/>
      <c r="V99" s="229"/>
      <c r="W99" s="229"/>
      <c r="X99" s="229"/>
      <c r="Y99" s="229"/>
      <c r="Z99" s="229"/>
      <c r="AA99" s="229"/>
      <c r="AB99" s="229"/>
      <c r="AC99" s="229"/>
      <c r="AD99" s="230"/>
      <c r="AE99" s="29"/>
      <c r="AF99" s="29"/>
      <c r="AG99" s="29"/>
      <c r="AH99" s="29"/>
    </row>
    <row r="100" spans="1:34" ht="16" thickBo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row>
    <row r="101" spans="1:34" ht="16" customHeight="1">
      <c r="A101" s="29"/>
      <c r="B101" s="29"/>
      <c r="C101" s="29"/>
      <c r="D101" s="29"/>
      <c r="E101" s="29"/>
      <c r="F101" s="29"/>
      <c r="G101" s="29"/>
      <c r="H101" s="29"/>
      <c r="I101" s="29"/>
      <c r="J101" s="29"/>
      <c r="K101" s="29"/>
      <c r="L101" s="29"/>
      <c r="M101" s="29"/>
      <c r="N101" s="29"/>
      <c r="O101" s="29"/>
      <c r="P101" s="29"/>
      <c r="Q101" s="29"/>
      <c r="R101" s="29"/>
      <c r="S101" s="29"/>
      <c r="T101" s="492" t="s">
        <v>66</v>
      </c>
      <c r="U101" s="493"/>
      <c r="V101" s="493"/>
      <c r="W101" s="493"/>
      <c r="X101" s="493"/>
      <c r="Y101" s="493"/>
      <c r="Z101" s="493"/>
      <c r="AA101" s="493"/>
      <c r="AB101" s="493"/>
      <c r="AC101" s="493"/>
      <c r="AD101" s="494"/>
      <c r="AE101" s="29"/>
      <c r="AF101" s="29"/>
      <c r="AG101" s="29"/>
      <c r="AH101" s="29"/>
    </row>
    <row r="102" spans="1:34" ht="17.149999999999999" customHeight="1" thickBot="1">
      <c r="A102" s="29"/>
      <c r="B102" s="29"/>
      <c r="C102" s="29"/>
      <c r="D102" s="29"/>
      <c r="E102" s="29"/>
      <c r="F102" s="29"/>
      <c r="G102" s="29"/>
      <c r="H102" s="29"/>
      <c r="I102" s="29"/>
      <c r="J102" s="29"/>
      <c r="K102" s="29"/>
      <c r="L102" s="29"/>
      <c r="M102" s="29"/>
      <c r="N102" s="29"/>
      <c r="O102" s="29"/>
      <c r="P102" s="29"/>
      <c r="Q102" s="29"/>
      <c r="R102" s="29"/>
      <c r="S102" s="29"/>
      <c r="T102" s="495"/>
      <c r="U102" s="496"/>
      <c r="V102" s="496"/>
      <c r="W102" s="496"/>
      <c r="X102" s="496"/>
      <c r="Y102" s="496"/>
      <c r="Z102" s="496"/>
      <c r="AA102" s="496"/>
      <c r="AB102" s="496"/>
      <c r="AC102" s="496"/>
      <c r="AD102" s="497"/>
      <c r="AE102" s="29"/>
      <c r="AF102" s="29"/>
      <c r="AG102" s="29"/>
      <c r="AH102" s="29"/>
    </row>
    <row r="103" spans="1:34">
      <c r="A103" s="29"/>
      <c r="B103" s="29"/>
      <c r="C103" s="29"/>
      <c r="D103" s="29"/>
      <c r="E103" s="29"/>
      <c r="F103" s="29"/>
      <c r="G103" s="29"/>
      <c r="H103" s="29"/>
      <c r="I103" s="29"/>
      <c r="J103" s="29"/>
      <c r="K103" s="29"/>
      <c r="L103" s="29"/>
      <c r="M103" s="29"/>
      <c r="N103" s="29"/>
      <c r="O103" s="29"/>
      <c r="P103" s="498" t="s">
        <v>67</v>
      </c>
      <c r="Q103" s="499"/>
      <c r="R103" s="500"/>
      <c r="S103" s="88"/>
      <c r="T103" s="504" t="s">
        <v>68</v>
      </c>
      <c r="U103" s="506">
        <v>1</v>
      </c>
      <c r="V103" s="506">
        <v>2</v>
      </c>
      <c r="W103" s="506">
        <v>3</v>
      </c>
      <c r="X103" s="506">
        <v>4</v>
      </c>
      <c r="Y103" s="506">
        <v>5</v>
      </c>
      <c r="Z103" s="506">
        <v>7</v>
      </c>
      <c r="AA103" s="506">
        <v>8</v>
      </c>
      <c r="AB103" s="506">
        <v>9</v>
      </c>
      <c r="AC103" s="538">
        <v>10</v>
      </c>
      <c r="AD103" s="536" t="s">
        <v>69</v>
      </c>
      <c r="AE103" s="29"/>
      <c r="AF103" s="29"/>
      <c r="AG103" s="29"/>
      <c r="AH103" s="29"/>
    </row>
    <row r="104" spans="1:34" ht="16" thickBot="1">
      <c r="A104" s="29"/>
      <c r="B104" s="29"/>
      <c r="C104" s="29"/>
      <c r="D104" s="29"/>
      <c r="E104" s="29"/>
      <c r="F104" s="29"/>
      <c r="G104" s="29"/>
      <c r="H104" s="29"/>
      <c r="I104" s="29"/>
      <c r="J104" s="29"/>
      <c r="K104" s="29"/>
      <c r="L104" s="29"/>
      <c r="M104" s="29"/>
      <c r="N104" s="29"/>
      <c r="O104" s="29"/>
      <c r="P104" s="501"/>
      <c r="Q104" s="502"/>
      <c r="R104" s="503"/>
      <c r="S104" s="88"/>
      <c r="T104" s="505"/>
      <c r="U104" s="507"/>
      <c r="V104" s="507"/>
      <c r="W104" s="507"/>
      <c r="X104" s="507"/>
      <c r="Y104" s="507"/>
      <c r="Z104" s="507"/>
      <c r="AA104" s="507"/>
      <c r="AB104" s="507"/>
      <c r="AC104" s="539"/>
      <c r="AD104" s="537"/>
      <c r="AE104" s="29"/>
      <c r="AF104" s="29"/>
      <c r="AG104" s="29"/>
      <c r="AH104" s="29"/>
    </row>
    <row r="105" spans="1:34">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row>
    <row r="106" spans="1:34">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row>
    <row r="107" spans="1:34">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row>
    <row r="108" spans="1:34">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row>
    <row r="109" spans="1:34">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row>
    <row r="110" spans="1:34">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row>
    <row r="111" spans="1:34">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row>
    <row r="112" spans="1:34">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row>
    <row r="113" spans="1:34">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row>
    <row r="114" spans="1:34">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row>
  </sheetData>
  <mergeCells count="96">
    <mergeCell ref="B17:G24"/>
    <mergeCell ref="I17:N24"/>
    <mergeCell ref="P17:R24"/>
    <mergeCell ref="T17:AD17"/>
    <mergeCell ref="AF17:AG24"/>
    <mergeCell ref="T18:AD24"/>
    <mergeCell ref="B9:G16"/>
    <mergeCell ref="I9:N16"/>
    <mergeCell ref="P9:R16"/>
    <mergeCell ref="T9:AD9"/>
    <mergeCell ref="AF9:AG16"/>
    <mergeCell ref="T10:AD16"/>
    <mergeCell ref="P103:R104"/>
    <mergeCell ref="T103:T104"/>
    <mergeCell ref="U103:U104"/>
    <mergeCell ref="V103:V104"/>
    <mergeCell ref="W103:W104"/>
    <mergeCell ref="AA103:AA104"/>
    <mergeCell ref="AB103:AB104"/>
    <mergeCell ref="AD103:AD104"/>
    <mergeCell ref="AC4:AC5"/>
    <mergeCell ref="AC103:AC104"/>
    <mergeCell ref="T101:AD102"/>
    <mergeCell ref="X103:X104"/>
    <mergeCell ref="Y103:Y104"/>
    <mergeCell ref="Z103:Z104"/>
    <mergeCell ref="Z4:Z5"/>
    <mergeCell ref="AA4:AA5"/>
    <mergeCell ref="AB4:AB5"/>
    <mergeCell ref="AD4:AD5"/>
    <mergeCell ref="T34:AD40"/>
    <mergeCell ref="B92:G99"/>
    <mergeCell ref="I92:N99"/>
    <mergeCell ref="P92:AD92"/>
    <mergeCell ref="P93:AD99"/>
    <mergeCell ref="B68:G75"/>
    <mergeCell ref="I68:N75"/>
    <mergeCell ref="P68:AD68"/>
    <mergeCell ref="P69:AD75"/>
    <mergeCell ref="B76:G83"/>
    <mergeCell ref="I76:N83"/>
    <mergeCell ref="P76:AD76"/>
    <mergeCell ref="P77:AD83"/>
    <mergeCell ref="B66:G66"/>
    <mergeCell ref="I66:N66"/>
    <mergeCell ref="P66:AD66"/>
    <mergeCell ref="B84:G91"/>
    <mergeCell ref="I84:N91"/>
    <mergeCell ref="P84:AD84"/>
    <mergeCell ref="P85:AD91"/>
    <mergeCell ref="B57:G64"/>
    <mergeCell ref="I57:N64"/>
    <mergeCell ref="P57:R64"/>
    <mergeCell ref="T57:AD57"/>
    <mergeCell ref="T58:AD64"/>
    <mergeCell ref="B49:G56"/>
    <mergeCell ref="I49:N56"/>
    <mergeCell ref="P49:R56"/>
    <mergeCell ref="T49:AD49"/>
    <mergeCell ref="T50:AD56"/>
    <mergeCell ref="B41:G48"/>
    <mergeCell ref="I41:N48"/>
    <mergeCell ref="P41:R48"/>
    <mergeCell ref="T41:AD41"/>
    <mergeCell ref="T42:AD48"/>
    <mergeCell ref="B2:I3"/>
    <mergeCell ref="T2:AD3"/>
    <mergeCell ref="B4:I5"/>
    <mergeCell ref="P4:R5"/>
    <mergeCell ref="T4:T5"/>
    <mergeCell ref="U4:U5"/>
    <mergeCell ref="V4:V5"/>
    <mergeCell ref="W4:W5"/>
    <mergeCell ref="X4:X5"/>
    <mergeCell ref="Y4:Y5"/>
    <mergeCell ref="AF57:AG64"/>
    <mergeCell ref="AF66:AG68"/>
    <mergeCell ref="AF69:AG71"/>
    <mergeCell ref="B7:G7"/>
    <mergeCell ref="I7:N7"/>
    <mergeCell ref="P7:R7"/>
    <mergeCell ref="T7:AD7"/>
    <mergeCell ref="B25:G32"/>
    <mergeCell ref="I25:N32"/>
    <mergeCell ref="P25:R32"/>
    <mergeCell ref="T25:AD25"/>
    <mergeCell ref="T26:AD32"/>
    <mergeCell ref="B33:G40"/>
    <mergeCell ref="I33:N40"/>
    <mergeCell ref="P33:R40"/>
    <mergeCell ref="T33:AD33"/>
    <mergeCell ref="AF5:AG7"/>
    <mergeCell ref="AF25:AG32"/>
    <mergeCell ref="AF33:AG40"/>
    <mergeCell ref="AF41:AG48"/>
    <mergeCell ref="AF49:AG56"/>
  </mergeCells>
  <hyperlinks>
    <hyperlink ref="P4:R5" location="Dashboard!A1" display="Dashboard" xr:uid="{05A12276-BED5-8349-A1D4-9995A7360B6A}"/>
    <hyperlink ref="T4:T5" location="'Principle 5'!A1" display="Previous" xr:uid="{76EFB0DF-C33E-0B4B-B079-EE70798D45A9}"/>
    <hyperlink ref="AD4:AD5" location="'Principle 7'!A1" display="Next" xr:uid="{7D6A6C7F-3BE3-2744-9B5B-0D2121014927}"/>
    <hyperlink ref="U4:U5" location="'Principle 1'!A1" display="'Principle 1'!A1" xr:uid="{81964AF4-2EB3-1F4E-AAE7-6CAC137DB88D}"/>
    <hyperlink ref="V4:V5" location="'Principle 2'!A1" display="'Principle 2'!A1" xr:uid="{27A8C594-E391-5D45-A44C-2428CB6129A9}"/>
    <hyperlink ref="W4:W5" location="'Principle 3'!A1" display="'Principle 3'!A1" xr:uid="{B39F52AE-403E-D949-858E-3052087A769A}"/>
    <hyperlink ref="X4:X5" location="'Principle 4'!A1" display="'Principle 4'!A1" xr:uid="{85A2D2E6-9353-6641-AEB2-D910B01B17A8}"/>
    <hyperlink ref="Y4:Y5" location="'Principle 5'!A1" display="'Principle 5'!A1" xr:uid="{64DC1860-ABAF-3C49-B598-C7BFE02A0A5F}"/>
    <hyperlink ref="Z4:Z5" location="'Principle 7'!A1" display="'Principle 7'!A1" xr:uid="{31B441C9-6B98-654B-9C64-0E9A1486BE88}"/>
    <hyperlink ref="AA4:AA5" location="'Principle 8'!A1" display="'Principle 8'!A1" xr:uid="{694BF5AD-8E6F-F749-BA29-1D7A5316F04E}"/>
    <hyperlink ref="AB4:AB5" location="'Principle 9'!A1" display="'Principle 9'!A1" xr:uid="{A405C6F7-DA16-3348-B8A9-556801150443}"/>
    <hyperlink ref="AC4:AC5" location="'Principle 10'!A1" display="'Principle 10'!A1" xr:uid="{7179910A-6658-2D40-858D-BBC776D3F53F}"/>
    <hyperlink ref="P103:R104" location="Dashboard!A1" display="Dashboard" xr:uid="{2A590FA8-9949-A848-9150-1C7E208E7336}"/>
    <hyperlink ref="T103:T104" location="'Principle 5'!A1" display="Previous" xr:uid="{0905AE3A-9337-3643-8F34-C4311324ECF1}"/>
    <hyperlink ref="AD103:AD104" location="'Principle 7'!A1" display="Next" xr:uid="{EDA4BF65-1A93-B946-8B72-ADE05C38441E}"/>
    <hyperlink ref="U103:U104" location="'Principle 1'!A1" display="'Principle 1'!A1" xr:uid="{64B394F4-953E-AA44-9889-427CDCC1440A}"/>
    <hyperlink ref="V103:V104" location="'Principle 2'!A1" display="'Principle 2'!A1" xr:uid="{87424BCD-A1CF-BD4C-A83F-01F362040EDF}"/>
    <hyperlink ref="W103:W104" location="'Principle 3'!A1" display="'Principle 3'!A1" xr:uid="{D09A9970-FF49-AD45-B921-F3171EEFBC5E}"/>
    <hyperlink ref="X103:X104" location="'Principle 4'!A1" display="'Principle 4'!A1" xr:uid="{503C167A-4485-C24C-88AE-3A6BBC4D7CA6}"/>
    <hyperlink ref="Y103:Y104" location="'Principle 5'!A1" display="'Principle 5'!A1" xr:uid="{82CAF5F2-CEE6-FC46-BE27-B659FCCEEBD7}"/>
    <hyperlink ref="Z103:Z104" location="'Principle 7'!A1" display="'Principle 7'!A1" xr:uid="{B32179ED-BC76-9D44-A479-0FF024214732}"/>
    <hyperlink ref="AA103:AA104" location="'Principle 8'!A1" display="'Principle 8'!A1" xr:uid="{519FB0D0-D732-634E-BDB0-A19E020DBBD6}"/>
    <hyperlink ref="AB103:AB104" location="'Principle 9'!A1" display="'Principle 9'!A1" xr:uid="{9AB0335E-A5BD-2047-843C-62AD8D36BD69}"/>
    <hyperlink ref="AC103:AC104" location="'Principle 10'!A1" display="'Principle 10'!A1" xr:uid="{AD8F9E50-53A6-0B42-B1A2-816459D2BD6C}"/>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3" operator="equal" id="{8CD9B9F0-D0D7-E849-9987-B123F125DBC4}">
            <xm:f>List!$D$3</xm:f>
            <x14:dxf>
              <font>
                <color rgb="FF006100"/>
              </font>
              <fill>
                <patternFill>
                  <bgColor rgb="FFC6EFCE"/>
                </patternFill>
              </fill>
            </x14:dxf>
          </x14:cfRule>
          <x14:cfRule type="cellIs" priority="4" operator="equal" id="{F6D623EF-332D-9248-A20E-FD58F31EDF8B}">
            <xm:f>List!$D$4</xm:f>
            <x14:dxf>
              <font>
                <color rgb="FF9C5700"/>
              </font>
              <fill>
                <patternFill>
                  <bgColor rgb="FFFFEB9C"/>
                </patternFill>
              </fill>
            </x14:dxf>
          </x14:cfRule>
          <x14:cfRule type="cellIs" priority="5" operator="equal" id="{436A9B07-96FA-004B-B50F-943CC2244B06}">
            <xm:f>List!$D$5</xm:f>
            <x14:dxf>
              <font>
                <color rgb="FF9C0006"/>
              </font>
              <fill>
                <patternFill>
                  <bgColor rgb="FFFFC7CE"/>
                </patternFill>
              </fill>
            </x14:dxf>
          </x14:cfRule>
          <x14:cfRule type="cellIs" priority="6" operator="equal" id="{BFA75C50-43F0-A844-9F9E-FB5480851E0E}">
            <xm:f>List!$B$6</xm:f>
            <x14:dxf>
              <font>
                <color theme="1"/>
              </font>
              <fill>
                <patternFill patternType="darkUp">
                  <fgColor theme="0" tint="-0.24994659260841701"/>
                </patternFill>
              </fill>
            </x14:dxf>
          </x14:cfRule>
          <x14:cfRule type="cellIs" priority="7" operator="equal" id="{0E11A0ED-7E37-3544-8A5C-F6D37B4BF1D7}">
            <xm:f>List!$B$5</xm:f>
            <x14:dxf>
              <font>
                <color rgb="FF9C0006"/>
              </font>
              <fill>
                <patternFill>
                  <bgColor rgb="FFFFC7CE"/>
                </patternFill>
              </fill>
            </x14:dxf>
          </x14:cfRule>
          <x14:cfRule type="cellIs" priority="8" operator="equal" id="{AD4D09D3-AD06-6343-8D18-6177925EF3E8}">
            <xm:f>List!$B$3</xm:f>
            <x14:dxf>
              <font>
                <color rgb="FF006100"/>
              </font>
              <fill>
                <patternFill>
                  <bgColor rgb="FFC6EFCE"/>
                </patternFill>
              </fill>
            </x14:dxf>
          </x14:cfRule>
          <x14:cfRule type="cellIs" priority="9" operator="equal" id="{56474F21-5979-0E44-AD04-0B09083C9A65}">
            <xm:f>List!$B$4</xm:f>
            <x14:dxf>
              <font>
                <color rgb="FF9C5700"/>
              </font>
              <fill>
                <patternFill>
                  <bgColor rgb="FFFFEB9C"/>
                </patternFill>
              </fill>
            </x14:dxf>
          </x14:cfRule>
          <xm:sqref>A1:XFD1 A2:T2 AE2:XFD3 A3:S3 A4:P4 S4:XFD4 A5:O5 S5 AE5:AF5 AH5:XFD7 A6:AE6 A7:B7 H7:T7 AE7 A8:XFD8 T9 AE9:AF9 A9:S24 AH9:XFD64 AE10:AE16 T17 AE17:AF17 AE18:AE24 T25 AE25:AF25 P25:S64 A25:N65 O25:O101 AE26:AE32 T33 AE33:AF33 AE34:AE40 T41 AE41:AF41 AE42:AE48 T49 AE49:AF49 AE50:AE56 T57 AE57:AF57 AE58:AE64 P65:XFD65 A66:B66 H66:I66 AE66:AF66 AH66:XFD71 P67:AE67 A67:N101 AE68 AE69:AF69 AE70:AE71 AE72:XFD99 P100:XFD100 P101:T101 AE101:XFD104 P102:S102 A102:O104 P103 S103:AD103 S104 A105:XFD1048576</xm:sqref>
        </x14:conditionalFormatting>
        <x14:conditionalFormatting xmlns:xm="http://schemas.microsoft.com/office/excel/2006/main">
          <x14:cfRule type="cellIs" priority="1" stopIfTrue="1" operator="equal" id="{F125EAEE-099E-476D-9FE6-E0CB235AE66E}">
            <xm:f>List!$E$3</xm:f>
            <x14:dxf>
              <fill>
                <patternFill patternType="darkUp">
                  <fgColor theme="0" tint="-0.34998626667073579"/>
                </patternFill>
              </fill>
            </x14:dxf>
          </x14:cfRule>
          <xm:sqref>T10:AD16</xm:sqref>
        </x14:conditionalFormatting>
        <x14:conditionalFormatting xmlns:xm="http://schemas.microsoft.com/office/excel/2006/main">
          <x14:cfRule type="cellIs" priority="2" stopIfTrue="1" operator="equal" id="{389E9F72-D5F1-0D42-B959-AAF77FEDCB12}">
            <xm:f>List!$E$3</xm:f>
            <x14:dxf>
              <fill>
                <patternFill patternType="darkUp">
                  <fgColor theme="0" tint="-0.34998626667073579"/>
                </patternFill>
              </fill>
            </x14:dxf>
          </x14:cfRule>
          <xm:sqref>T26:AD32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72E092BD-E77F-784F-8B9E-8AE880BFEF72}">
          <x14:formula1>
            <xm:f>List!$D$3:$D$5</xm:f>
          </x14:formula1>
          <xm:sqref>I68:N99</xm:sqref>
        </x14:dataValidation>
        <x14:dataValidation type="list" allowBlank="1" showInputMessage="1" showErrorMessage="1" xr:uid="{9D10A6DB-8BAF-2241-8008-277760FFA743}">
          <x14:formula1>
            <xm:f>List!$B$3:$B$6</xm:f>
          </x14:formula1>
          <xm:sqref>P9:R64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8CDF3-02CF-AE45-9D8D-8F96EDD1F9F5}">
  <dimension ref="A1:AH146"/>
  <sheetViews>
    <sheetView topLeftCell="B1" zoomScale="130" zoomScaleNormal="130" workbookViewId="0">
      <selection activeCell="I9" sqref="I9:N16"/>
    </sheetView>
  </sheetViews>
  <sheetFormatPr defaultColWidth="8.81640625" defaultRowHeight="15.5"/>
  <cols>
    <col min="1" max="1" width="2.453125" style="2" customWidth="1"/>
    <col min="2" max="7" width="8.453125" style="2" customWidth="1"/>
    <col min="8" max="8" width="0.81640625" style="2" customWidth="1"/>
    <col min="9" max="14" width="12.453125" style="2" customWidth="1"/>
    <col min="15" max="15" width="0.81640625" style="2" customWidth="1"/>
    <col min="16" max="17" width="8.453125" style="2" customWidth="1"/>
    <col min="18" max="18" width="8.1796875" style="2" customWidth="1"/>
    <col min="19" max="19" width="1.54296875" style="2" customWidth="1"/>
    <col min="20" max="30" width="8.81640625" style="2"/>
    <col min="31" max="31" width="1.54296875" style="2" customWidth="1"/>
    <col min="32" max="33" width="12.453125" style="2" customWidth="1"/>
    <col min="34" max="16384" width="8.81640625" style="2"/>
  </cols>
  <sheetData>
    <row r="1" spans="1:34" ht="16" thickBot="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row>
    <row r="2" spans="1:34" ht="14.15" customHeight="1">
      <c r="A2" s="33"/>
      <c r="B2" s="546" t="s">
        <v>187</v>
      </c>
      <c r="C2" s="547"/>
      <c r="D2" s="547"/>
      <c r="E2" s="547"/>
      <c r="F2" s="547"/>
      <c r="G2" s="547"/>
      <c r="H2" s="547"/>
      <c r="I2" s="548"/>
      <c r="J2" s="33"/>
      <c r="K2" s="33"/>
      <c r="L2" s="33"/>
      <c r="M2" s="33"/>
      <c r="N2" s="33"/>
      <c r="O2" s="33"/>
      <c r="P2" s="33"/>
      <c r="Q2" s="33"/>
      <c r="R2" s="33"/>
      <c r="S2" s="33"/>
      <c r="T2" s="552" t="s">
        <v>66</v>
      </c>
      <c r="U2" s="553"/>
      <c r="V2" s="553"/>
      <c r="W2" s="553"/>
      <c r="X2" s="553"/>
      <c r="Y2" s="553"/>
      <c r="Z2" s="553"/>
      <c r="AA2" s="553"/>
      <c r="AB2" s="553"/>
      <c r="AC2" s="553"/>
      <c r="AD2" s="554"/>
      <c r="AE2" s="33"/>
      <c r="AF2" s="33"/>
      <c r="AG2" s="33"/>
      <c r="AH2" s="33"/>
    </row>
    <row r="3" spans="1:34" ht="14.15" customHeight="1" thickBot="1">
      <c r="A3" s="33"/>
      <c r="B3" s="549"/>
      <c r="C3" s="550"/>
      <c r="D3" s="550"/>
      <c r="E3" s="550"/>
      <c r="F3" s="550"/>
      <c r="G3" s="550"/>
      <c r="H3" s="550"/>
      <c r="I3" s="551"/>
      <c r="J3" s="33"/>
      <c r="K3" s="33"/>
      <c r="L3" s="33"/>
      <c r="M3" s="33"/>
      <c r="N3" s="33"/>
      <c r="O3" s="33"/>
      <c r="P3" s="33"/>
      <c r="Q3" s="33"/>
      <c r="R3" s="33"/>
      <c r="S3" s="33"/>
      <c r="T3" s="555"/>
      <c r="U3" s="556"/>
      <c r="V3" s="556"/>
      <c r="W3" s="556"/>
      <c r="X3" s="556"/>
      <c r="Y3" s="556"/>
      <c r="Z3" s="556"/>
      <c r="AA3" s="556"/>
      <c r="AB3" s="556"/>
      <c r="AC3" s="556"/>
      <c r="AD3" s="557"/>
      <c r="AE3" s="33"/>
      <c r="AF3" s="33"/>
      <c r="AG3" s="33"/>
      <c r="AH3" s="33"/>
    </row>
    <row r="4" spans="1:34">
      <c r="A4" s="33"/>
      <c r="B4" s="163" t="s">
        <v>58</v>
      </c>
      <c r="C4" s="164"/>
      <c r="D4" s="164"/>
      <c r="E4" s="164"/>
      <c r="F4" s="164"/>
      <c r="G4" s="164"/>
      <c r="H4" s="164"/>
      <c r="I4" s="165"/>
      <c r="J4" s="33"/>
      <c r="K4" s="33"/>
      <c r="L4" s="33"/>
      <c r="M4" s="33"/>
      <c r="N4" s="33"/>
      <c r="O4" s="33"/>
      <c r="P4" s="558" t="s">
        <v>67</v>
      </c>
      <c r="Q4" s="559"/>
      <c r="R4" s="560"/>
      <c r="S4" s="89"/>
      <c r="T4" s="564" t="s">
        <v>68</v>
      </c>
      <c r="U4" s="566">
        <v>1</v>
      </c>
      <c r="V4" s="566">
        <v>2</v>
      </c>
      <c r="W4" s="566">
        <v>3</v>
      </c>
      <c r="X4" s="566">
        <v>4</v>
      </c>
      <c r="Y4" s="566">
        <v>5</v>
      </c>
      <c r="Z4" s="566">
        <v>6</v>
      </c>
      <c r="AA4" s="566">
        <v>8</v>
      </c>
      <c r="AB4" s="566">
        <v>9</v>
      </c>
      <c r="AC4" s="570">
        <v>10</v>
      </c>
      <c r="AD4" s="568" t="s">
        <v>69</v>
      </c>
      <c r="AE4" s="33"/>
      <c r="AF4" s="33"/>
      <c r="AG4" s="33"/>
      <c r="AH4" s="33"/>
    </row>
    <row r="5" spans="1:34" ht="16" thickBot="1">
      <c r="A5" s="33"/>
      <c r="B5" s="166"/>
      <c r="C5" s="167"/>
      <c r="D5" s="167"/>
      <c r="E5" s="167"/>
      <c r="F5" s="167"/>
      <c r="G5" s="167"/>
      <c r="H5" s="167"/>
      <c r="I5" s="168"/>
      <c r="J5" s="33"/>
      <c r="K5" s="33"/>
      <c r="L5" s="33"/>
      <c r="M5" s="33"/>
      <c r="N5" s="33"/>
      <c r="O5" s="33"/>
      <c r="P5" s="561"/>
      <c r="Q5" s="562"/>
      <c r="R5" s="563"/>
      <c r="S5" s="89"/>
      <c r="T5" s="565"/>
      <c r="U5" s="567"/>
      <c r="V5" s="567"/>
      <c r="W5" s="567"/>
      <c r="X5" s="567"/>
      <c r="Y5" s="567"/>
      <c r="Z5" s="567"/>
      <c r="AA5" s="567"/>
      <c r="AB5" s="567"/>
      <c r="AC5" s="571"/>
      <c r="AD5" s="569"/>
      <c r="AE5" s="33"/>
      <c r="AF5" s="540" t="s">
        <v>44</v>
      </c>
      <c r="AG5" s="540"/>
      <c r="AH5" s="33"/>
    </row>
    <row r="6" spans="1:34" ht="16" thickBot="1">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540"/>
      <c r="AG6" s="540"/>
      <c r="AH6" s="33"/>
    </row>
    <row r="7" spans="1:34" ht="16" thickBot="1">
      <c r="A7" s="33"/>
      <c r="B7" s="541" t="s">
        <v>11</v>
      </c>
      <c r="C7" s="542"/>
      <c r="D7" s="542"/>
      <c r="E7" s="542"/>
      <c r="F7" s="542"/>
      <c r="G7" s="543"/>
      <c r="H7" s="34"/>
      <c r="I7" s="541" t="s">
        <v>13</v>
      </c>
      <c r="J7" s="542"/>
      <c r="K7" s="542"/>
      <c r="L7" s="542"/>
      <c r="M7" s="542"/>
      <c r="N7" s="543"/>
      <c r="O7" s="33"/>
      <c r="P7" s="544" t="s">
        <v>70</v>
      </c>
      <c r="Q7" s="544"/>
      <c r="R7" s="545"/>
      <c r="S7" s="33"/>
      <c r="T7" s="541" t="s">
        <v>71</v>
      </c>
      <c r="U7" s="542"/>
      <c r="V7" s="542"/>
      <c r="W7" s="542"/>
      <c r="X7" s="542"/>
      <c r="Y7" s="542"/>
      <c r="Z7" s="542"/>
      <c r="AA7" s="542"/>
      <c r="AB7" s="542"/>
      <c r="AC7" s="542"/>
      <c r="AD7" s="543"/>
      <c r="AE7" s="33"/>
      <c r="AF7" s="540"/>
      <c r="AG7" s="540"/>
      <c r="AH7" s="33"/>
    </row>
    <row r="8" spans="1:34" ht="5.15" customHeight="1" thickBot="1">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row>
    <row r="9" spans="1:34" ht="18" customHeight="1">
      <c r="A9" s="33"/>
      <c r="B9" s="179" t="s">
        <v>188</v>
      </c>
      <c r="C9" s="180"/>
      <c r="D9" s="180"/>
      <c r="E9" s="180"/>
      <c r="F9" s="180"/>
      <c r="G9" s="181"/>
      <c r="H9" s="35"/>
      <c r="I9" s="179" t="s">
        <v>189</v>
      </c>
      <c r="J9" s="180"/>
      <c r="K9" s="180"/>
      <c r="L9" s="180"/>
      <c r="M9" s="180"/>
      <c r="N9" s="181"/>
      <c r="O9" s="33"/>
      <c r="P9" s="185"/>
      <c r="Q9" s="186"/>
      <c r="R9" s="187"/>
      <c r="S9" s="33"/>
      <c r="T9" s="191" t="str">
        <f>IF(P9="","",IF(P9="Fully in place, embedded and evidenced","No further action required",IF(P9="Not relevant to local pathway/context","No further action required","Please outline what support you require from your trust board below")))</f>
        <v/>
      </c>
      <c r="U9" s="192"/>
      <c r="V9" s="192"/>
      <c r="W9" s="192"/>
      <c r="X9" s="192"/>
      <c r="Y9" s="192"/>
      <c r="Z9" s="192"/>
      <c r="AA9" s="192"/>
      <c r="AB9" s="192"/>
      <c r="AC9" s="193"/>
      <c r="AD9" s="194"/>
      <c r="AE9" s="33"/>
      <c r="AF9" s="127"/>
      <c r="AG9" s="127"/>
      <c r="AH9" s="33"/>
    </row>
    <row r="10" spans="1:34" ht="18" customHeight="1">
      <c r="A10" s="33"/>
      <c r="B10" s="182"/>
      <c r="C10" s="183"/>
      <c r="D10" s="183"/>
      <c r="E10" s="183"/>
      <c r="F10" s="183"/>
      <c r="G10" s="184"/>
      <c r="H10" s="35"/>
      <c r="I10" s="182"/>
      <c r="J10" s="183"/>
      <c r="K10" s="183"/>
      <c r="L10" s="183"/>
      <c r="M10" s="183"/>
      <c r="N10" s="184"/>
      <c r="O10" s="33"/>
      <c r="P10" s="188"/>
      <c r="Q10" s="189"/>
      <c r="R10" s="190"/>
      <c r="S10" s="33"/>
      <c r="T10" s="195"/>
      <c r="U10" s="196"/>
      <c r="V10" s="196"/>
      <c r="W10" s="196"/>
      <c r="X10" s="196"/>
      <c r="Y10" s="196"/>
      <c r="Z10" s="196"/>
      <c r="AA10" s="196"/>
      <c r="AB10" s="196"/>
      <c r="AC10" s="197"/>
      <c r="AD10" s="198"/>
      <c r="AE10" s="33"/>
      <c r="AF10" s="127"/>
      <c r="AG10" s="127"/>
      <c r="AH10" s="33"/>
    </row>
    <row r="11" spans="1:34" ht="18" customHeight="1">
      <c r="A11" s="33"/>
      <c r="B11" s="182"/>
      <c r="C11" s="183"/>
      <c r="D11" s="183"/>
      <c r="E11" s="183"/>
      <c r="F11" s="183"/>
      <c r="G11" s="184"/>
      <c r="H11" s="35"/>
      <c r="I11" s="182"/>
      <c r="J11" s="183"/>
      <c r="K11" s="183"/>
      <c r="L11" s="183"/>
      <c r="M11" s="183"/>
      <c r="N11" s="184"/>
      <c r="O11" s="33"/>
      <c r="P11" s="188"/>
      <c r="Q11" s="189"/>
      <c r="R11" s="190"/>
      <c r="S11" s="33"/>
      <c r="T11" s="195"/>
      <c r="U11" s="196"/>
      <c r="V11" s="196"/>
      <c r="W11" s="196"/>
      <c r="X11" s="196"/>
      <c r="Y11" s="196"/>
      <c r="Z11" s="196"/>
      <c r="AA11" s="196"/>
      <c r="AB11" s="196"/>
      <c r="AC11" s="197"/>
      <c r="AD11" s="198"/>
      <c r="AE11" s="33"/>
      <c r="AF11" s="127"/>
      <c r="AG11" s="127"/>
      <c r="AH11" s="33"/>
    </row>
    <row r="12" spans="1:34" ht="18" customHeight="1">
      <c r="A12" s="33"/>
      <c r="B12" s="182"/>
      <c r="C12" s="183"/>
      <c r="D12" s="183"/>
      <c r="E12" s="183"/>
      <c r="F12" s="183"/>
      <c r="G12" s="184"/>
      <c r="H12" s="35"/>
      <c r="I12" s="182"/>
      <c r="J12" s="183"/>
      <c r="K12" s="183"/>
      <c r="L12" s="183"/>
      <c r="M12" s="183"/>
      <c r="N12" s="184"/>
      <c r="O12" s="33"/>
      <c r="P12" s="188"/>
      <c r="Q12" s="189"/>
      <c r="R12" s="190"/>
      <c r="S12" s="33"/>
      <c r="T12" s="195"/>
      <c r="U12" s="196"/>
      <c r="V12" s="196"/>
      <c r="W12" s="196"/>
      <c r="X12" s="196"/>
      <c r="Y12" s="196"/>
      <c r="Z12" s="196"/>
      <c r="AA12" s="196"/>
      <c r="AB12" s="196"/>
      <c r="AC12" s="197"/>
      <c r="AD12" s="198"/>
      <c r="AE12" s="33"/>
      <c r="AF12" s="127"/>
      <c r="AG12" s="127"/>
      <c r="AH12" s="33"/>
    </row>
    <row r="13" spans="1:34" ht="18" customHeight="1">
      <c r="A13" s="33"/>
      <c r="B13" s="182"/>
      <c r="C13" s="183"/>
      <c r="D13" s="183"/>
      <c r="E13" s="183"/>
      <c r="F13" s="183"/>
      <c r="G13" s="184"/>
      <c r="H13" s="35"/>
      <c r="I13" s="182"/>
      <c r="J13" s="183"/>
      <c r="K13" s="183"/>
      <c r="L13" s="183"/>
      <c r="M13" s="183"/>
      <c r="N13" s="184"/>
      <c r="O13" s="33"/>
      <c r="P13" s="188"/>
      <c r="Q13" s="189"/>
      <c r="R13" s="190"/>
      <c r="S13" s="33"/>
      <c r="T13" s="195"/>
      <c r="U13" s="196"/>
      <c r="V13" s="196"/>
      <c r="W13" s="196"/>
      <c r="X13" s="196"/>
      <c r="Y13" s="196"/>
      <c r="Z13" s="196"/>
      <c r="AA13" s="196"/>
      <c r="AB13" s="196"/>
      <c r="AC13" s="197"/>
      <c r="AD13" s="198"/>
      <c r="AE13" s="33"/>
      <c r="AF13" s="127"/>
      <c r="AG13" s="127"/>
      <c r="AH13" s="33"/>
    </row>
    <row r="14" spans="1:34" ht="18" customHeight="1">
      <c r="A14" s="33"/>
      <c r="B14" s="182"/>
      <c r="C14" s="183"/>
      <c r="D14" s="183"/>
      <c r="E14" s="183"/>
      <c r="F14" s="183"/>
      <c r="G14" s="184"/>
      <c r="H14" s="36"/>
      <c r="I14" s="182"/>
      <c r="J14" s="183"/>
      <c r="K14" s="183"/>
      <c r="L14" s="183"/>
      <c r="M14" s="183"/>
      <c r="N14" s="184"/>
      <c r="O14" s="33"/>
      <c r="P14" s="188"/>
      <c r="Q14" s="189"/>
      <c r="R14" s="190"/>
      <c r="S14" s="33"/>
      <c r="T14" s="195"/>
      <c r="U14" s="196"/>
      <c r="V14" s="196"/>
      <c r="W14" s="196"/>
      <c r="X14" s="196"/>
      <c r="Y14" s="196"/>
      <c r="Z14" s="196"/>
      <c r="AA14" s="196"/>
      <c r="AB14" s="196"/>
      <c r="AC14" s="197"/>
      <c r="AD14" s="198"/>
      <c r="AE14" s="33"/>
      <c r="AF14" s="127"/>
      <c r="AG14" s="127"/>
      <c r="AH14" s="33"/>
    </row>
    <row r="15" spans="1:34" ht="18" customHeight="1">
      <c r="A15" s="33"/>
      <c r="B15" s="182"/>
      <c r="C15" s="183"/>
      <c r="D15" s="183"/>
      <c r="E15" s="183"/>
      <c r="F15" s="183"/>
      <c r="G15" s="184"/>
      <c r="H15" s="33"/>
      <c r="I15" s="182"/>
      <c r="J15" s="183"/>
      <c r="K15" s="183"/>
      <c r="L15" s="183"/>
      <c r="M15" s="183"/>
      <c r="N15" s="184"/>
      <c r="O15" s="33"/>
      <c r="P15" s="188"/>
      <c r="Q15" s="189"/>
      <c r="R15" s="190"/>
      <c r="S15" s="33"/>
      <c r="T15" s="195"/>
      <c r="U15" s="196"/>
      <c r="V15" s="196"/>
      <c r="W15" s="196"/>
      <c r="X15" s="196"/>
      <c r="Y15" s="196"/>
      <c r="Z15" s="196"/>
      <c r="AA15" s="196"/>
      <c r="AB15" s="196"/>
      <c r="AC15" s="197"/>
      <c r="AD15" s="198"/>
      <c r="AE15" s="33"/>
      <c r="AF15" s="127"/>
      <c r="AG15" s="127"/>
      <c r="AH15" s="33"/>
    </row>
    <row r="16" spans="1:34" ht="18" customHeight="1" thickBot="1">
      <c r="A16" s="33"/>
      <c r="B16" s="182"/>
      <c r="C16" s="183"/>
      <c r="D16" s="183"/>
      <c r="E16" s="183"/>
      <c r="F16" s="183"/>
      <c r="G16" s="184"/>
      <c r="H16" s="33"/>
      <c r="I16" s="182"/>
      <c r="J16" s="183"/>
      <c r="K16" s="183"/>
      <c r="L16" s="183"/>
      <c r="M16" s="183"/>
      <c r="N16" s="184"/>
      <c r="O16" s="33"/>
      <c r="P16" s="188"/>
      <c r="Q16" s="189"/>
      <c r="R16" s="190"/>
      <c r="S16" s="33"/>
      <c r="T16" s="199"/>
      <c r="U16" s="200"/>
      <c r="V16" s="200"/>
      <c r="W16" s="200"/>
      <c r="X16" s="200"/>
      <c r="Y16" s="200"/>
      <c r="Z16" s="200"/>
      <c r="AA16" s="200"/>
      <c r="AB16" s="200"/>
      <c r="AC16" s="201"/>
      <c r="AD16" s="202"/>
      <c r="AE16" s="33"/>
      <c r="AF16" s="127"/>
      <c r="AG16" s="127"/>
      <c r="AH16" s="33"/>
    </row>
    <row r="17" spans="1:34" ht="18" customHeight="1">
      <c r="A17" s="33"/>
      <c r="B17" s="179" t="s">
        <v>190</v>
      </c>
      <c r="C17" s="180"/>
      <c r="D17" s="180"/>
      <c r="E17" s="180"/>
      <c r="F17" s="180"/>
      <c r="G17" s="181"/>
      <c r="H17" s="35"/>
      <c r="I17" s="179" t="s">
        <v>191</v>
      </c>
      <c r="J17" s="180"/>
      <c r="K17" s="180"/>
      <c r="L17" s="180"/>
      <c r="M17" s="180"/>
      <c r="N17" s="181"/>
      <c r="O17" s="33"/>
      <c r="P17" s="185"/>
      <c r="Q17" s="186"/>
      <c r="R17" s="187"/>
      <c r="S17" s="33"/>
      <c r="T17" s="191" t="str">
        <f>IF(P17="","",IF(P17="Fully in place, embedded and evidenced","No further action required",IF(P17="Not relevant to local pathway/context","No further action required","Please outline what support you require from your trust board below")))</f>
        <v/>
      </c>
      <c r="U17" s="192"/>
      <c r="V17" s="192"/>
      <c r="W17" s="192"/>
      <c r="X17" s="192"/>
      <c r="Y17" s="192"/>
      <c r="Z17" s="192"/>
      <c r="AA17" s="192"/>
      <c r="AB17" s="192"/>
      <c r="AC17" s="193"/>
      <c r="AD17" s="194"/>
      <c r="AE17" s="33"/>
      <c r="AF17" s="127"/>
      <c r="AG17" s="127"/>
      <c r="AH17" s="33"/>
    </row>
    <row r="18" spans="1:34" ht="18" customHeight="1">
      <c r="A18" s="33"/>
      <c r="B18" s="182"/>
      <c r="C18" s="183"/>
      <c r="D18" s="183"/>
      <c r="E18" s="183"/>
      <c r="F18" s="183"/>
      <c r="G18" s="184"/>
      <c r="H18" s="35"/>
      <c r="I18" s="182"/>
      <c r="J18" s="183"/>
      <c r="K18" s="183"/>
      <c r="L18" s="183"/>
      <c r="M18" s="183"/>
      <c r="N18" s="184"/>
      <c r="O18" s="33"/>
      <c r="P18" s="188"/>
      <c r="Q18" s="189"/>
      <c r="R18" s="190"/>
      <c r="S18" s="33"/>
      <c r="T18" s="195"/>
      <c r="U18" s="196"/>
      <c r="V18" s="196"/>
      <c r="W18" s="196"/>
      <c r="X18" s="196"/>
      <c r="Y18" s="196"/>
      <c r="Z18" s="196"/>
      <c r="AA18" s="196"/>
      <c r="AB18" s="196"/>
      <c r="AC18" s="197"/>
      <c r="AD18" s="198"/>
      <c r="AE18" s="33"/>
      <c r="AF18" s="127"/>
      <c r="AG18" s="127"/>
      <c r="AH18" s="33"/>
    </row>
    <row r="19" spans="1:34" ht="18" customHeight="1">
      <c r="A19" s="33"/>
      <c r="B19" s="182"/>
      <c r="C19" s="183"/>
      <c r="D19" s="183"/>
      <c r="E19" s="183"/>
      <c r="F19" s="183"/>
      <c r="G19" s="184"/>
      <c r="H19" s="35"/>
      <c r="I19" s="182"/>
      <c r="J19" s="183"/>
      <c r="K19" s="183"/>
      <c r="L19" s="183"/>
      <c r="M19" s="183"/>
      <c r="N19" s="184"/>
      <c r="O19" s="33"/>
      <c r="P19" s="188"/>
      <c r="Q19" s="189"/>
      <c r="R19" s="190"/>
      <c r="S19" s="33"/>
      <c r="T19" s="195"/>
      <c r="U19" s="196"/>
      <c r="V19" s="196"/>
      <c r="W19" s="196"/>
      <c r="X19" s="196"/>
      <c r="Y19" s="196"/>
      <c r="Z19" s="196"/>
      <c r="AA19" s="196"/>
      <c r="AB19" s="196"/>
      <c r="AC19" s="197"/>
      <c r="AD19" s="198"/>
      <c r="AE19" s="33"/>
      <c r="AF19" s="127"/>
      <c r="AG19" s="127"/>
      <c r="AH19" s="33"/>
    </row>
    <row r="20" spans="1:34" ht="18" customHeight="1">
      <c r="A20" s="33"/>
      <c r="B20" s="182"/>
      <c r="C20" s="183"/>
      <c r="D20" s="183"/>
      <c r="E20" s="183"/>
      <c r="F20" s="183"/>
      <c r="G20" s="184"/>
      <c r="H20" s="35"/>
      <c r="I20" s="182"/>
      <c r="J20" s="183"/>
      <c r="K20" s="183"/>
      <c r="L20" s="183"/>
      <c r="M20" s="183"/>
      <c r="N20" s="184"/>
      <c r="O20" s="33"/>
      <c r="P20" s="188"/>
      <c r="Q20" s="189"/>
      <c r="R20" s="190"/>
      <c r="S20" s="33"/>
      <c r="T20" s="195"/>
      <c r="U20" s="196"/>
      <c r="V20" s="196"/>
      <c r="W20" s="196"/>
      <c r="X20" s="196"/>
      <c r="Y20" s="196"/>
      <c r="Z20" s="196"/>
      <c r="AA20" s="196"/>
      <c r="AB20" s="196"/>
      <c r="AC20" s="197"/>
      <c r="AD20" s="198"/>
      <c r="AE20" s="33"/>
      <c r="AF20" s="127"/>
      <c r="AG20" s="127"/>
      <c r="AH20" s="33"/>
    </row>
    <row r="21" spans="1:34" ht="18" customHeight="1">
      <c r="A21" s="33"/>
      <c r="B21" s="182"/>
      <c r="C21" s="183"/>
      <c r="D21" s="183"/>
      <c r="E21" s="183"/>
      <c r="F21" s="183"/>
      <c r="G21" s="184"/>
      <c r="H21" s="35"/>
      <c r="I21" s="182"/>
      <c r="J21" s="183"/>
      <c r="K21" s="183"/>
      <c r="L21" s="183"/>
      <c r="M21" s="183"/>
      <c r="N21" s="184"/>
      <c r="O21" s="33"/>
      <c r="P21" s="188"/>
      <c r="Q21" s="189"/>
      <c r="R21" s="190"/>
      <c r="S21" s="33"/>
      <c r="T21" s="195"/>
      <c r="U21" s="196"/>
      <c r="V21" s="196"/>
      <c r="W21" s="196"/>
      <c r="X21" s="196"/>
      <c r="Y21" s="196"/>
      <c r="Z21" s="196"/>
      <c r="AA21" s="196"/>
      <c r="AB21" s="196"/>
      <c r="AC21" s="197"/>
      <c r="AD21" s="198"/>
      <c r="AE21" s="33"/>
      <c r="AF21" s="127"/>
      <c r="AG21" s="127"/>
      <c r="AH21" s="33"/>
    </row>
    <row r="22" spans="1:34" ht="18" customHeight="1">
      <c r="A22" s="33"/>
      <c r="B22" s="182"/>
      <c r="C22" s="183"/>
      <c r="D22" s="183"/>
      <c r="E22" s="183"/>
      <c r="F22" s="183"/>
      <c r="G22" s="184"/>
      <c r="H22" s="36"/>
      <c r="I22" s="182"/>
      <c r="J22" s="183"/>
      <c r="K22" s="183"/>
      <c r="L22" s="183"/>
      <c r="M22" s="183"/>
      <c r="N22" s="184"/>
      <c r="O22" s="33"/>
      <c r="P22" s="188"/>
      <c r="Q22" s="189"/>
      <c r="R22" s="190"/>
      <c r="S22" s="33"/>
      <c r="T22" s="195"/>
      <c r="U22" s="196"/>
      <c r="V22" s="196"/>
      <c r="W22" s="196"/>
      <c r="X22" s="196"/>
      <c r="Y22" s="196"/>
      <c r="Z22" s="196"/>
      <c r="AA22" s="196"/>
      <c r="AB22" s="196"/>
      <c r="AC22" s="197"/>
      <c r="AD22" s="198"/>
      <c r="AE22" s="33"/>
      <c r="AF22" s="127"/>
      <c r="AG22" s="127"/>
      <c r="AH22" s="33"/>
    </row>
    <row r="23" spans="1:34" ht="18" customHeight="1">
      <c r="A23" s="33"/>
      <c r="B23" s="182"/>
      <c r="C23" s="183"/>
      <c r="D23" s="183"/>
      <c r="E23" s="183"/>
      <c r="F23" s="183"/>
      <c r="G23" s="184"/>
      <c r="H23" s="33"/>
      <c r="I23" s="182"/>
      <c r="J23" s="183"/>
      <c r="K23" s="183"/>
      <c r="L23" s="183"/>
      <c r="M23" s="183"/>
      <c r="N23" s="184"/>
      <c r="O23" s="33"/>
      <c r="P23" s="188"/>
      <c r="Q23" s="189"/>
      <c r="R23" s="190"/>
      <c r="S23" s="33"/>
      <c r="T23" s="195"/>
      <c r="U23" s="196"/>
      <c r="V23" s="196"/>
      <c r="W23" s="196"/>
      <c r="X23" s="196"/>
      <c r="Y23" s="196"/>
      <c r="Z23" s="196"/>
      <c r="AA23" s="196"/>
      <c r="AB23" s="196"/>
      <c r="AC23" s="197"/>
      <c r="AD23" s="198"/>
      <c r="AE23" s="33"/>
      <c r="AF23" s="127"/>
      <c r="AG23" s="127"/>
      <c r="AH23" s="33"/>
    </row>
    <row r="24" spans="1:34" ht="18" customHeight="1" thickBot="1">
      <c r="A24" s="33"/>
      <c r="B24" s="182"/>
      <c r="C24" s="183"/>
      <c r="D24" s="183"/>
      <c r="E24" s="183"/>
      <c r="F24" s="183"/>
      <c r="G24" s="184"/>
      <c r="H24" s="33"/>
      <c r="I24" s="182"/>
      <c r="J24" s="183"/>
      <c r="K24" s="183"/>
      <c r="L24" s="183"/>
      <c r="M24" s="183"/>
      <c r="N24" s="184"/>
      <c r="O24" s="33"/>
      <c r="P24" s="188"/>
      <c r="Q24" s="189"/>
      <c r="R24" s="190"/>
      <c r="S24" s="33"/>
      <c r="T24" s="199"/>
      <c r="U24" s="200"/>
      <c r="V24" s="200"/>
      <c r="W24" s="200"/>
      <c r="X24" s="200"/>
      <c r="Y24" s="200"/>
      <c r="Z24" s="200"/>
      <c r="AA24" s="200"/>
      <c r="AB24" s="200"/>
      <c r="AC24" s="201"/>
      <c r="AD24" s="202"/>
      <c r="AE24" s="33"/>
      <c r="AF24" s="127"/>
      <c r="AG24" s="127"/>
      <c r="AH24" s="33"/>
    </row>
    <row r="25" spans="1:34" ht="16" thickBot="1">
      <c r="A25" s="33"/>
      <c r="B25" s="182" t="s">
        <v>192</v>
      </c>
      <c r="C25" s="183"/>
      <c r="D25" s="183"/>
      <c r="E25" s="183"/>
      <c r="F25" s="183"/>
      <c r="G25" s="184"/>
      <c r="H25" s="35"/>
      <c r="I25" s="182" t="s">
        <v>193</v>
      </c>
      <c r="J25" s="183"/>
      <c r="K25" s="183"/>
      <c r="L25" s="183"/>
      <c r="M25" s="183"/>
      <c r="N25" s="184"/>
      <c r="O25" s="33"/>
      <c r="P25" s="188"/>
      <c r="Q25" s="189"/>
      <c r="R25" s="190"/>
      <c r="S25" s="33"/>
      <c r="T25" s="191" t="str">
        <f>IF(P25="","",IF(P25="Fully in place, embedded and evidenced","No further action required",IF(P25="Not relevant to local pathway/context","No further action required","Please outline what support you require from your trust board below")))</f>
        <v/>
      </c>
      <c r="U25" s="192"/>
      <c r="V25" s="192"/>
      <c r="W25" s="192"/>
      <c r="X25" s="192"/>
      <c r="Y25" s="192"/>
      <c r="Z25" s="192"/>
      <c r="AA25" s="192"/>
      <c r="AB25" s="192"/>
      <c r="AC25" s="193"/>
      <c r="AD25" s="194"/>
      <c r="AE25" s="33"/>
      <c r="AF25" s="127"/>
      <c r="AG25" s="127"/>
      <c r="AH25" s="33"/>
    </row>
    <row r="26" spans="1:34">
      <c r="A26" s="33"/>
      <c r="B26" s="182"/>
      <c r="C26" s="183"/>
      <c r="D26" s="183"/>
      <c r="E26" s="183"/>
      <c r="F26" s="183"/>
      <c r="G26" s="184"/>
      <c r="H26" s="35"/>
      <c r="I26" s="182"/>
      <c r="J26" s="183"/>
      <c r="K26" s="183"/>
      <c r="L26" s="183"/>
      <c r="M26" s="183"/>
      <c r="N26" s="184"/>
      <c r="O26" s="33"/>
      <c r="P26" s="188"/>
      <c r="Q26" s="189"/>
      <c r="R26" s="190"/>
      <c r="S26" s="33"/>
      <c r="T26" s="203"/>
      <c r="U26" s="204"/>
      <c r="V26" s="204"/>
      <c r="W26" s="204"/>
      <c r="X26" s="204"/>
      <c r="Y26" s="204"/>
      <c r="Z26" s="204"/>
      <c r="AA26" s="204"/>
      <c r="AB26" s="204"/>
      <c r="AC26" s="205"/>
      <c r="AD26" s="206"/>
      <c r="AE26" s="33"/>
      <c r="AF26" s="127"/>
      <c r="AG26" s="127"/>
      <c r="AH26" s="33"/>
    </row>
    <row r="27" spans="1:34">
      <c r="A27" s="33"/>
      <c r="B27" s="182"/>
      <c r="C27" s="183"/>
      <c r="D27" s="183"/>
      <c r="E27" s="183"/>
      <c r="F27" s="183"/>
      <c r="G27" s="184"/>
      <c r="H27" s="35"/>
      <c r="I27" s="182"/>
      <c r="J27" s="183"/>
      <c r="K27" s="183"/>
      <c r="L27" s="183"/>
      <c r="M27" s="183"/>
      <c r="N27" s="184"/>
      <c r="O27" s="33"/>
      <c r="P27" s="188"/>
      <c r="Q27" s="189"/>
      <c r="R27" s="190"/>
      <c r="S27" s="33"/>
      <c r="T27" s="195"/>
      <c r="U27" s="196"/>
      <c r="V27" s="196"/>
      <c r="W27" s="196"/>
      <c r="X27" s="196"/>
      <c r="Y27" s="196"/>
      <c r="Z27" s="196"/>
      <c r="AA27" s="196"/>
      <c r="AB27" s="196"/>
      <c r="AC27" s="197"/>
      <c r="AD27" s="198"/>
      <c r="AE27" s="33"/>
      <c r="AF27" s="127"/>
      <c r="AG27" s="127"/>
      <c r="AH27" s="33"/>
    </row>
    <row r="28" spans="1:34">
      <c r="A28" s="33"/>
      <c r="B28" s="182"/>
      <c r="C28" s="183"/>
      <c r="D28" s="183"/>
      <c r="E28" s="183"/>
      <c r="F28" s="183"/>
      <c r="G28" s="184"/>
      <c r="H28" s="35"/>
      <c r="I28" s="182"/>
      <c r="J28" s="183"/>
      <c r="K28" s="183"/>
      <c r="L28" s="183"/>
      <c r="M28" s="183"/>
      <c r="N28" s="184"/>
      <c r="O28" s="33"/>
      <c r="P28" s="188"/>
      <c r="Q28" s="189"/>
      <c r="R28" s="190"/>
      <c r="S28" s="33"/>
      <c r="T28" s="195"/>
      <c r="U28" s="196"/>
      <c r="V28" s="196"/>
      <c r="W28" s="196"/>
      <c r="X28" s="196"/>
      <c r="Y28" s="196"/>
      <c r="Z28" s="196"/>
      <c r="AA28" s="196"/>
      <c r="AB28" s="196"/>
      <c r="AC28" s="197"/>
      <c r="AD28" s="198"/>
      <c r="AE28" s="33"/>
      <c r="AF28" s="127"/>
      <c r="AG28" s="127"/>
      <c r="AH28" s="33"/>
    </row>
    <row r="29" spans="1:34">
      <c r="A29" s="33"/>
      <c r="B29" s="182"/>
      <c r="C29" s="183"/>
      <c r="D29" s="183"/>
      <c r="E29" s="183"/>
      <c r="F29" s="183"/>
      <c r="G29" s="184"/>
      <c r="H29" s="35"/>
      <c r="I29" s="182"/>
      <c r="J29" s="183"/>
      <c r="K29" s="183"/>
      <c r="L29" s="183"/>
      <c r="M29" s="183"/>
      <c r="N29" s="184"/>
      <c r="O29" s="33"/>
      <c r="P29" s="188"/>
      <c r="Q29" s="189"/>
      <c r="R29" s="190"/>
      <c r="S29" s="33"/>
      <c r="T29" s="195"/>
      <c r="U29" s="196"/>
      <c r="V29" s="196"/>
      <c r="W29" s="196"/>
      <c r="X29" s="196"/>
      <c r="Y29" s="196"/>
      <c r="Z29" s="196"/>
      <c r="AA29" s="196"/>
      <c r="AB29" s="196"/>
      <c r="AC29" s="197"/>
      <c r="AD29" s="198"/>
      <c r="AE29" s="33"/>
      <c r="AF29" s="127"/>
      <c r="AG29" s="127"/>
      <c r="AH29" s="33"/>
    </row>
    <row r="30" spans="1:34">
      <c r="A30" s="33"/>
      <c r="B30" s="182"/>
      <c r="C30" s="183"/>
      <c r="D30" s="183"/>
      <c r="E30" s="183"/>
      <c r="F30" s="183"/>
      <c r="G30" s="184"/>
      <c r="H30" s="36"/>
      <c r="I30" s="182"/>
      <c r="J30" s="183"/>
      <c r="K30" s="183"/>
      <c r="L30" s="183"/>
      <c r="M30" s="183"/>
      <c r="N30" s="184"/>
      <c r="O30" s="33"/>
      <c r="P30" s="188"/>
      <c r="Q30" s="189"/>
      <c r="R30" s="190"/>
      <c r="S30" s="33"/>
      <c r="T30" s="195"/>
      <c r="U30" s="196"/>
      <c r="V30" s="196"/>
      <c r="W30" s="196"/>
      <c r="X30" s="196"/>
      <c r="Y30" s="196"/>
      <c r="Z30" s="196"/>
      <c r="AA30" s="196"/>
      <c r="AB30" s="196"/>
      <c r="AC30" s="197"/>
      <c r="AD30" s="198"/>
      <c r="AE30" s="33"/>
      <c r="AF30" s="127"/>
      <c r="AG30" s="127"/>
      <c r="AH30" s="33"/>
    </row>
    <row r="31" spans="1:34">
      <c r="A31" s="33"/>
      <c r="B31" s="182"/>
      <c r="C31" s="183"/>
      <c r="D31" s="183"/>
      <c r="E31" s="183"/>
      <c r="F31" s="183"/>
      <c r="G31" s="184"/>
      <c r="H31" s="33"/>
      <c r="I31" s="182"/>
      <c r="J31" s="183"/>
      <c r="K31" s="183"/>
      <c r="L31" s="183"/>
      <c r="M31" s="183"/>
      <c r="N31" s="184"/>
      <c r="O31" s="33"/>
      <c r="P31" s="188"/>
      <c r="Q31" s="189"/>
      <c r="R31" s="190"/>
      <c r="S31" s="33"/>
      <c r="T31" s="195"/>
      <c r="U31" s="196"/>
      <c r="V31" s="196"/>
      <c r="W31" s="196"/>
      <c r="X31" s="196"/>
      <c r="Y31" s="196"/>
      <c r="Z31" s="196"/>
      <c r="AA31" s="196"/>
      <c r="AB31" s="196"/>
      <c r="AC31" s="197"/>
      <c r="AD31" s="198"/>
      <c r="AE31" s="33"/>
      <c r="AF31" s="127"/>
      <c r="AG31" s="127"/>
      <c r="AH31" s="33"/>
    </row>
    <row r="32" spans="1:34" ht="16" thickBot="1">
      <c r="A32" s="33"/>
      <c r="B32" s="182"/>
      <c r="C32" s="183"/>
      <c r="D32" s="183"/>
      <c r="E32" s="183"/>
      <c r="F32" s="183"/>
      <c r="G32" s="184"/>
      <c r="H32" s="33"/>
      <c r="I32" s="182"/>
      <c r="J32" s="183"/>
      <c r="K32" s="183"/>
      <c r="L32" s="183"/>
      <c r="M32" s="183"/>
      <c r="N32" s="184"/>
      <c r="O32" s="33"/>
      <c r="P32" s="188"/>
      <c r="Q32" s="189"/>
      <c r="R32" s="190"/>
      <c r="S32" s="33"/>
      <c r="T32" s="199"/>
      <c r="U32" s="200"/>
      <c r="V32" s="200"/>
      <c r="W32" s="200"/>
      <c r="X32" s="200"/>
      <c r="Y32" s="200"/>
      <c r="Z32" s="200"/>
      <c r="AA32" s="200"/>
      <c r="AB32" s="200"/>
      <c r="AC32" s="201"/>
      <c r="AD32" s="202"/>
      <c r="AE32" s="33"/>
      <c r="AF32" s="127"/>
      <c r="AG32" s="127"/>
      <c r="AH32" s="33"/>
    </row>
    <row r="33" spans="1:34">
      <c r="A33" s="33"/>
      <c r="B33" s="182" t="s">
        <v>194</v>
      </c>
      <c r="C33" s="183"/>
      <c r="D33" s="183"/>
      <c r="E33" s="183"/>
      <c r="F33" s="183"/>
      <c r="G33" s="184"/>
      <c r="H33" s="35"/>
      <c r="I33" s="182" t="s">
        <v>195</v>
      </c>
      <c r="J33" s="183"/>
      <c r="K33" s="183"/>
      <c r="L33" s="183"/>
      <c r="M33" s="183"/>
      <c r="N33" s="184"/>
      <c r="O33" s="33"/>
      <c r="P33" s="188"/>
      <c r="Q33" s="189"/>
      <c r="R33" s="190"/>
      <c r="S33" s="33"/>
      <c r="T33" s="191" t="str">
        <f>IF(P33="","",IF(P33="Fully in place, embedded and evidenced","No further action required",IF(P33="Not relevant to local pathway/context","No further action required","Please outline what support you require from your trust board below")))</f>
        <v/>
      </c>
      <c r="U33" s="192"/>
      <c r="V33" s="192"/>
      <c r="W33" s="192"/>
      <c r="X33" s="192"/>
      <c r="Y33" s="192"/>
      <c r="Z33" s="192"/>
      <c r="AA33" s="192"/>
      <c r="AB33" s="192"/>
      <c r="AC33" s="193"/>
      <c r="AD33" s="194"/>
      <c r="AE33" s="33"/>
      <c r="AF33" s="127"/>
      <c r="AG33" s="127"/>
      <c r="AH33" s="33"/>
    </row>
    <row r="34" spans="1:34">
      <c r="A34" s="33"/>
      <c r="B34" s="182"/>
      <c r="C34" s="183"/>
      <c r="D34" s="183"/>
      <c r="E34" s="183"/>
      <c r="F34" s="183"/>
      <c r="G34" s="184"/>
      <c r="H34" s="35"/>
      <c r="I34" s="182"/>
      <c r="J34" s="183"/>
      <c r="K34" s="183"/>
      <c r="L34" s="183"/>
      <c r="M34" s="183"/>
      <c r="N34" s="184"/>
      <c r="O34" s="33"/>
      <c r="P34" s="188"/>
      <c r="Q34" s="189"/>
      <c r="R34" s="190"/>
      <c r="S34" s="33"/>
      <c r="T34" s="195"/>
      <c r="U34" s="196"/>
      <c r="V34" s="196"/>
      <c r="W34" s="196"/>
      <c r="X34" s="196"/>
      <c r="Y34" s="196"/>
      <c r="Z34" s="196"/>
      <c r="AA34" s="196"/>
      <c r="AB34" s="196"/>
      <c r="AC34" s="197"/>
      <c r="AD34" s="198"/>
      <c r="AE34" s="33"/>
      <c r="AF34" s="127"/>
      <c r="AG34" s="127"/>
      <c r="AH34" s="33"/>
    </row>
    <row r="35" spans="1:34">
      <c r="A35" s="33"/>
      <c r="B35" s="182"/>
      <c r="C35" s="183"/>
      <c r="D35" s="183"/>
      <c r="E35" s="183"/>
      <c r="F35" s="183"/>
      <c r="G35" s="184"/>
      <c r="H35" s="35"/>
      <c r="I35" s="182"/>
      <c r="J35" s="183"/>
      <c r="K35" s="183"/>
      <c r="L35" s="183"/>
      <c r="M35" s="183"/>
      <c r="N35" s="184"/>
      <c r="O35" s="33"/>
      <c r="P35" s="188"/>
      <c r="Q35" s="189"/>
      <c r="R35" s="190"/>
      <c r="S35" s="33"/>
      <c r="T35" s="195"/>
      <c r="U35" s="196"/>
      <c r="V35" s="196"/>
      <c r="W35" s="196"/>
      <c r="X35" s="196"/>
      <c r="Y35" s="196"/>
      <c r="Z35" s="196"/>
      <c r="AA35" s="196"/>
      <c r="AB35" s="196"/>
      <c r="AC35" s="197"/>
      <c r="AD35" s="198"/>
      <c r="AE35" s="33"/>
      <c r="AF35" s="127"/>
      <c r="AG35" s="127"/>
      <c r="AH35" s="33"/>
    </row>
    <row r="36" spans="1:34">
      <c r="A36" s="33"/>
      <c r="B36" s="182"/>
      <c r="C36" s="183"/>
      <c r="D36" s="183"/>
      <c r="E36" s="183"/>
      <c r="F36" s="183"/>
      <c r="G36" s="184"/>
      <c r="H36" s="35"/>
      <c r="I36" s="182"/>
      <c r="J36" s="183"/>
      <c r="K36" s="183"/>
      <c r="L36" s="183"/>
      <c r="M36" s="183"/>
      <c r="N36" s="184"/>
      <c r="O36" s="33"/>
      <c r="P36" s="188"/>
      <c r="Q36" s="189"/>
      <c r="R36" s="190"/>
      <c r="S36" s="33"/>
      <c r="T36" s="195"/>
      <c r="U36" s="196"/>
      <c r="V36" s="196"/>
      <c r="W36" s="196"/>
      <c r="X36" s="196"/>
      <c r="Y36" s="196"/>
      <c r="Z36" s="196"/>
      <c r="AA36" s="196"/>
      <c r="AB36" s="196"/>
      <c r="AC36" s="197"/>
      <c r="AD36" s="198"/>
      <c r="AE36" s="33"/>
      <c r="AF36" s="127"/>
      <c r="AG36" s="127"/>
      <c r="AH36" s="33"/>
    </row>
    <row r="37" spans="1:34">
      <c r="A37" s="33"/>
      <c r="B37" s="182"/>
      <c r="C37" s="183"/>
      <c r="D37" s="183"/>
      <c r="E37" s="183"/>
      <c r="F37" s="183"/>
      <c r="G37" s="184"/>
      <c r="H37" s="35"/>
      <c r="I37" s="182"/>
      <c r="J37" s="183"/>
      <c r="K37" s="183"/>
      <c r="L37" s="183"/>
      <c r="M37" s="183"/>
      <c r="N37" s="184"/>
      <c r="O37" s="33"/>
      <c r="P37" s="188"/>
      <c r="Q37" s="189"/>
      <c r="R37" s="190"/>
      <c r="S37" s="33"/>
      <c r="T37" s="195"/>
      <c r="U37" s="196"/>
      <c r="V37" s="196"/>
      <c r="W37" s="196"/>
      <c r="X37" s="196"/>
      <c r="Y37" s="196"/>
      <c r="Z37" s="196"/>
      <c r="AA37" s="196"/>
      <c r="AB37" s="196"/>
      <c r="AC37" s="197"/>
      <c r="AD37" s="198"/>
      <c r="AE37" s="33"/>
      <c r="AF37" s="127"/>
      <c r="AG37" s="127"/>
      <c r="AH37" s="33"/>
    </row>
    <row r="38" spans="1:34">
      <c r="A38" s="33"/>
      <c r="B38" s="182"/>
      <c r="C38" s="183"/>
      <c r="D38" s="183"/>
      <c r="E38" s="183"/>
      <c r="F38" s="183"/>
      <c r="G38" s="184"/>
      <c r="H38" s="36"/>
      <c r="I38" s="182"/>
      <c r="J38" s="183"/>
      <c r="K38" s="183"/>
      <c r="L38" s="183"/>
      <c r="M38" s="183"/>
      <c r="N38" s="184"/>
      <c r="O38" s="33"/>
      <c r="P38" s="188"/>
      <c r="Q38" s="189"/>
      <c r="R38" s="190"/>
      <c r="S38" s="33"/>
      <c r="T38" s="195"/>
      <c r="U38" s="196"/>
      <c r="V38" s="196"/>
      <c r="W38" s="196"/>
      <c r="X38" s="196"/>
      <c r="Y38" s="196"/>
      <c r="Z38" s="196"/>
      <c r="AA38" s="196"/>
      <c r="AB38" s="196"/>
      <c r="AC38" s="197"/>
      <c r="AD38" s="198"/>
      <c r="AE38" s="33"/>
      <c r="AF38" s="127"/>
      <c r="AG38" s="127"/>
      <c r="AH38" s="33"/>
    </row>
    <row r="39" spans="1:34">
      <c r="A39" s="33"/>
      <c r="B39" s="182"/>
      <c r="C39" s="183"/>
      <c r="D39" s="183"/>
      <c r="E39" s="183"/>
      <c r="F39" s="183"/>
      <c r="G39" s="184"/>
      <c r="H39" s="33"/>
      <c r="I39" s="182"/>
      <c r="J39" s="183"/>
      <c r="K39" s="183"/>
      <c r="L39" s="183"/>
      <c r="M39" s="183"/>
      <c r="N39" s="184"/>
      <c r="O39" s="33"/>
      <c r="P39" s="188"/>
      <c r="Q39" s="189"/>
      <c r="R39" s="190"/>
      <c r="S39" s="33"/>
      <c r="T39" s="195"/>
      <c r="U39" s="196"/>
      <c r="V39" s="196"/>
      <c r="W39" s="196"/>
      <c r="X39" s="196"/>
      <c r="Y39" s="196"/>
      <c r="Z39" s="196"/>
      <c r="AA39" s="196"/>
      <c r="AB39" s="196"/>
      <c r="AC39" s="197"/>
      <c r="AD39" s="198"/>
      <c r="AE39" s="33"/>
      <c r="AF39" s="127"/>
      <c r="AG39" s="127"/>
      <c r="AH39" s="33"/>
    </row>
    <row r="40" spans="1:34" ht="16" thickBot="1">
      <c r="A40" s="33"/>
      <c r="B40" s="182"/>
      <c r="C40" s="183"/>
      <c r="D40" s="183"/>
      <c r="E40" s="183"/>
      <c r="F40" s="183"/>
      <c r="G40" s="184"/>
      <c r="H40" s="33"/>
      <c r="I40" s="182"/>
      <c r="J40" s="183"/>
      <c r="K40" s="183"/>
      <c r="L40" s="183"/>
      <c r="M40" s="183"/>
      <c r="N40" s="184"/>
      <c r="O40" s="33"/>
      <c r="P40" s="188"/>
      <c r="Q40" s="189"/>
      <c r="R40" s="190"/>
      <c r="S40" s="33"/>
      <c r="T40" s="208"/>
      <c r="U40" s="209"/>
      <c r="V40" s="209"/>
      <c r="W40" s="209"/>
      <c r="X40" s="209"/>
      <c r="Y40" s="209"/>
      <c r="Z40" s="209"/>
      <c r="AA40" s="209"/>
      <c r="AB40" s="209"/>
      <c r="AC40" s="210"/>
      <c r="AD40" s="211"/>
      <c r="AE40" s="33"/>
      <c r="AF40" s="127"/>
      <c r="AG40" s="127"/>
      <c r="AH40" s="33"/>
    </row>
    <row r="41" spans="1:34">
      <c r="A41" s="33"/>
      <c r="B41" s="182" t="s">
        <v>196</v>
      </c>
      <c r="C41" s="183"/>
      <c r="D41" s="183"/>
      <c r="E41" s="183"/>
      <c r="F41" s="183"/>
      <c r="G41" s="184"/>
      <c r="H41" s="35"/>
      <c r="I41" s="182" t="s">
        <v>197</v>
      </c>
      <c r="J41" s="183"/>
      <c r="K41" s="183"/>
      <c r="L41" s="183"/>
      <c r="M41" s="183"/>
      <c r="N41" s="184"/>
      <c r="O41" s="33"/>
      <c r="P41" s="188"/>
      <c r="Q41" s="189"/>
      <c r="R41" s="190"/>
      <c r="S41" s="33"/>
      <c r="T41" s="191" t="str">
        <f>IF(P41="","",IF(P41="Fully in place, embedded and evidenced","No further action required",IF(P41="Not relevant to local pathway/context","No further action required","Please outline what support you require from your trust board below")))</f>
        <v/>
      </c>
      <c r="U41" s="192"/>
      <c r="V41" s="192"/>
      <c r="W41" s="192"/>
      <c r="X41" s="192"/>
      <c r="Y41" s="192"/>
      <c r="Z41" s="192"/>
      <c r="AA41" s="192"/>
      <c r="AB41" s="192"/>
      <c r="AC41" s="193"/>
      <c r="AD41" s="194"/>
      <c r="AE41" s="33"/>
      <c r="AF41" s="127"/>
      <c r="AG41" s="127"/>
      <c r="AH41" s="33"/>
    </row>
    <row r="42" spans="1:34">
      <c r="A42" s="33"/>
      <c r="B42" s="182"/>
      <c r="C42" s="183"/>
      <c r="D42" s="183"/>
      <c r="E42" s="183"/>
      <c r="F42" s="183"/>
      <c r="G42" s="184"/>
      <c r="H42" s="35"/>
      <c r="I42" s="182"/>
      <c r="J42" s="183"/>
      <c r="K42" s="183"/>
      <c r="L42" s="183"/>
      <c r="M42" s="183"/>
      <c r="N42" s="184"/>
      <c r="O42" s="33"/>
      <c r="P42" s="188"/>
      <c r="Q42" s="189"/>
      <c r="R42" s="190"/>
      <c r="S42" s="33"/>
      <c r="T42" s="195"/>
      <c r="U42" s="196"/>
      <c r="V42" s="196"/>
      <c r="W42" s="196"/>
      <c r="X42" s="196"/>
      <c r="Y42" s="196"/>
      <c r="Z42" s="196"/>
      <c r="AA42" s="196"/>
      <c r="AB42" s="196"/>
      <c r="AC42" s="197"/>
      <c r="AD42" s="198"/>
      <c r="AE42" s="33"/>
      <c r="AF42" s="127"/>
      <c r="AG42" s="127"/>
      <c r="AH42" s="33"/>
    </row>
    <row r="43" spans="1:34">
      <c r="A43" s="33"/>
      <c r="B43" s="182"/>
      <c r="C43" s="183"/>
      <c r="D43" s="183"/>
      <c r="E43" s="183"/>
      <c r="F43" s="183"/>
      <c r="G43" s="184"/>
      <c r="H43" s="35"/>
      <c r="I43" s="182"/>
      <c r="J43" s="183"/>
      <c r="K43" s="183"/>
      <c r="L43" s="183"/>
      <c r="M43" s="183"/>
      <c r="N43" s="184"/>
      <c r="O43" s="33"/>
      <c r="P43" s="188"/>
      <c r="Q43" s="189"/>
      <c r="R43" s="190"/>
      <c r="S43" s="33"/>
      <c r="T43" s="195"/>
      <c r="U43" s="196"/>
      <c r="V43" s="196"/>
      <c r="W43" s="196"/>
      <c r="X43" s="196"/>
      <c r="Y43" s="196"/>
      <c r="Z43" s="196"/>
      <c r="AA43" s="196"/>
      <c r="AB43" s="196"/>
      <c r="AC43" s="197"/>
      <c r="AD43" s="198"/>
      <c r="AE43" s="33"/>
      <c r="AF43" s="127"/>
      <c r="AG43" s="127"/>
      <c r="AH43" s="33"/>
    </row>
    <row r="44" spans="1:34">
      <c r="A44" s="33"/>
      <c r="B44" s="182"/>
      <c r="C44" s="183"/>
      <c r="D44" s="183"/>
      <c r="E44" s="183"/>
      <c r="F44" s="183"/>
      <c r="G44" s="184"/>
      <c r="H44" s="35"/>
      <c r="I44" s="182"/>
      <c r="J44" s="183"/>
      <c r="K44" s="183"/>
      <c r="L44" s="183"/>
      <c r="M44" s="183"/>
      <c r="N44" s="184"/>
      <c r="O44" s="33"/>
      <c r="P44" s="188"/>
      <c r="Q44" s="189"/>
      <c r="R44" s="190"/>
      <c r="S44" s="33"/>
      <c r="T44" s="195"/>
      <c r="U44" s="196"/>
      <c r="V44" s="196"/>
      <c r="W44" s="196"/>
      <c r="X44" s="196"/>
      <c r="Y44" s="196"/>
      <c r="Z44" s="196"/>
      <c r="AA44" s="196"/>
      <c r="AB44" s="196"/>
      <c r="AC44" s="197"/>
      <c r="AD44" s="198"/>
      <c r="AE44" s="33"/>
      <c r="AF44" s="127"/>
      <c r="AG44" s="127"/>
      <c r="AH44" s="33"/>
    </row>
    <row r="45" spans="1:34">
      <c r="A45" s="33"/>
      <c r="B45" s="182"/>
      <c r="C45" s="183"/>
      <c r="D45" s="183"/>
      <c r="E45" s="183"/>
      <c r="F45" s="183"/>
      <c r="G45" s="184"/>
      <c r="H45" s="35"/>
      <c r="I45" s="182"/>
      <c r="J45" s="183"/>
      <c r="K45" s="183"/>
      <c r="L45" s="183"/>
      <c r="M45" s="183"/>
      <c r="N45" s="184"/>
      <c r="O45" s="33"/>
      <c r="P45" s="188"/>
      <c r="Q45" s="189"/>
      <c r="R45" s="190"/>
      <c r="S45" s="33"/>
      <c r="T45" s="195"/>
      <c r="U45" s="196"/>
      <c r="V45" s="196"/>
      <c r="W45" s="196"/>
      <c r="X45" s="196"/>
      <c r="Y45" s="196"/>
      <c r="Z45" s="196"/>
      <c r="AA45" s="196"/>
      <c r="AB45" s="196"/>
      <c r="AC45" s="197"/>
      <c r="AD45" s="198"/>
      <c r="AE45" s="33"/>
      <c r="AF45" s="127"/>
      <c r="AG45" s="127"/>
      <c r="AH45" s="33"/>
    </row>
    <row r="46" spans="1:34">
      <c r="A46" s="33"/>
      <c r="B46" s="182"/>
      <c r="C46" s="183"/>
      <c r="D46" s="183"/>
      <c r="E46" s="183"/>
      <c r="F46" s="183"/>
      <c r="G46" s="184"/>
      <c r="H46" s="36"/>
      <c r="I46" s="182"/>
      <c r="J46" s="183"/>
      <c r="K46" s="183"/>
      <c r="L46" s="183"/>
      <c r="M46" s="183"/>
      <c r="N46" s="184"/>
      <c r="O46" s="33"/>
      <c r="P46" s="188"/>
      <c r="Q46" s="189"/>
      <c r="R46" s="190"/>
      <c r="S46" s="33"/>
      <c r="T46" s="195"/>
      <c r="U46" s="196"/>
      <c r="V46" s="196"/>
      <c r="W46" s="196"/>
      <c r="X46" s="196"/>
      <c r="Y46" s="196"/>
      <c r="Z46" s="196"/>
      <c r="AA46" s="196"/>
      <c r="AB46" s="196"/>
      <c r="AC46" s="197"/>
      <c r="AD46" s="198"/>
      <c r="AE46" s="33"/>
      <c r="AF46" s="127"/>
      <c r="AG46" s="127"/>
      <c r="AH46" s="33"/>
    </row>
    <row r="47" spans="1:34">
      <c r="A47" s="33"/>
      <c r="B47" s="182"/>
      <c r="C47" s="183"/>
      <c r="D47" s="183"/>
      <c r="E47" s="183"/>
      <c r="F47" s="183"/>
      <c r="G47" s="184"/>
      <c r="H47" s="33"/>
      <c r="I47" s="182"/>
      <c r="J47" s="183"/>
      <c r="K47" s="183"/>
      <c r="L47" s="183"/>
      <c r="M47" s="183"/>
      <c r="N47" s="184"/>
      <c r="O47" s="33"/>
      <c r="P47" s="188"/>
      <c r="Q47" s="189"/>
      <c r="R47" s="190"/>
      <c r="S47" s="33"/>
      <c r="T47" s="195"/>
      <c r="U47" s="196"/>
      <c r="V47" s="196"/>
      <c r="W47" s="196"/>
      <c r="X47" s="196"/>
      <c r="Y47" s="196"/>
      <c r="Z47" s="196"/>
      <c r="AA47" s="196"/>
      <c r="AB47" s="196"/>
      <c r="AC47" s="197"/>
      <c r="AD47" s="198"/>
      <c r="AE47" s="33"/>
      <c r="AF47" s="127"/>
      <c r="AG47" s="127"/>
      <c r="AH47" s="33"/>
    </row>
    <row r="48" spans="1:34" ht="16" thickBot="1">
      <c r="A48" s="33"/>
      <c r="B48" s="182"/>
      <c r="C48" s="183"/>
      <c r="D48" s="183"/>
      <c r="E48" s="183"/>
      <c r="F48" s="183"/>
      <c r="G48" s="184"/>
      <c r="H48" s="33"/>
      <c r="I48" s="182"/>
      <c r="J48" s="183"/>
      <c r="K48" s="183"/>
      <c r="L48" s="183"/>
      <c r="M48" s="183"/>
      <c r="N48" s="184"/>
      <c r="O48" s="33"/>
      <c r="P48" s="188"/>
      <c r="Q48" s="189"/>
      <c r="R48" s="190"/>
      <c r="S48" s="33"/>
      <c r="T48" s="208"/>
      <c r="U48" s="209"/>
      <c r="V48" s="209"/>
      <c r="W48" s="209"/>
      <c r="X48" s="209"/>
      <c r="Y48" s="209"/>
      <c r="Z48" s="209"/>
      <c r="AA48" s="209"/>
      <c r="AB48" s="209"/>
      <c r="AC48" s="210"/>
      <c r="AD48" s="211"/>
      <c r="AE48" s="33"/>
      <c r="AF48" s="127"/>
      <c r="AG48" s="127"/>
      <c r="AH48" s="33"/>
    </row>
    <row r="49" spans="1:34">
      <c r="A49" s="33"/>
      <c r="B49" s="182" t="s">
        <v>198</v>
      </c>
      <c r="C49" s="183"/>
      <c r="D49" s="183"/>
      <c r="E49" s="183"/>
      <c r="F49" s="183"/>
      <c r="G49" s="184"/>
      <c r="H49" s="35"/>
      <c r="I49" s="182" t="s">
        <v>199</v>
      </c>
      <c r="J49" s="183"/>
      <c r="K49" s="183"/>
      <c r="L49" s="183"/>
      <c r="M49" s="183"/>
      <c r="N49" s="184"/>
      <c r="O49" s="33"/>
      <c r="P49" s="188"/>
      <c r="Q49" s="189"/>
      <c r="R49" s="190"/>
      <c r="S49" s="33"/>
      <c r="T49" s="191" t="str">
        <f>IF(P49="","",IF(P49="Fully in place, embedded and evidenced","No further action required",IF(P49="Not relevant to local pathway/context","No further action required","Please outline what support you require from your trust board below")))</f>
        <v/>
      </c>
      <c r="U49" s="192"/>
      <c r="V49" s="192"/>
      <c r="W49" s="192"/>
      <c r="X49" s="192"/>
      <c r="Y49" s="192"/>
      <c r="Z49" s="192"/>
      <c r="AA49" s="192"/>
      <c r="AB49" s="192"/>
      <c r="AC49" s="193"/>
      <c r="AD49" s="194"/>
      <c r="AE49" s="33"/>
      <c r="AF49" s="127"/>
      <c r="AG49" s="127"/>
      <c r="AH49" s="33"/>
    </row>
    <row r="50" spans="1:34">
      <c r="A50" s="33"/>
      <c r="B50" s="182"/>
      <c r="C50" s="183"/>
      <c r="D50" s="183"/>
      <c r="E50" s="183"/>
      <c r="F50" s="183"/>
      <c r="G50" s="184"/>
      <c r="H50" s="35"/>
      <c r="I50" s="182"/>
      <c r="J50" s="183"/>
      <c r="K50" s="183"/>
      <c r="L50" s="183"/>
      <c r="M50" s="183"/>
      <c r="N50" s="184"/>
      <c r="O50" s="33"/>
      <c r="P50" s="188"/>
      <c r="Q50" s="189"/>
      <c r="R50" s="190"/>
      <c r="S50" s="33"/>
      <c r="T50" s="195"/>
      <c r="U50" s="196"/>
      <c r="V50" s="196"/>
      <c r="W50" s="196"/>
      <c r="X50" s="196"/>
      <c r="Y50" s="196"/>
      <c r="Z50" s="196"/>
      <c r="AA50" s="196"/>
      <c r="AB50" s="196"/>
      <c r="AC50" s="197"/>
      <c r="AD50" s="198"/>
      <c r="AE50" s="33"/>
      <c r="AF50" s="127"/>
      <c r="AG50" s="127"/>
      <c r="AH50" s="33"/>
    </row>
    <row r="51" spans="1:34">
      <c r="A51" s="33"/>
      <c r="B51" s="182"/>
      <c r="C51" s="183"/>
      <c r="D51" s="183"/>
      <c r="E51" s="183"/>
      <c r="F51" s="183"/>
      <c r="G51" s="184"/>
      <c r="H51" s="35"/>
      <c r="I51" s="182"/>
      <c r="J51" s="183"/>
      <c r="K51" s="183"/>
      <c r="L51" s="183"/>
      <c r="M51" s="183"/>
      <c r="N51" s="184"/>
      <c r="O51" s="33"/>
      <c r="P51" s="188"/>
      <c r="Q51" s="189"/>
      <c r="R51" s="190"/>
      <c r="S51" s="33"/>
      <c r="T51" s="195"/>
      <c r="U51" s="196"/>
      <c r="V51" s="196"/>
      <c r="W51" s="196"/>
      <c r="X51" s="196"/>
      <c r="Y51" s="196"/>
      <c r="Z51" s="196"/>
      <c r="AA51" s="196"/>
      <c r="AB51" s="196"/>
      <c r="AC51" s="197"/>
      <c r="AD51" s="198"/>
      <c r="AE51" s="33"/>
      <c r="AF51" s="127"/>
      <c r="AG51" s="127"/>
      <c r="AH51" s="33"/>
    </row>
    <row r="52" spans="1:34">
      <c r="A52" s="33"/>
      <c r="B52" s="182"/>
      <c r="C52" s="183"/>
      <c r="D52" s="183"/>
      <c r="E52" s="183"/>
      <c r="F52" s="183"/>
      <c r="G52" s="184"/>
      <c r="H52" s="35"/>
      <c r="I52" s="182"/>
      <c r="J52" s="183"/>
      <c r="K52" s="183"/>
      <c r="L52" s="183"/>
      <c r="M52" s="183"/>
      <c r="N52" s="184"/>
      <c r="O52" s="33"/>
      <c r="P52" s="188"/>
      <c r="Q52" s="189"/>
      <c r="R52" s="190"/>
      <c r="S52" s="33"/>
      <c r="T52" s="195"/>
      <c r="U52" s="196"/>
      <c r="V52" s="196"/>
      <c r="W52" s="196"/>
      <c r="X52" s="196"/>
      <c r="Y52" s="196"/>
      <c r="Z52" s="196"/>
      <c r="AA52" s="196"/>
      <c r="AB52" s="196"/>
      <c r="AC52" s="197"/>
      <c r="AD52" s="198"/>
      <c r="AE52" s="33"/>
      <c r="AF52" s="127"/>
      <c r="AG52" s="127"/>
      <c r="AH52" s="33"/>
    </row>
    <row r="53" spans="1:34">
      <c r="A53" s="33"/>
      <c r="B53" s="182"/>
      <c r="C53" s="183"/>
      <c r="D53" s="183"/>
      <c r="E53" s="183"/>
      <c r="F53" s="183"/>
      <c r="G53" s="184"/>
      <c r="H53" s="35"/>
      <c r="I53" s="182"/>
      <c r="J53" s="183"/>
      <c r="K53" s="183"/>
      <c r="L53" s="183"/>
      <c r="M53" s="183"/>
      <c r="N53" s="184"/>
      <c r="O53" s="33"/>
      <c r="P53" s="188"/>
      <c r="Q53" s="189"/>
      <c r="R53" s="190"/>
      <c r="S53" s="33"/>
      <c r="T53" s="195"/>
      <c r="U53" s="196"/>
      <c r="V53" s="196"/>
      <c r="W53" s="196"/>
      <c r="X53" s="196"/>
      <c r="Y53" s="196"/>
      <c r="Z53" s="196"/>
      <c r="AA53" s="196"/>
      <c r="AB53" s="196"/>
      <c r="AC53" s="197"/>
      <c r="AD53" s="198"/>
      <c r="AE53" s="33"/>
      <c r="AF53" s="127"/>
      <c r="AG53" s="127"/>
      <c r="AH53" s="33"/>
    </row>
    <row r="54" spans="1:34">
      <c r="A54" s="33"/>
      <c r="B54" s="182"/>
      <c r="C54" s="183"/>
      <c r="D54" s="183"/>
      <c r="E54" s="183"/>
      <c r="F54" s="183"/>
      <c r="G54" s="184"/>
      <c r="H54" s="36"/>
      <c r="I54" s="182"/>
      <c r="J54" s="183"/>
      <c r="K54" s="183"/>
      <c r="L54" s="183"/>
      <c r="M54" s="183"/>
      <c r="N54" s="184"/>
      <c r="O54" s="33"/>
      <c r="P54" s="188"/>
      <c r="Q54" s="189"/>
      <c r="R54" s="190"/>
      <c r="S54" s="33"/>
      <c r="T54" s="195"/>
      <c r="U54" s="196"/>
      <c r="V54" s="196"/>
      <c r="W54" s="196"/>
      <c r="X54" s="196"/>
      <c r="Y54" s="196"/>
      <c r="Z54" s="196"/>
      <c r="AA54" s="196"/>
      <c r="AB54" s="196"/>
      <c r="AC54" s="197"/>
      <c r="AD54" s="198"/>
      <c r="AE54" s="33"/>
      <c r="AF54" s="127"/>
      <c r="AG54" s="127"/>
      <c r="AH54" s="33"/>
    </row>
    <row r="55" spans="1:34">
      <c r="A55" s="33"/>
      <c r="B55" s="182"/>
      <c r="C55" s="183"/>
      <c r="D55" s="183"/>
      <c r="E55" s="183"/>
      <c r="F55" s="183"/>
      <c r="G55" s="184"/>
      <c r="H55" s="33"/>
      <c r="I55" s="182"/>
      <c r="J55" s="183"/>
      <c r="K55" s="183"/>
      <c r="L55" s="183"/>
      <c r="M55" s="183"/>
      <c r="N55" s="184"/>
      <c r="O55" s="33"/>
      <c r="P55" s="188"/>
      <c r="Q55" s="189"/>
      <c r="R55" s="190"/>
      <c r="S55" s="33"/>
      <c r="T55" s="195"/>
      <c r="U55" s="196"/>
      <c r="V55" s="196"/>
      <c r="W55" s="196"/>
      <c r="X55" s="196"/>
      <c r="Y55" s="196"/>
      <c r="Z55" s="196"/>
      <c r="AA55" s="196"/>
      <c r="AB55" s="196"/>
      <c r="AC55" s="197"/>
      <c r="AD55" s="198"/>
      <c r="AE55" s="33"/>
      <c r="AF55" s="127"/>
      <c r="AG55" s="127"/>
      <c r="AH55" s="33"/>
    </row>
    <row r="56" spans="1:34" ht="16" thickBot="1">
      <c r="A56" s="33"/>
      <c r="B56" s="182"/>
      <c r="C56" s="183"/>
      <c r="D56" s="183"/>
      <c r="E56" s="183"/>
      <c r="F56" s="183"/>
      <c r="G56" s="184"/>
      <c r="H56" s="33"/>
      <c r="I56" s="182"/>
      <c r="J56" s="183"/>
      <c r="K56" s="183"/>
      <c r="L56" s="183"/>
      <c r="M56" s="183"/>
      <c r="N56" s="184"/>
      <c r="O56" s="33"/>
      <c r="P56" s="188"/>
      <c r="Q56" s="189"/>
      <c r="R56" s="190"/>
      <c r="S56" s="33"/>
      <c r="T56" s="208"/>
      <c r="U56" s="209"/>
      <c r="V56" s="209"/>
      <c r="W56" s="209"/>
      <c r="X56" s="209"/>
      <c r="Y56" s="209"/>
      <c r="Z56" s="209"/>
      <c r="AA56" s="209"/>
      <c r="AB56" s="209"/>
      <c r="AC56" s="210"/>
      <c r="AD56" s="211"/>
      <c r="AE56" s="33"/>
      <c r="AF56" s="127"/>
      <c r="AG56" s="127"/>
      <c r="AH56" s="33"/>
    </row>
    <row r="57" spans="1:34">
      <c r="A57" s="33"/>
      <c r="B57" s="182" t="s">
        <v>200</v>
      </c>
      <c r="C57" s="183"/>
      <c r="D57" s="183"/>
      <c r="E57" s="183"/>
      <c r="F57" s="183"/>
      <c r="G57" s="184"/>
      <c r="H57" s="35"/>
      <c r="I57" s="182" t="s">
        <v>201</v>
      </c>
      <c r="J57" s="183"/>
      <c r="K57" s="183"/>
      <c r="L57" s="183"/>
      <c r="M57" s="183"/>
      <c r="N57" s="184"/>
      <c r="O57" s="33"/>
      <c r="P57" s="188"/>
      <c r="Q57" s="189"/>
      <c r="R57" s="190"/>
      <c r="S57" s="33"/>
      <c r="T57" s="191" t="str">
        <f>IF(P57="","",IF(P57="Fully in place, embedded and evidenced","No further action required",IF(P57="Not relevant to local pathway/context","No further action required","Please outline what support you require from your trust board below")))</f>
        <v/>
      </c>
      <c r="U57" s="192"/>
      <c r="V57" s="192"/>
      <c r="W57" s="192"/>
      <c r="X57" s="192"/>
      <c r="Y57" s="192"/>
      <c r="Z57" s="192"/>
      <c r="AA57" s="192"/>
      <c r="AB57" s="192"/>
      <c r="AC57" s="193"/>
      <c r="AD57" s="194"/>
      <c r="AE57" s="33"/>
      <c r="AF57" s="127"/>
      <c r="AG57" s="127"/>
      <c r="AH57" s="33"/>
    </row>
    <row r="58" spans="1:34">
      <c r="A58" s="33"/>
      <c r="B58" s="182"/>
      <c r="C58" s="183"/>
      <c r="D58" s="183"/>
      <c r="E58" s="183"/>
      <c r="F58" s="183"/>
      <c r="G58" s="184"/>
      <c r="H58" s="35"/>
      <c r="I58" s="182"/>
      <c r="J58" s="183"/>
      <c r="K58" s="183"/>
      <c r="L58" s="183"/>
      <c r="M58" s="183"/>
      <c r="N58" s="184"/>
      <c r="O58" s="33"/>
      <c r="P58" s="188"/>
      <c r="Q58" s="189"/>
      <c r="R58" s="190"/>
      <c r="S58" s="33"/>
      <c r="T58" s="195"/>
      <c r="U58" s="196"/>
      <c r="V58" s="196"/>
      <c r="W58" s="196"/>
      <c r="X58" s="196"/>
      <c r="Y58" s="196"/>
      <c r="Z58" s="196"/>
      <c r="AA58" s="196"/>
      <c r="AB58" s="196"/>
      <c r="AC58" s="197"/>
      <c r="AD58" s="198"/>
      <c r="AE58" s="33"/>
      <c r="AF58" s="127"/>
      <c r="AG58" s="127"/>
      <c r="AH58" s="33"/>
    </row>
    <row r="59" spans="1:34">
      <c r="A59" s="33"/>
      <c r="B59" s="182"/>
      <c r="C59" s="183"/>
      <c r="D59" s="183"/>
      <c r="E59" s="183"/>
      <c r="F59" s="183"/>
      <c r="G59" s="184"/>
      <c r="H59" s="35"/>
      <c r="I59" s="182"/>
      <c r="J59" s="183"/>
      <c r="K59" s="183"/>
      <c r="L59" s="183"/>
      <c r="M59" s="183"/>
      <c r="N59" s="184"/>
      <c r="O59" s="33"/>
      <c r="P59" s="188"/>
      <c r="Q59" s="189"/>
      <c r="R59" s="190"/>
      <c r="S59" s="33"/>
      <c r="T59" s="195"/>
      <c r="U59" s="196"/>
      <c r="V59" s="196"/>
      <c r="W59" s="196"/>
      <c r="X59" s="196"/>
      <c r="Y59" s="196"/>
      <c r="Z59" s="196"/>
      <c r="AA59" s="196"/>
      <c r="AB59" s="196"/>
      <c r="AC59" s="197"/>
      <c r="AD59" s="198"/>
      <c r="AE59" s="33"/>
      <c r="AF59" s="127"/>
      <c r="AG59" s="127"/>
      <c r="AH59" s="33"/>
    </row>
    <row r="60" spans="1:34">
      <c r="A60" s="33"/>
      <c r="B60" s="182"/>
      <c r="C60" s="183"/>
      <c r="D60" s="183"/>
      <c r="E60" s="183"/>
      <c r="F60" s="183"/>
      <c r="G60" s="184"/>
      <c r="H60" s="35"/>
      <c r="I60" s="182"/>
      <c r="J60" s="183"/>
      <c r="K60" s="183"/>
      <c r="L60" s="183"/>
      <c r="M60" s="183"/>
      <c r="N60" s="184"/>
      <c r="O60" s="33"/>
      <c r="P60" s="188"/>
      <c r="Q60" s="189"/>
      <c r="R60" s="190"/>
      <c r="S60" s="33"/>
      <c r="T60" s="195"/>
      <c r="U60" s="196"/>
      <c r="V60" s="196"/>
      <c r="W60" s="196"/>
      <c r="X60" s="196"/>
      <c r="Y60" s="196"/>
      <c r="Z60" s="196"/>
      <c r="AA60" s="196"/>
      <c r="AB60" s="196"/>
      <c r="AC60" s="197"/>
      <c r="AD60" s="198"/>
      <c r="AE60" s="33"/>
      <c r="AF60" s="127"/>
      <c r="AG60" s="127"/>
      <c r="AH60" s="33"/>
    </row>
    <row r="61" spans="1:34">
      <c r="A61" s="33"/>
      <c r="B61" s="182"/>
      <c r="C61" s="183"/>
      <c r="D61" s="183"/>
      <c r="E61" s="183"/>
      <c r="F61" s="183"/>
      <c r="G61" s="184"/>
      <c r="H61" s="35"/>
      <c r="I61" s="182"/>
      <c r="J61" s="183"/>
      <c r="K61" s="183"/>
      <c r="L61" s="183"/>
      <c r="M61" s="183"/>
      <c r="N61" s="184"/>
      <c r="O61" s="33"/>
      <c r="P61" s="188"/>
      <c r="Q61" s="189"/>
      <c r="R61" s="190"/>
      <c r="S61" s="33"/>
      <c r="T61" s="195"/>
      <c r="U61" s="196"/>
      <c r="V61" s="196"/>
      <c r="W61" s="196"/>
      <c r="X61" s="196"/>
      <c r="Y61" s="196"/>
      <c r="Z61" s="196"/>
      <c r="AA61" s="196"/>
      <c r="AB61" s="196"/>
      <c r="AC61" s="197"/>
      <c r="AD61" s="198"/>
      <c r="AE61" s="33"/>
      <c r="AF61" s="127"/>
      <c r="AG61" s="127"/>
      <c r="AH61" s="33"/>
    </row>
    <row r="62" spans="1:34">
      <c r="A62" s="33"/>
      <c r="B62" s="182"/>
      <c r="C62" s="183"/>
      <c r="D62" s="183"/>
      <c r="E62" s="183"/>
      <c r="F62" s="183"/>
      <c r="G62" s="184"/>
      <c r="H62" s="36"/>
      <c r="I62" s="182"/>
      <c r="J62" s="183"/>
      <c r="K62" s="183"/>
      <c r="L62" s="183"/>
      <c r="M62" s="183"/>
      <c r="N62" s="184"/>
      <c r="O62" s="33"/>
      <c r="P62" s="188"/>
      <c r="Q62" s="189"/>
      <c r="R62" s="190"/>
      <c r="S62" s="33"/>
      <c r="T62" s="195"/>
      <c r="U62" s="196"/>
      <c r="V62" s="196"/>
      <c r="W62" s="196"/>
      <c r="X62" s="196"/>
      <c r="Y62" s="196"/>
      <c r="Z62" s="196"/>
      <c r="AA62" s="196"/>
      <c r="AB62" s="196"/>
      <c r="AC62" s="197"/>
      <c r="AD62" s="198"/>
      <c r="AE62" s="33"/>
      <c r="AF62" s="127"/>
      <c r="AG62" s="127"/>
      <c r="AH62" s="33"/>
    </row>
    <row r="63" spans="1:34">
      <c r="A63" s="33"/>
      <c r="B63" s="182"/>
      <c r="C63" s="183"/>
      <c r="D63" s="183"/>
      <c r="E63" s="183"/>
      <c r="F63" s="183"/>
      <c r="G63" s="184"/>
      <c r="H63" s="33"/>
      <c r="I63" s="182"/>
      <c r="J63" s="183"/>
      <c r="K63" s="183"/>
      <c r="L63" s="183"/>
      <c r="M63" s="183"/>
      <c r="N63" s="184"/>
      <c r="O63" s="33"/>
      <c r="P63" s="188"/>
      <c r="Q63" s="189"/>
      <c r="R63" s="190"/>
      <c r="S63" s="33"/>
      <c r="T63" s="195"/>
      <c r="U63" s="196"/>
      <c r="V63" s="196"/>
      <c r="W63" s="196"/>
      <c r="X63" s="196"/>
      <c r="Y63" s="196"/>
      <c r="Z63" s="196"/>
      <c r="AA63" s="196"/>
      <c r="AB63" s="196"/>
      <c r="AC63" s="197"/>
      <c r="AD63" s="198"/>
      <c r="AE63" s="33"/>
      <c r="AF63" s="127"/>
      <c r="AG63" s="127"/>
      <c r="AH63" s="33"/>
    </row>
    <row r="64" spans="1:34" ht="16" thickBot="1">
      <c r="A64" s="33"/>
      <c r="B64" s="182"/>
      <c r="C64" s="183"/>
      <c r="D64" s="183"/>
      <c r="E64" s="183"/>
      <c r="F64" s="183"/>
      <c r="G64" s="184"/>
      <c r="H64" s="33"/>
      <c r="I64" s="182"/>
      <c r="J64" s="183"/>
      <c r="K64" s="183"/>
      <c r="L64" s="183"/>
      <c r="M64" s="183"/>
      <c r="N64" s="184"/>
      <c r="O64" s="33"/>
      <c r="P64" s="188"/>
      <c r="Q64" s="189"/>
      <c r="R64" s="190"/>
      <c r="S64" s="33"/>
      <c r="T64" s="208"/>
      <c r="U64" s="209"/>
      <c r="V64" s="209"/>
      <c r="W64" s="209"/>
      <c r="X64" s="209"/>
      <c r="Y64" s="209"/>
      <c r="Z64" s="209"/>
      <c r="AA64" s="209"/>
      <c r="AB64" s="209"/>
      <c r="AC64" s="210"/>
      <c r="AD64" s="211"/>
      <c r="AE64" s="33"/>
      <c r="AF64" s="127"/>
      <c r="AG64" s="127"/>
      <c r="AH64" s="33"/>
    </row>
    <row r="65" spans="1:34">
      <c r="A65" s="33"/>
      <c r="B65" s="182" t="s">
        <v>202</v>
      </c>
      <c r="C65" s="183"/>
      <c r="D65" s="183"/>
      <c r="E65" s="183"/>
      <c r="F65" s="183"/>
      <c r="G65" s="184"/>
      <c r="H65" s="35"/>
      <c r="I65" s="182" t="s">
        <v>203</v>
      </c>
      <c r="J65" s="183"/>
      <c r="K65" s="183"/>
      <c r="L65" s="183"/>
      <c r="M65" s="183"/>
      <c r="N65" s="184"/>
      <c r="O65" s="33"/>
      <c r="P65" s="188"/>
      <c r="Q65" s="189"/>
      <c r="R65" s="190"/>
      <c r="S65" s="33"/>
      <c r="T65" s="191" t="str">
        <f>IF(P65="","",IF(P65="Fully in place, embedded and evidenced","No further action required",IF(P65="Not relevant to local pathway/context","No further action required","Please outline what support you require from your trust board below")))</f>
        <v/>
      </c>
      <c r="U65" s="192"/>
      <c r="V65" s="192"/>
      <c r="W65" s="192"/>
      <c r="X65" s="192"/>
      <c r="Y65" s="192"/>
      <c r="Z65" s="192"/>
      <c r="AA65" s="192"/>
      <c r="AB65" s="192"/>
      <c r="AC65" s="193"/>
      <c r="AD65" s="194"/>
      <c r="AE65" s="33"/>
      <c r="AF65" s="127"/>
      <c r="AG65" s="127"/>
      <c r="AH65" s="33"/>
    </row>
    <row r="66" spans="1:34">
      <c r="A66" s="33"/>
      <c r="B66" s="182"/>
      <c r="C66" s="183"/>
      <c r="D66" s="183"/>
      <c r="E66" s="183"/>
      <c r="F66" s="183"/>
      <c r="G66" s="184"/>
      <c r="H66" s="35"/>
      <c r="I66" s="182"/>
      <c r="J66" s="183"/>
      <c r="K66" s="183"/>
      <c r="L66" s="183"/>
      <c r="M66" s="183"/>
      <c r="N66" s="184"/>
      <c r="O66" s="33"/>
      <c r="P66" s="188"/>
      <c r="Q66" s="189"/>
      <c r="R66" s="190"/>
      <c r="S66" s="33"/>
      <c r="T66" s="195"/>
      <c r="U66" s="196"/>
      <c r="V66" s="196"/>
      <c r="W66" s="196"/>
      <c r="X66" s="196"/>
      <c r="Y66" s="196"/>
      <c r="Z66" s="196"/>
      <c r="AA66" s="196"/>
      <c r="AB66" s="196"/>
      <c r="AC66" s="197"/>
      <c r="AD66" s="198"/>
      <c r="AE66" s="33"/>
      <c r="AF66" s="127"/>
      <c r="AG66" s="127"/>
      <c r="AH66" s="33"/>
    </row>
    <row r="67" spans="1:34">
      <c r="A67" s="33"/>
      <c r="B67" s="182"/>
      <c r="C67" s="183"/>
      <c r="D67" s="183"/>
      <c r="E67" s="183"/>
      <c r="F67" s="183"/>
      <c r="G67" s="184"/>
      <c r="H67" s="35"/>
      <c r="I67" s="182"/>
      <c r="J67" s="183"/>
      <c r="K67" s="183"/>
      <c r="L67" s="183"/>
      <c r="M67" s="183"/>
      <c r="N67" s="184"/>
      <c r="O67" s="33"/>
      <c r="P67" s="188"/>
      <c r="Q67" s="189"/>
      <c r="R67" s="190"/>
      <c r="S67" s="33"/>
      <c r="T67" s="195"/>
      <c r="U67" s="196"/>
      <c r="V67" s="196"/>
      <c r="W67" s="196"/>
      <c r="X67" s="196"/>
      <c r="Y67" s="196"/>
      <c r="Z67" s="196"/>
      <c r="AA67" s="196"/>
      <c r="AB67" s="196"/>
      <c r="AC67" s="197"/>
      <c r="AD67" s="198"/>
      <c r="AE67" s="33"/>
      <c r="AF67" s="127"/>
      <c r="AG67" s="127"/>
      <c r="AH67" s="33"/>
    </row>
    <row r="68" spans="1:34">
      <c r="A68" s="33"/>
      <c r="B68" s="182"/>
      <c r="C68" s="183"/>
      <c r="D68" s="183"/>
      <c r="E68" s="183"/>
      <c r="F68" s="183"/>
      <c r="G68" s="184"/>
      <c r="H68" s="35"/>
      <c r="I68" s="182"/>
      <c r="J68" s="183"/>
      <c r="K68" s="183"/>
      <c r="L68" s="183"/>
      <c r="M68" s="183"/>
      <c r="N68" s="184"/>
      <c r="O68" s="33"/>
      <c r="P68" s="188"/>
      <c r="Q68" s="189"/>
      <c r="R68" s="190"/>
      <c r="S68" s="33"/>
      <c r="T68" s="195"/>
      <c r="U68" s="196"/>
      <c r="V68" s="196"/>
      <c r="W68" s="196"/>
      <c r="X68" s="196"/>
      <c r="Y68" s="196"/>
      <c r="Z68" s="196"/>
      <c r="AA68" s="196"/>
      <c r="AB68" s="196"/>
      <c r="AC68" s="197"/>
      <c r="AD68" s="198"/>
      <c r="AE68" s="33"/>
      <c r="AF68" s="127"/>
      <c r="AG68" s="127"/>
      <c r="AH68" s="33"/>
    </row>
    <row r="69" spans="1:34">
      <c r="A69" s="33"/>
      <c r="B69" s="182"/>
      <c r="C69" s="183"/>
      <c r="D69" s="183"/>
      <c r="E69" s="183"/>
      <c r="F69" s="183"/>
      <c r="G69" s="184"/>
      <c r="H69" s="35"/>
      <c r="I69" s="182"/>
      <c r="J69" s="183"/>
      <c r="K69" s="183"/>
      <c r="L69" s="183"/>
      <c r="M69" s="183"/>
      <c r="N69" s="184"/>
      <c r="O69" s="33"/>
      <c r="P69" s="188"/>
      <c r="Q69" s="189"/>
      <c r="R69" s="190"/>
      <c r="S69" s="33"/>
      <c r="T69" s="195"/>
      <c r="U69" s="196"/>
      <c r="V69" s="196"/>
      <c r="W69" s="196"/>
      <c r="X69" s="196"/>
      <c r="Y69" s="196"/>
      <c r="Z69" s="196"/>
      <c r="AA69" s="196"/>
      <c r="AB69" s="196"/>
      <c r="AC69" s="197"/>
      <c r="AD69" s="198"/>
      <c r="AE69" s="33"/>
      <c r="AF69" s="127"/>
      <c r="AG69" s="127"/>
      <c r="AH69" s="33"/>
    </row>
    <row r="70" spans="1:34">
      <c r="A70" s="33"/>
      <c r="B70" s="182"/>
      <c r="C70" s="183"/>
      <c r="D70" s="183"/>
      <c r="E70" s="183"/>
      <c r="F70" s="183"/>
      <c r="G70" s="184"/>
      <c r="H70" s="36"/>
      <c r="I70" s="182"/>
      <c r="J70" s="183"/>
      <c r="K70" s="183"/>
      <c r="L70" s="183"/>
      <c r="M70" s="183"/>
      <c r="N70" s="184"/>
      <c r="O70" s="33"/>
      <c r="P70" s="188"/>
      <c r="Q70" s="189"/>
      <c r="R70" s="190"/>
      <c r="S70" s="33"/>
      <c r="T70" s="195"/>
      <c r="U70" s="196"/>
      <c r="V70" s="196"/>
      <c r="W70" s="196"/>
      <c r="X70" s="196"/>
      <c r="Y70" s="196"/>
      <c r="Z70" s="196"/>
      <c r="AA70" s="196"/>
      <c r="AB70" s="196"/>
      <c r="AC70" s="197"/>
      <c r="AD70" s="198"/>
      <c r="AE70" s="33"/>
      <c r="AF70" s="127"/>
      <c r="AG70" s="127"/>
      <c r="AH70" s="33"/>
    </row>
    <row r="71" spans="1:34">
      <c r="A71" s="33"/>
      <c r="B71" s="182"/>
      <c r="C71" s="183"/>
      <c r="D71" s="183"/>
      <c r="E71" s="183"/>
      <c r="F71" s="183"/>
      <c r="G71" s="184"/>
      <c r="H71" s="33"/>
      <c r="I71" s="182"/>
      <c r="J71" s="183"/>
      <c r="K71" s="183"/>
      <c r="L71" s="183"/>
      <c r="M71" s="183"/>
      <c r="N71" s="184"/>
      <c r="O71" s="33"/>
      <c r="P71" s="188"/>
      <c r="Q71" s="189"/>
      <c r="R71" s="190"/>
      <c r="S71" s="33"/>
      <c r="T71" s="195"/>
      <c r="U71" s="196"/>
      <c r="V71" s="196"/>
      <c r="W71" s="196"/>
      <c r="X71" s="196"/>
      <c r="Y71" s="196"/>
      <c r="Z71" s="196"/>
      <c r="AA71" s="196"/>
      <c r="AB71" s="196"/>
      <c r="AC71" s="197"/>
      <c r="AD71" s="198"/>
      <c r="AE71" s="33"/>
      <c r="AF71" s="127"/>
      <c r="AG71" s="127"/>
      <c r="AH71" s="33"/>
    </row>
    <row r="72" spans="1:34" ht="16" thickBot="1">
      <c r="A72" s="33"/>
      <c r="B72" s="182"/>
      <c r="C72" s="183"/>
      <c r="D72" s="183"/>
      <c r="E72" s="183"/>
      <c r="F72" s="183"/>
      <c r="G72" s="184"/>
      <c r="H72" s="33"/>
      <c r="I72" s="182"/>
      <c r="J72" s="183"/>
      <c r="K72" s="183"/>
      <c r="L72" s="183"/>
      <c r="M72" s="183"/>
      <c r="N72" s="184"/>
      <c r="O72" s="33"/>
      <c r="P72" s="188"/>
      <c r="Q72" s="189"/>
      <c r="R72" s="190"/>
      <c r="S72" s="33"/>
      <c r="T72" s="208"/>
      <c r="U72" s="209"/>
      <c r="V72" s="209"/>
      <c r="W72" s="209"/>
      <c r="X72" s="209"/>
      <c r="Y72" s="209"/>
      <c r="Z72" s="209"/>
      <c r="AA72" s="209"/>
      <c r="AB72" s="209"/>
      <c r="AC72" s="210"/>
      <c r="AD72" s="211"/>
      <c r="AE72" s="33"/>
      <c r="AF72" s="127"/>
      <c r="AG72" s="127"/>
      <c r="AH72" s="33"/>
    </row>
    <row r="73" spans="1:34">
      <c r="A73" s="33"/>
      <c r="B73" s="182" t="s">
        <v>204</v>
      </c>
      <c r="C73" s="183"/>
      <c r="D73" s="183"/>
      <c r="E73" s="183"/>
      <c r="F73" s="183"/>
      <c r="G73" s="184"/>
      <c r="H73" s="35"/>
      <c r="I73" s="182" t="s">
        <v>205</v>
      </c>
      <c r="J73" s="183"/>
      <c r="K73" s="183"/>
      <c r="L73" s="183"/>
      <c r="M73" s="183"/>
      <c r="N73" s="184"/>
      <c r="O73" s="33"/>
      <c r="P73" s="188"/>
      <c r="Q73" s="189"/>
      <c r="R73" s="190"/>
      <c r="S73" s="33"/>
      <c r="T73" s="191" t="str">
        <f>IF(P73="","",IF(P73="Fully in place, embedded and evidenced","No further action required",IF(P73="Not relevant to local pathway/context","No further action required","Please outline what support you require from your trust board below")))</f>
        <v/>
      </c>
      <c r="U73" s="192"/>
      <c r="V73" s="192"/>
      <c r="W73" s="192"/>
      <c r="X73" s="192"/>
      <c r="Y73" s="192"/>
      <c r="Z73" s="192"/>
      <c r="AA73" s="192"/>
      <c r="AB73" s="192"/>
      <c r="AC73" s="193"/>
      <c r="AD73" s="194"/>
      <c r="AE73" s="33"/>
      <c r="AF73" s="127"/>
      <c r="AG73" s="127"/>
      <c r="AH73" s="33"/>
    </row>
    <row r="74" spans="1:34">
      <c r="A74" s="33"/>
      <c r="B74" s="182"/>
      <c r="C74" s="183"/>
      <c r="D74" s="183"/>
      <c r="E74" s="183"/>
      <c r="F74" s="183"/>
      <c r="G74" s="184"/>
      <c r="H74" s="35"/>
      <c r="I74" s="182"/>
      <c r="J74" s="183"/>
      <c r="K74" s="183"/>
      <c r="L74" s="183"/>
      <c r="M74" s="183"/>
      <c r="N74" s="184"/>
      <c r="O74" s="33"/>
      <c r="P74" s="188"/>
      <c r="Q74" s="189"/>
      <c r="R74" s="190"/>
      <c r="S74" s="33"/>
      <c r="T74" s="195"/>
      <c r="U74" s="196"/>
      <c r="V74" s="196"/>
      <c r="W74" s="196"/>
      <c r="X74" s="196"/>
      <c r="Y74" s="196"/>
      <c r="Z74" s="196"/>
      <c r="AA74" s="196"/>
      <c r="AB74" s="196"/>
      <c r="AC74" s="197"/>
      <c r="AD74" s="198"/>
      <c r="AE74" s="33"/>
      <c r="AF74" s="127"/>
      <c r="AG74" s="127"/>
      <c r="AH74" s="33"/>
    </row>
    <row r="75" spans="1:34">
      <c r="A75" s="33"/>
      <c r="B75" s="182"/>
      <c r="C75" s="183"/>
      <c r="D75" s="183"/>
      <c r="E75" s="183"/>
      <c r="F75" s="183"/>
      <c r="G75" s="184"/>
      <c r="H75" s="35"/>
      <c r="I75" s="182"/>
      <c r="J75" s="183"/>
      <c r="K75" s="183"/>
      <c r="L75" s="183"/>
      <c r="M75" s="183"/>
      <c r="N75" s="184"/>
      <c r="O75" s="33"/>
      <c r="P75" s="188"/>
      <c r="Q75" s="189"/>
      <c r="R75" s="190"/>
      <c r="S75" s="33"/>
      <c r="T75" s="195"/>
      <c r="U75" s="196"/>
      <c r="V75" s="196"/>
      <c r="W75" s="196"/>
      <c r="X75" s="196"/>
      <c r="Y75" s="196"/>
      <c r="Z75" s="196"/>
      <c r="AA75" s="196"/>
      <c r="AB75" s="196"/>
      <c r="AC75" s="197"/>
      <c r="AD75" s="198"/>
      <c r="AE75" s="33"/>
      <c r="AF75" s="127"/>
      <c r="AG75" s="127"/>
      <c r="AH75" s="33"/>
    </row>
    <row r="76" spans="1:34">
      <c r="A76" s="33"/>
      <c r="B76" s="182"/>
      <c r="C76" s="183"/>
      <c r="D76" s="183"/>
      <c r="E76" s="183"/>
      <c r="F76" s="183"/>
      <c r="G76" s="184"/>
      <c r="H76" s="35"/>
      <c r="I76" s="182"/>
      <c r="J76" s="183"/>
      <c r="K76" s="183"/>
      <c r="L76" s="183"/>
      <c r="M76" s="183"/>
      <c r="N76" s="184"/>
      <c r="O76" s="33"/>
      <c r="P76" s="188"/>
      <c r="Q76" s="189"/>
      <c r="R76" s="190"/>
      <c r="S76" s="33"/>
      <c r="T76" s="195"/>
      <c r="U76" s="196"/>
      <c r="V76" s="196"/>
      <c r="W76" s="196"/>
      <c r="X76" s="196"/>
      <c r="Y76" s="196"/>
      <c r="Z76" s="196"/>
      <c r="AA76" s="196"/>
      <c r="AB76" s="196"/>
      <c r="AC76" s="197"/>
      <c r="AD76" s="198"/>
      <c r="AE76" s="33"/>
      <c r="AF76" s="127"/>
      <c r="AG76" s="127"/>
      <c r="AH76" s="33"/>
    </row>
    <row r="77" spans="1:34">
      <c r="A77" s="33"/>
      <c r="B77" s="182"/>
      <c r="C77" s="183"/>
      <c r="D77" s="183"/>
      <c r="E77" s="183"/>
      <c r="F77" s="183"/>
      <c r="G77" s="184"/>
      <c r="H77" s="35"/>
      <c r="I77" s="182"/>
      <c r="J77" s="183"/>
      <c r="K77" s="183"/>
      <c r="L77" s="183"/>
      <c r="M77" s="183"/>
      <c r="N77" s="184"/>
      <c r="O77" s="33"/>
      <c r="P77" s="188"/>
      <c r="Q77" s="189"/>
      <c r="R77" s="190"/>
      <c r="S77" s="33"/>
      <c r="T77" s="195"/>
      <c r="U77" s="196"/>
      <c r="V77" s="196"/>
      <c r="W77" s="196"/>
      <c r="X77" s="196"/>
      <c r="Y77" s="196"/>
      <c r="Z77" s="196"/>
      <c r="AA77" s="196"/>
      <c r="AB77" s="196"/>
      <c r="AC77" s="197"/>
      <c r="AD77" s="198"/>
      <c r="AE77" s="33"/>
      <c r="AF77" s="127"/>
      <c r="AG77" s="127"/>
      <c r="AH77" s="33"/>
    </row>
    <row r="78" spans="1:34">
      <c r="A78" s="33"/>
      <c r="B78" s="182"/>
      <c r="C78" s="183"/>
      <c r="D78" s="183"/>
      <c r="E78" s="183"/>
      <c r="F78" s="183"/>
      <c r="G78" s="184"/>
      <c r="H78" s="36"/>
      <c r="I78" s="182"/>
      <c r="J78" s="183"/>
      <c r="K78" s="183"/>
      <c r="L78" s="183"/>
      <c r="M78" s="183"/>
      <c r="N78" s="184"/>
      <c r="O78" s="33"/>
      <c r="P78" s="188"/>
      <c r="Q78" s="189"/>
      <c r="R78" s="190"/>
      <c r="S78" s="33"/>
      <c r="T78" s="195"/>
      <c r="U78" s="196"/>
      <c r="V78" s="196"/>
      <c r="W78" s="196"/>
      <c r="X78" s="196"/>
      <c r="Y78" s="196"/>
      <c r="Z78" s="196"/>
      <c r="AA78" s="196"/>
      <c r="AB78" s="196"/>
      <c r="AC78" s="197"/>
      <c r="AD78" s="198"/>
      <c r="AE78" s="33"/>
      <c r="AF78" s="127"/>
      <c r="AG78" s="127"/>
      <c r="AH78" s="33"/>
    </row>
    <row r="79" spans="1:34">
      <c r="A79" s="33"/>
      <c r="B79" s="182"/>
      <c r="C79" s="183"/>
      <c r="D79" s="183"/>
      <c r="E79" s="183"/>
      <c r="F79" s="183"/>
      <c r="G79" s="184"/>
      <c r="H79" s="33"/>
      <c r="I79" s="182"/>
      <c r="J79" s="183"/>
      <c r="K79" s="183"/>
      <c r="L79" s="183"/>
      <c r="M79" s="183"/>
      <c r="N79" s="184"/>
      <c r="O79" s="33"/>
      <c r="P79" s="188"/>
      <c r="Q79" s="189"/>
      <c r="R79" s="190"/>
      <c r="S79" s="33"/>
      <c r="T79" s="195"/>
      <c r="U79" s="196"/>
      <c r="V79" s="196"/>
      <c r="W79" s="196"/>
      <c r="X79" s="196"/>
      <c r="Y79" s="196"/>
      <c r="Z79" s="196"/>
      <c r="AA79" s="196"/>
      <c r="AB79" s="196"/>
      <c r="AC79" s="197"/>
      <c r="AD79" s="198"/>
      <c r="AE79" s="33"/>
      <c r="AF79" s="127"/>
      <c r="AG79" s="127"/>
      <c r="AH79" s="33"/>
    </row>
    <row r="80" spans="1:34" ht="16" thickBot="1">
      <c r="A80" s="33"/>
      <c r="B80" s="182"/>
      <c r="C80" s="183"/>
      <c r="D80" s="183"/>
      <c r="E80" s="183"/>
      <c r="F80" s="183"/>
      <c r="G80" s="184"/>
      <c r="H80" s="33"/>
      <c r="I80" s="182"/>
      <c r="J80" s="183"/>
      <c r="K80" s="183"/>
      <c r="L80" s="183"/>
      <c r="M80" s="183"/>
      <c r="N80" s="184"/>
      <c r="O80" s="33"/>
      <c r="P80" s="188"/>
      <c r="Q80" s="189"/>
      <c r="R80" s="190"/>
      <c r="S80" s="33"/>
      <c r="T80" s="208"/>
      <c r="U80" s="209"/>
      <c r="V80" s="209"/>
      <c r="W80" s="209"/>
      <c r="X80" s="209"/>
      <c r="Y80" s="209"/>
      <c r="Z80" s="209"/>
      <c r="AA80" s="209"/>
      <c r="AB80" s="209"/>
      <c r="AC80" s="210"/>
      <c r="AD80" s="211"/>
      <c r="AE80" s="33"/>
      <c r="AF80" s="127"/>
      <c r="AG80" s="127"/>
      <c r="AH80" s="33"/>
    </row>
    <row r="81" spans="1:34">
      <c r="A81" s="33"/>
      <c r="B81" s="182" t="s">
        <v>206</v>
      </c>
      <c r="C81" s="183"/>
      <c r="D81" s="183"/>
      <c r="E81" s="183"/>
      <c r="F81" s="183"/>
      <c r="G81" s="184"/>
      <c r="H81" s="35"/>
      <c r="I81" s="182" t="s">
        <v>207</v>
      </c>
      <c r="J81" s="183"/>
      <c r="K81" s="183"/>
      <c r="L81" s="183"/>
      <c r="M81" s="183"/>
      <c r="N81" s="184"/>
      <c r="O81" s="33"/>
      <c r="P81" s="188"/>
      <c r="Q81" s="189"/>
      <c r="R81" s="190"/>
      <c r="S81" s="33"/>
      <c r="T81" s="191" t="str">
        <f>IF(P81="","",IF(P81="Fully in place, embedded and evidenced","No further action required",IF(P81="Not relevant to local pathway/context","No further action required","Please outline what support you require from your trust board below")))</f>
        <v/>
      </c>
      <c r="U81" s="192"/>
      <c r="V81" s="192"/>
      <c r="W81" s="192"/>
      <c r="X81" s="192"/>
      <c r="Y81" s="192"/>
      <c r="Z81" s="192"/>
      <c r="AA81" s="192"/>
      <c r="AB81" s="192"/>
      <c r="AC81" s="193"/>
      <c r="AD81" s="194"/>
      <c r="AE81" s="33"/>
      <c r="AF81" s="127"/>
      <c r="AG81" s="127"/>
      <c r="AH81" s="33"/>
    </row>
    <row r="82" spans="1:34">
      <c r="A82" s="33"/>
      <c r="B82" s="182"/>
      <c r="C82" s="183"/>
      <c r="D82" s="183"/>
      <c r="E82" s="183"/>
      <c r="F82" s="183"/>
      <c r="G82" s="184"/>
      <c r="H82" s="35"/>
      <c r="I82" s="182"/>
      <c r="J82" s="183"/>
      <c r="K82" s="183"/>
      <c r="L82" s="183"/>
      <c r="M82" s="183"/>
      <c r="N82" s="184"/>
      <c r="O82" s="33"/>
      <c r="P82" s="188"/>
      <c r="Q82" s="189"/>
      <c r="R82" s="190"/>
      <c r="S82" s="33"/>
      <c r="T82" s="195"/>
      <c r="U82" s="196"/>
      <c r="V82" s="196"/>
      <c r="W82" s="196"/>
      <c r="X82" s="196"/>
      <c r="Y82" s="196"/>
      <c r="Z82" s="196"/>
      <c r="AA82" s="196"/>
      <c r="AB82" s="196"/>
      <c r="AC82" s="197"/>
      <c r="AD82" s="198"/>
      <c r="AE82" s="33"/>
      <c r="AF82" s="127"/>
      <c r="AG82" s="127"/>
      <c r="AH82" s="33"/>
    </row>
    <row r="83" spans="1:34">
      <c r="A83" s="33"/>
      <c r="B83" s="182"/>
      <c r="C83" s="183"/>
      <c r="D83" s="183"/>
      <c r="E83" s="183"/>
      <c r="F83" s="183"/>
      <c r="G83" s="184"/>
      <c r="H83" s="35"/>
      <c r="I83" s="182"/>
      <c r="J83" s="183"/>
      <c r="K83" s="183"/>
      <c r="L83" s="183"/>
      <c r="M83" s="183"/>
      <c r="N83" s="184"/>
      <c r="O83" s="33"/>
      <c r="P83" s="188"/>
      <c r="Q83" s="189"/>
      <c r="R83" s="190"/>
      <c r="S83" s="33"/>
      <c r="T83" s="195"/>
      <c r="U83" s="196"/>
      <c r="V83" s="196"/>
      <c r="W83" s="196"/>
      <c r="X83" s="196"/>
      <c r="Y83" s="196"/>
      <c r="Z83" s="196"/>
      <c r="AA83" s="196"/>
      <c r="AB83" s="196"/>
      <c r="AC83" s="197"/>
      <c r="AD83" s="198"/>
      <c r="AE83" s="33"/>
      <c r="AF83" s="127"/>
      <c r="AG83" s="127"/>
      <c r="AH83" s="33"/>
    </row>
    <row r="84" spans="1:34">
      <c r="A84" s="33"/>
      <c r="B84" s="182"/>
      <c r="C84" s="183"/>
      <c r="D84" s="183"/>
      <c r="E84" s="183"/>
      <c r="F84" s="183"/>
      <c r="G84" s="184"/>
      <c r="H84" s="35"/>
      <c r="I84" s="182"/>
      <c r="J84" s="183"/>
      <c r="K84" s="183"/>
      <c r="L84" s="183"/>
      <c r="M84" s="183"/>
      <c r="N84" s="184"/>
      <c r="O84" s="33"/>
      <c r="P84" s="188"/>
      <c r="Q84" s="189"/>
      <c r="R84" s="190"/>
      <c r="S84" s="33"/>
      <c r="T84" s="195"/>
      <c r="U84" s="196"/>
      <c r="V84" s="196"/>
      <c r="W84" s="196"/>
      <c r="X84" s="196"/>
      <c r="Y84" s="196"/>
      <c r="Z84" s="196"/>
      <c r="AA84" s="196"/>
      <c r="AB84" s="196"/>
      <c r="AC84" s="197"/>
      <c r="AD84" s="198"/>
      <c r="AE84" s="33"/>
      <c r="AF84" s="127"/>
      <c r="AG84" s="127"/>
      <c r="AH84" s="33"/>
    </row>
    <row r="85" spans="1:34">
      <c r="A85" s="33"/>
      <c r="B85" s="182"/>
      <c r="C85" s="183"/>
      <c r="D85" s="183"/>
      <c r="E85" s="183"/>
      <c r="F85" s="183"/>
      <c r="G85" s="184"/>
      <c r="H85" s="35"/>
      <c r="I85" s="182"/>
      <c r="J85" s="183"/>
      <c r="K85" s="183"/>
      <c r="L85" s="183"/>
      <c r="M85" s="183"/>
      <c r="N85" s="184"/>
      <c r="O85" s="33"/>
      <c r="P85" s="188"/>
      <c r="Q85" s="189"/>
      <c r="R85" s="190"/>
      <c r="S85" s="33"/>
      <c r="T85" s="195"/>
      <c r="U85" s="196"/>
      <c r="V85" s="196"/>
      <c r="W85" s="196"/>
      <c r="X85" s="196"/>
      <c r="Y85" s="196"/>
      <c r="Z85" s="196"/>
      <c r="AA85" s="196"/>
      <c r="AB85" s="196"/>
      <c r="AC85" s="197"/>
      <c r="AD85" s="198"/>
      <c r="AE85" s="33"/>
      <c r="AF85" s="127"/>
      <c r="AG85" s="127"/>
      <c r="AH85" s="33"/>
    </row>
    <row r="86" spans="1:34">
      <c r="A86" s="33"/>
      <c r="B86" s="182"/>
      <c r="C86" s="183"/>
      <c r="D86" s="183"/>
      <c r="E86" s="183"/>
      <c r="F86" s="183"/>
      <c r="G86" s="184"/>
      <c r="H86" s="36"/>
      <c r="I86" s="182"/>
      <c r="J86" s="183"/>
      <c r="K86" s="183"/>
      <c r="L86" s="183"/>
      <c r="M86" s="183"/>
      <c r="N86" s="184"/>
      <c r="O86" s="33"/>
      <c r="P86" s="188"/>
      <c r="Q86" s="189"/>
      <c r="R86" s="190"/>
      <c r="S86" s="33"/>
      <c r="T86" s="195"/>
      <c r="U86" s="196"/>
      <c r="V86" s="196"/>
      <c r="W86" s="196"/>
      <c r="X86" s="196"/>
      <c r="Y86" s="196"/>
      <c r="Z86" s="196"/>
      <c r="AA86" s="196"/>
      <c r="AB86" s="196"/>
      <c r="AC86" s="197"/>
      <c r="AD86" s="198"/>
      <c r="AE86" s="33"/>
      <c r="AF86" s="127"/>
      <c r="AG86" s="127"/>
      <c r="AH86" s="33"/>
    </row>
    <row r="87" spans="1:34">
      <c r="A87" s="33"/>
      <c r="B87" s="182"/>
      <c r="C87" s="183"/>
      <c r="D87" s="183"/>
      <c r="E87" s="183"/>
      <c r="F87" s="183"/>
      <c r="G87" s="184"/>
      <c r="H87" s="33"/>
      <c r="I87" s="182"/>
      <c r="J87" s="183"/>
      <c r="K87" s="183"/>
      <c r="L87" s="183"/>
      <c r="M87" s="183"/>
      <c r="N87" s="184"/>
      <c r="O87" s="33"/>
      <c r="P87" s="188"/>
      <c r="Q87" s="189"/>
      <c r="R87" s="190"/>
      <c r="S87" s="33"/>
      <c r="T87" s="195"/>
      <c r="U87" s="196"/>
      <c r="V87" s="196"/>
      <c r="W87" s="196"/>
      <c r="X87" s="196"/>
      <c r="Y87" s="196"/>
      <c r="Z87" s="196"/>
      <c r="AA87" s="196"/>
      <c r="AB87" s="196"/>
      <c r="AC87" s="197"/>
      <c r="AD87" s="198"/>
      <c r="AE87" s="33"/>
      <c r="AF87" s="127"/>
      <c r="AG87" s="127"/>
      <c r="AH87" s="33"/>
    </row>
    <row r="88" spans="1:34" ht="16" thickBot="1">
      <c r="A88" s="33"/>
      <c r="B88" s="182"/>
      <c r="C88" s="183"/>
      <c r="D88" s="183"/>
      <c r="E88" s="183"/>
      <c r="F88" s="183"/>
      <c r="G88" s="184"/>
      <c r="H88" s="33"/>
      <c r="I88" s="182"/>
      <c r="J88" s="183"/>
      <c r="K88" s="183"/>
      <c r="L88" s="183"/>
      <c r="M88" s="183"/>
      <c r="N88" s="184"/>
      <c r="O88" s="33"/>
      <c r="P88" s="188"/>
      <c r="Q88" s="189"/>
      <c r="R88" s="190"/>
      <c r="S88" s="33"/>
      <c r="T88" s="208"/>
      <c r="U88" s="209"/>
      <c r="V88" s="209"/>
      <c r="W88" s="209"/>
      <c r="X88" s="209"/>
      <c r="Y88" s="209"/>
      <c r="Z88" s="209"/>
      <c r="AA88" s="209"/>
      <c r="AB88" s="209"/>
      <c r="AC88" s="210"/>
      <c r="AD88" s="211"/>
      <c r="AE88" s="33"/>
      <c r="AF88" s="127"/>
      <c r="AG88" s="127"/>
      <c r="AH88" s="33"/>
    </row>
    <row r="89" spans="1:34">
      <c r="A89" s="33"/>
      <c r="B89" s="182" t="s">
        <v>208</v>
      </c>
      <c r="C89" s="183"/>
      <c r="D89" s="183"/>
      <c r="E89" s="183"/>
      <c r="F89" s="183"/>
      <c r="G89" s="184"/>
      <c r="H89" s="35"/>
      <c r="I89" s="182" t="s">
        <v>209</v>
      </c>
      <c r="J89" s="183"/>
      <c r="K89" s="183"/>
      <c r="L89" s="183"/>
      <c r="M89" s="183"/>
      <c r="N89" s="184"/>
      <c r="O89" s="33"/>
      <c r="P89" s="188"/>
      <c r="Q89" s="189"/>
      <c r="R89" s="190"/>
      <c r="S89" s="33"/>
      <c r="T89" s="191" t="str">
        <f>IF(P89="","",IF(P89="Fully in place, embedded and evidenced","No further action required",IF(P89="Not relevant to local pathway/context","No further action required","Please outline what support you require from your trust board below")))</f>
        <v/>
      </c>
      <c r="U89" s="192"/>
      <c r="V89" s="192"/>
      <c r="W89" s="192"/>
      <c r="X89" s="192"/>
      <c r="Y89" s="192"/>
      <c r="Z89" s="192"/>
      <c r="AA89" s="192"/>
      <c r="AB89" s="192"/>
      <c r="AC89" s="193"/>
      <c r="AD89" s="194"/>
      <c r="AE89" s="33"/>
      <c r="AF89" s="127"/>
      <c r="AG89" s="127"/>
      <c r="AH89" s="33"/>
    </row>
    <row r="90" spans="1:34">
      <c r="A90" s="33"/>
      <c r="B90" s="182"/>
      <c r="C90" s="183"/>
      <c r="D90" s="183"/>
      <c r="E90" s="183"/>
      <c r="F90" s="183"/>
      <c r="G90" s="184"/>
      <c r="H90" s="35"/>
      <c r="I90" s="182"/>
      <c r="J90" s="183"/>
      <c r="K90" s="183"/>
      <c r="L90" s="183"/>
      <c r="M90" s="183"/>
      <c r="N90" s="184"/>
      <c r="O90" s="33"/>
      <c r="P90" s="188"/>
      <c r="Q90" s="189"/>
      <c r="R90" s="190"/>
      <c r="S90" s="33"/>
      <c r="T90" s="195"/>
      <c r="U90" s="196"/>
      <c r="V90" s="196"/>
      <c r="W90" s="196"/>
      <c r="X90" s="196"/>
      <c r="Y90" s="196"/>
      <c r="Z90" s="196"/>
      <c r="AA90" s="196"/>
      <c r="AB90" s="196"/>
      <c r="AC90" s="197"/>
      <c r="AD90" s="198"/>
      <c r="AE90" s="33"/>
      <c r="AF90" s="127"/>
      <c r="AG90" s="127"/>
      <c r="AH90" s="33"/>
    </row>
    <row r="91" spans="1:34">
      <c r="A91" s="33"/>
      <c r="B91" s="182"/>
      <c r="C91" s="183"/>
      <c r="D91" s="183"/>
      <c r="E91" s="183"/>
      <c r="F91" s="183"/>
      <c r="G91" s="184"/>
      <c r="H91" s="35"/>
      <c r="I91" s="182"/>
      <c r="J91" s="183"/>
      <c r="K91" s="183"/>
      <c r="L91" s="183"/>
      <c r="M91" s="183"/>
      <c r="N91" s="184"/>
      <c r="O91" s="33"/>
      <c r="P91" s="188"/>
      <c r="Q91" s="189"/>
      <c r="R91" s="190"/>
      <c r="S91" s="33"/>
      <c r="T91" s="195"/>
      <c r="U91" s="196"/>
      <c r="V91" s="196"/>
      <c r="W91" s="196"/>
      <c r="X91" s="196"/>
      <c r="Y91" s="196"/>
      <c r="Z91" s="196"/>
      <c r="AA91" s="196"/>
      <c r="AB91" s="196"/>
      <c r="AC91" s="197"/>
      <c r="AD91" s="198"/>
      <c r="AE91" s="33"/>
      <c r="AF91" s="127"/>
      <c r="AG91" s="127"/>
      <c r="AH91" s="33"/>
    </row>
    <row r="92" spans="1:34">
      <c r="A92" s="33"/>
      <c r="B92" s="182"/>
      <c r="C92" s="183"/>
      <c r="D92" s="183"/>
      <c r="E92" s="183"/>
      <c r="F92" s="183"/>
      <c r="G92" s="184"/>
      <c r="H92" s="35"/>
      <c r="I92" s="182"/>
      <c r="J92" s="183"/>
      <c r="K92" s="183"/>
      <c r="L92" s="183"/>
      <c r="M92" s="183"/>
      <c r="N92" s="184"/>
      <c r="O92" s="33"/>
      <c r="P92" s="188"/>
      <c r="Q92" s="189"/>
      <c r="R92" s="190"/>
      <c r="S92" s="33"/>
      <c r="T92" s="195"/>
      <c r="U92" s="196"/>
      <c r="V92" s="196"/>
      <c r="W92" s="196"/>
      <c r="X92" s="196"/>
      <c r="Y92" s="196"/>
      <c r="Z92" s="196"/>
      <c r="AA92" s="196"/>
      <c r="AB92" s="196"/>
      <c r="AC92" s="197"/>
      <c r="AD92" s="198"/>
      <c r="AE92" s="33"/>
      <c r="AF92" s="127"/>
      <c r="AG92" s="127"/>
      <c r="AH92" s="33"/>
    </row>
    <row r="93" spans="1:34">
      <c r="A93" s="33"/>
      <c r="B93" s="182"/>
      <c r="C93" s="183"/>
      <c r="D93" s="183"/>
      <c r="E93" s="183"/>
      <c r="F93" s="183"/>
      <c r="G93" s="184"/>
      <c r="H93" s="35"/>
      <c r="I93" s="182"/>
      <c r="J93" s="183"/>
      <c r="K93" s="183"/>
      <c r="L93" s="183"/>
      <c r="M93" s="183"/>
      <c r="N93" s="184"/>
      <c r="O93" s="33"/>
      <c r="P93" s="188"/>
      <c r="Q93" s="189"/>
      <c r="R93" s="190"/>
      <c r="S93" s="33"/>
      <c r="T93" s="195"/>
      <c r="U93" s="196"/>
      <c r="V93" s="196"/>
      <c r="W93" s="196"/>
      <c r="X93" s="196"/>
      <c r="Y93" s="196"/>
      <c r="Z93" s="196"/>
      <c r="AA93" s="196"/>
      <c r="AB93" s="196"/>
      <c r="AC93" s="197"/>
      <c r="AD93" s="198"/>
      <c r="AE93" s="33"/>
      <c r="AF93" s="127"/>
      <c r="AG93" s="127"/>
      <c r="AH93" s="33"/>
    </row>
    <row r="94" spans="1:34">
      <c r="A94" s="33"/>
      <c r="B94" s="182"/>
      <c r="C94" s="183"/>
      <c r="D94" s="183"/>
      <c r="E94" s="183"/>
      <c r="F94" s="183"/>
      <c r="G94" s="184"/>
      <c r="H94" s="36"/>
      <c r="I94" s="182"/>
      <c r="J94" s="183"/>
      <c r="K94" s="183"/>
      <c r="L94" s="183"/>
      <c r="M94" s="183"/>
      <c r="N94" s="184"/>
      <c r="O94" s="33"/>
      <c r="P94" s="188"/>
      <c r="Q94" s="189"/>
      <c r="R94" s="190"/>
      <c r="S94" s="33"/>
      <c r="T94" s="195"/>
      <c r="U94" s="196"/>
      <c r="V94" s="196"/>
      <c r="W94" s="196"/>
      <c r="X94" s="196"/>
      <c r="Y94" s="196"/>
      <c r="Z94" s="196"/>
      <c r="AA94" s="196"/>
      <c r="AB94" s="196"/>
      <c r="AC94" s="197"/>
      <c r="AD94" s="198"/>
      <c r="AE94" s="33"/>
      <c r="AF94" s="127"/>
      <c r="AG94" s="127"/>
      <c r="AH94" s="33"/>
    </row>
    <row r="95" spans="1:34">
      <c r="A95" s="33"/>
      <c r="B95" s="182"/>
      <c r="C95" s="183"/>
      <c r="D95" s="183"/>
      <c r="E95" s="183"/>
      <c r="F95" s="183"/>
      <c r="G95" s="184"/>
      <c r="H95" s="33"/>
      <c r="I95" s="182"/>
      <c r="J95" s="183"/>
      <c r="K95" s="183"/>
      <c r="L95" s="183"/>
      <c r="M95" s="183"/>
      <c r="N95" s="184"/>
      <c r="O95" s="33"/>
      <c r="P95" s="188"/>
      <c r="Q95" s="189"/>
      <c r="R95" s="190"/>
      <c r="S95" s="33"/>
      <c r="T95" s="195"/>
      <c r="U95" s="196"/>
      <c r="V95" s="196"/>
      <c r="W95" s="196"/>
      <c r="X95" s="196"/>
      <c r="Y95" s="196"/>
      <c r="Z95" s="196"/>
      <c r="AA95" s="196"/>
      <c r="AB95" s="196"/>
      <c r="AC95" s="197"/>
      <c r="AD95" s="198"/>
      <c r="AE95" s="33"/>
      <c r="AF95" s="127"/>
      <c r="AG95" s="127"/>
      <c r="AH95" s="33"/>
    </row>
    <row r="96" spans="1:34" ht="16" thickBot="1">
      <c r="A96" s="33"/>
      <c r="B96" s="182"/>
      <c r="C96" s="183"/>
      <c r="D96" s="183"/>
      <c r="E96" s="183"/>
      <c r="F96" s="183"/>
      <c r="G96" s="184"/>
      <c r="H96" s="33"/>
      <c r="I96" s="182"/>
      <c r="J96" s="183"/>
      <c r="K96" s="183"/>
      <c r="L96" s="183"/>
      <c r="M96" s="183"/>
      <c r="N96" s="184"/>
      <c r="O96" s="33"/>
      <c r="P96" s="188"/>
      <c r="Q96" s="189"/>
      <c r="R96" s="190"/>
      <c r="S96" s="33"/>
      <c r="T96" s="208"/>
      <c r="U96" s="209"/>
      <c r="V96" s="209"/>
      <c r="W96" s="209"/>
      <c r="X96" s="209"/>
      <c r="Y96" s="209"/>
      <c r="Z96" s="209"/>
      <c r="AA96" s="209"/>
      <c r="AB96" s="209"/>
      <c r="AC96" s="210"/>
      <c r="AD96" s="211"/>
      <c r="AE96" s="33"/>
      <c r="AF96" s="127"/>
      <c r="AG96" s="127"/>
      <c r="AH96" s="33"/>
    </row>
    <row r="97" spans="1:34" ht="10" customHeight="1" thickBo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row>
    <row r="98" spans="1:34" ht="16" thickBot="1">
      <c r="A98" s="33"/>
      <c r="B98" s="580" t="s">
        <v>24</v>
      </c>
      <c r="C98" s="581"/>
      <c r="D98" s="581"/>
      <c r="E98" s="581"/>
      <c r="F98" s="581"/>
      <c r="G98" s="582"/>
      <c r="H98" s="33"/>
      <c r="I98" s="580" t="s">
        <v>26</v>
      </c>
      <c r="J98" s="581"/>
      <c r="K98" s="581"/>
      <c r="L98" s="581"/>
      <c r="M98" s="581"/>
      <c r="N98" s="582"/>
      <c r="O98" s="33"/>
      <c r="P98" s="572" t="s">
        <v>94</v>
      </c>
      <c r="Q98" s="572"/>
      <c r="R98" s="572"/>
      <c r="S98" s="572"/>
      <c r="T98" s="572"/>
      <c r="U98" s="572"/>
      <c r="V98" s="572"/>
      <c r="W98" s="572"/>
      <c r="X98" s="572"/>
      <c r="Y98" s="572"/>
      <c r="Z98" s="572"/>
      <c r="AA98" s="572"/>
      <c r="AB98" s="572"/>
      <c r="AC98" s="572"/>
      <c r="AD98" s="573"/>
      <c r="AE98" s="33"/>
      <c r="AF98" s="574" t="s">
        <v>120</v>
      </c>
      <c r="AG98" s="575"/>
      <c r="AH98" s="33"/>
    </row>
    <row r="99" spans="1:34" ht="5.15" customHeight="1" thickBo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576"/>
      <c r="AG99" s="577"/>
      <c r="AH99" s="33"/>
    </row>
    <row r="100" spans="1:34" ht="16" thickBot="1">
      <c r="A100" s="33"/>
      <c r="B100" s="179" t="s">
        <v>210</v>
      </c>
      <c r="C100" s="180"/>
      <c r="D100" s="180"/>
      <c r="E100" s="180"/>
      <c r="F100" s="180"/>
      <c r="G100" s="181"/>
      <c r="H100" s="35"/>
      <c r="I100" s="185"/>
      <c r="J100" s="186"/>
      <c r="K100" s="186"/>
      <c r="L100" s="186"/>
      <c r="M100" s="186"/>
      <c r="N100" s="187"/>
      <c r="O100" s="33"/>
      <c r="P100" s="216" t="str">
        <f>IF(I100="","",IF(I100="Trust captures this data","No further action required","Please outline what support you require from your trust board below"))</f>
        <v/>
      </c>
      <c r="Q100" s="217"/>
      <c r="R100" s="217"/>
      <c r="S100" s="217"/>
      <c r="T100" s="217"/>
      <c r="U100" s="217"/>
      <c r="V100" s="217"/>
      <c r="W100" s="217"/>
      <c r="X100" s="217"/>
      <c r="Y100" s="217"/>
      <c r="Z100" s="217"/>
      <c r="AA100" s="217"/>
      <c r="AB100" s="217"/>
      <c r="AC100" s="217"/>
      <c r="AD100" s="218"/>
      <c r="AE100" s="33"/>
      <c r="AF100" s="578"/>
      <c r="AG100" s="579"/>
      <c r="AH100" s="33"/>
    </row>
    <row r="101" spans="1:34">
      <c r="A101" s="33"/>
      <c r="B101" s="182"/>
      <c r="C101" s="183"/>
      <c r="D101" s="183"/>
      <c r="E101" s="183"/>
      <c r="F101" s="183"/>
      <c r="G101" s="184"/>
      <c r="H101" s="35"/>
      <c r="I101" s="188"/>
      <c r="J101" s="189"/>
      <c r="K101" s="189"/>
      <c r="L101" s="189"/>
      <c r="M101" s="189"/>
      <c r="N101" s="190"/>
      <c r="O101" s="33"/>
      <c r="P101" s="219"/>
      <c r="Q101" s="220"/>
      <c r="R101" s="220"/>
      <c r="S101" s="220"/>
      <c r="T101" s="220"/>
      <c r="U101" s="220"/>
      <c r="V101" s="220"/>
      <c r="W101" s="220"/>
      <c r="X101" s="220"/>
      <c r="Y101" s="220"/>
      <c r="Z101" s="220"/>
      <c r="AA101" s="220"/>
      <c r="AB101" s="220"/>
      <c r="AC101" s="220"/>
      <c r="AD101" s="221"/>
      <c r="AE101" s="33"/>
      <c r="AF101" s="134">
        <f>SUM(AF17:AG96)</f>
        <v>0</v>
      </c>
      <c r="AG101" s="135"/>
      <c r="AH101" s="33"/>
    </row>
    <row r="102" spans="1:34">
      <c r="A102" s="33"/>
      <c r="B102" s="182"/>
      <c r="C102" s="183"/>
      <c r="D102" s="183"/>
      <c r="E102" s="183"/>
      <c r="F102" s="183"/>
      <c r="G102" s="184"/>
      <c r="H102" s="35"/>
      <c r="I102" s="188"/>
      <c r="J102" s="189"/>
      <c r="K102" s="189"/>
      <c r="L102" s="189"/>
      <c r="M102" s="189"/>
      <c r="N102" s="190"/>
      <c r="O102" s="33"/>
      <c r="P102" s="222"/>
      <c r="Q102" s="223"/>
      <c r="R102" s="223"/>
      <c r="S102" s="223"/>
      <c r="T102" s="223"/>
      <c r="U102" s="223"/>
      <c r="V102" s="223"/>
      <c r="W102" s="223"/>
      <c r="X102" s="223"/>
      <c r="Y102" s="223"/>
      <c r="Z102" s="223"/>
      <c r="AA102" s="223"/>
      <c r="AB102" s="223"/>
      <c r="AC102" s="223"/>
      <c r="AD102" s="224"/>
      <c r="AE102" s="33"/>
      <c r="AF102" s="136"/>
      <c r="AG102" s="137"/>
      <c r="AH102" s="33"/>
    </row>
    <row r="103" spans="1:34" ht="16" thickBot="1">
      <c r="A103" s="33"/>
      <c r="B103" s="182"/>
      <c r="C103" s="183"/>
      <c r="D103" s="183"/>
      <c r="E103" s="183"/>
      <c r="F103" s="183"/>
      <c r="G103" s="184"/>
      <c r="H103" s="35"/>
      <c r="I103" s="188"/>
      <c r="J103" s="189"/>
      <c r="K103" s="189"/>
      <c r="L103" s="189"/>
      <c r="M103" s="189"/>
      <c r="N103" s="190"/>
      <c r="O103" s="33"/>
      <c r="P103" s="222"/>
      <c r="Q103" s="223"/>
      <c r="R103" s="223"/>
      <c r="S103" s="223"/>
      <c r="T103" s="223"/>
      <c r="U103" s="223"/>
      <c r="V103" s="223"/>
      <c r="W103" s="223"/>
      <c r="X103" s="223"/>
      <c r="Y103" s="223"/>
      <c r="Z103" s="223"/>
      <c r="AA103" s="223"/>
      <c r="AB103" s="223"/>
      <c r="AC103" s="223"/>
      <c r="AD103" s="224"/>
      <c r="AE103" s="33"/>
      <c r="AF103" s="138"/>
      <c r="AG103" s="139"/>
      <c r="AH103" s="33"/>
    </row>
    <row r="104" spans="1:34">
      <c r="A104" s="33"/>
      <c r="B104" s="182"/>
      <c r="C104" s="183"/>
      <c r="D104" s="183"/>
      <c r="E104" s="183"/>
      <c r="F104" s="183"/>
      <c r="G104" s="184"/>
      <c r="H104" s="35"/>
      <c r="I104" s="188"/>
      <c r="J104" s="189"/>
      <c r="K104" s="189"/>
      <c r="L104" s="189"/>
      <c r="M104" s="189"/>
      <c r="N104" s="190"/>
      <c r="O104" s="33"/>
      <c r="P104" s="222"/>
      <c r="Q104" s="223"/>
      <c r="R104" s="223"/>
      <c r="S104" s="223"/>
      <c r="T104" s="223"/>
      <c r="U104" s="223"/>
      <c r="V104" s="223"/>
      <c r="W104" s="223"/>
      <c r="X104" s="223"/>
      <c r="Y104" s="223"/>
      <c r="Z104" s="223"/>
      <c r="AA104" s="223"/>
      <c r="AB104" s="223"/>
      <c r="AC104" s="223"/>
      <c r="AD104" s="224"/>
      <c r="AE104" s="33"/>
      <c r="AF104" s="33"/>
      <c r="AG104" s="33"/>
      <c r="AH104" s="33"/>
    </row>
    <row r="105" spans="1:34">
      <c r="A105" s="33"/>
      <c r="B105" s="182"/>
      <c r="C105" s="183"/>
      <c r="D105" s="183"/>
      <c r="E105" s="183"/>
      <c r="F105" s="183"/>
      <c r="G105" s="184"/>
      <c r="H105" s="36"/>
      <c r="I105" s="188"/>
      <c r="J105" s="189"/>
      <c r="K105" s="189"/>
      <c r="L105" s="189"/>
      <c r="M105" s="189"/>
      <c r="N105" s="190"/>
      <c r="O105" s="33"/>
      <c r="P105" s="222"/>
      <c r="Q105" s="223"/>
      <c r="R105" s="223"/>
      <c r="S105" s="223"/>
      <c r="T105" s="223"/>
      <c r="U105" s="223"/>
      <c r="V105" s="223"/>
      <c r="W105" s="223"/>
      <c r="X105" s="223"/>
      <c r="Y105" s="223"/>
      <c r="Z105" s="223"/>
      <c r="AA105" s="223"/>
      <c r="AB105" s="223"/>
      <c r="AC105" s="223"/>
      <c r="AD105" s="224"/>
      <c r="AE105" s="33"/>
      <c r="AF105" s="33"/>
      <c r="AG105" s="33"/>
      <c r="AH105" s="33"/>
    </row>
    <row r="106" spans="1:34">
      <c r="A106" s="33"/>
      <c r="B106" s="182"/>
      <c r="C106" s="183"/>
      <c r="D106" s="183"/>
      <c r="E106" s="183"/>
      <c r="F106" s="183"/>
      <c r="G106" s="184"/>
      <c r="H106" s="33"/>
      <c r="I106" s="188"/>
      <c r="J106" s="189"/>
      <c r="K106" s="189"/>
      <c r="L106" s="189"/>
      <c r="M106" s="189"/>
      <c r="N106" s="190"/>
      <c r="O106" s="33"/>
      <c r="P106" s="222"/>
      <c r="Q106" s="223"/>
      <c r="R106" s="223"/>
      <c r="S106" s="223"/>
      <c r="T106" s="223"/>
      <c r="U106" s="223"/>
      <c r="V106" s="223"/>
      <c r="W106" s="223"/>
      <c r="X106" s="223"/>
      <c r="Y106" s="223"/>
      <c r="Z106" s="223"/>
      <c r="AA106" s="223"/>
      <c r="AB106" s="223"/>
      <c r="AC106" s="223"/>
      <c r="AD106" s="224"/>
      <c r="AE106" s="33"/>
      <c r="AF106" s="33"/>
      <c r="AG106" s="33"/>
      <c r="AH106" s="33"/>
    </row>
    <row r="107" spans="1:34" ht="16" thickBot="1">
      <c r="A107" s="33"/>
      <c r="B107" s="182"/>
      <c r="C107" s="183"/>
      <c r="D107" s="183"/>
      <c r="E107" s="183"/>
      <c r="F107" s="183"/>
      <c r="G107" s="184"/>
      <c r="H107" s="33"/>
      <c r="I107" s="188"/>
      <c r="J107" s="189"/>
      <c r="K107" s="189"/>
      <c r="L107" s="189"/>
      <c r="M107" s="189"/>
      <c r="N107" s="190"/>
      <c r="O107" s="33"/>
      <c r="P107" s="225"/>
      <c r="Q107" s="226"/>
      <c r="R107" s="226"/>
      <c r="S107" s="226"/>
      <c r="T107" s="226"/>
      <c r="U107" s="226"/>
      <c r="V107" s="226"/>
      <c r="W107" s="226"/>
      <c r="X107" s="226"/>
      <c r="Y107" s="226"/>
      <c r="Z107" s="226"/>
      <c r="AA107" s="226"/>
      <c r="AB107" s="226"/>
      <c r="AC107" s="226"/>
      <c r="AD107" s="227"/>
      <c r="AE107" s="33"/>
      <c r="AF107" s="33"/>
      <c r="AG107" s="33"/>
      <c r="AH107" s="33"/>
    </row>
    <row r="108" spans="1:34">
      <c r="A108" s="33"/>
      <c r="B108" s="182"/>
      <c r="C108" s="183"/>
      <c r="D108" s="183"/>
      <c r="E108" s="183"/>
      <c r="F108" s="183"/>
      <c r="G108" s="184"/>
      <c r="H108" s="35"/>
      <c r="I108" s="185"/>
      <c r="J108" s="186"/>
      <c r="K108" s="186"/>
      <c r="L108" s="186"/>
      <c r="M108" s="186"/>
      <c r="N108" s="187"/>
      <c r="O108" s="33"/>
      <c r="P108" s="216" t="str">
        <f>IF(I108="","",IF(I108="Trust captures this data","No further action required","Please outline what support you require from your trust board below"))</f>
        <v/>
      </c>
      <c r="Q108" s="217"/>
      <c r="R108" s="217"/>
      <c r="S108" s="217"/>
      <c r="T108" s="217"/>
      <c r="U108" s="217"/>
      <c r="V108" s="217"/>
      <c r="W108" s="217"/>
      <c r="X108" s="217"/>
      <c r="Y108" s="217"/>
      <c r="Z108" s="217"/>
      <c r="AA108" s="217"/>
      <c r="AB108" s="217"/>
      <c r="AC108" s="217"/>
      <c r="AD108" s="218"/>
      <c r="AE108" s="33"/>
      <c r="AF108" s="33"/>
      <c r="AG108" s="33"/>
      <c r="AH108" s="33"/>
    </row>
    <row r="109" spans="1:34">
      <c r="A109" s="33"/>
      <c r="B109" s="182"/>
      <c r="C109" s="183"/>
      <c r="D109" s="183"/>
      <c r="E109" s="183"/>
      <c r="F109" s="183"/>
      <c r="G109" s="184"/>
      <c r="H109" s="35"/>
      <c r="I109" s="188"/>
      <c r="J109" s="189"/>
      <c r="K109" s="189"/>
      <c r="L109" s="189"/>
      <c r="M109" s="189"/>
      <c r="N109" s="190"/>
      <c r="O109" s="33"/>
      <c r="P109" s="219"/>
      <c r="Q109" s="220"/>
      <c r="R109" s="220"/>
      <c r="S109" s="220"/>
      <c r="T109" s="220"/>
      <c r="U109" s="220"/>
      <c r="V109" s="220"/>
      <c r="W109" s="220"/>
      <c r="X109" s="220"/>
      <c r="Y109" s="220"/>
      <c r="Z109" s="220"/>
      <c r="AA109" s="220"/>
      <c r="AB109" s="220"/>
      <c r="AC109" s="220"/>
      <c r="AD109" s="221"/>
      <c r="AE109" s="33"/>
      <c r="AF109" s="33"/>
      <c r="AG109" s="33"/>
      <c r="AH109" s="33"/>
    </row>
    <row r="110" spans="1:34">
      <c r="A110" s="33"/>
      <c r="B110" s="182"/>
      <c r="C110" s="183"/>
      <c r="D110" s="183"/>
      <c r="E110" s="183"/>
      <c r="F110" s="183"/>
      <c r="G110" s="184"/>
      <c r="H110" s="35"/>
      <c r="I110" s="188"/>
      <c r="J110" s="189"/>
      <c r="K110" s="189"/>
      <c r="L110" s="189"/>
      <c r="M110" s="189"/>
      <c r="N110" s="190"/>
      <c r="O110" s="33"/>
      <c r="P110" s="222"/>
      <c r="Q110" s="223"/>
      <c r="R110" s="223"/>
      <c r="S110" s="223"/>
      <c r="T110" s="223"/>
      <c r="U110" s="223"/>
      <c r="V110" s="223"/>
      <c r="W110" s="223"/>
      <c r="X110" s="223"/>
      <c r="Y110" s="223"/>
      <c r="Z110" s="223"/>
      <c r="AA110" s="223"/>
      <c r="AB110" s="223"/>
      <c r="AC110" s="223"/>
      <c r="AD110" s="224"/>
      <c r="AE110" s="33"/>
      <c r="AF110" s="33"/>
      <c r="AG110" s="33"/>
      <c r="AH110" s="33"/>
    </row>
    <row r="111" spans="1:34">
      <c r="A111" s="33"/>
      <c r="B111" s="182"/>
      <c r="C111" s="183"/>
      <c r="D111" s="183"/>
      <c r="E111" s="183"/>
      <c r="F111" s="183"/>
      <c r="G111" s="184"/>
      <c r="H111" s="35"/>
      <c r="I111" s="188"/>
      <c r="J111" s="189"/>
      <c r="K111" s="189"/>
      <c r="L111" s="189"/>
      <c r="M111" s="189"/>
      <c r="N111" s="190"/>
      <c r="O111" s="33"/>
      <c r="P111" s="222"/>
      <c r="Q111" s="223"/>
      <c r="R111" s="223"/>
      <c r="S111" s="223"/>
      <c r="T111" s="223"/>
      <c r="U111" s="223"/>
      <c r="V111" s="223"/>
      <c r="W111" s="223"/>
      <c r="X111" s="223"/>
      <c r="Y111" s="223"/>
      <c r="Z111" s="223"/>
      <c r="AA111" s="223"/>
      <c r="AB111" s="223"/>
      <c r="AC111" s="223"/>
      <c r="AD111" s="224"/>
      <c r="AE111" s="33"/>
      <c r="AF111" s="33"/>
      <c r="AG111" s="33"/>
      <c r="AH111" s="33"/>
    </row>
    <row r="112" spans="1:34">
      <c r="A112" s="33"/>
      <c r="B112" s="182"/>
      <c r="C112" s="183"/>
      <c r="D112" s="183"/>
      <c r="E112" s="183"/>
      <c r="F112" s="183"/>
      <c r="G112" s="184"/>
      <c r="H112" s="35"/>
      <c r="I112" s="188"/>
      <c r="J112" s="189"/>
      <c r="K112" s="189"/>
      <c r="L112" s="189"/>
      <c r="M112" s="189"/>
      <c r="N112" s="190"/>
      <c r="O112" s="33"/>
      <c r="P112" s="222"/>
      <c r="Q112" s="223"/>
      <c r="R112" s="223"/>
      <c r="S112" s="223"/>
      <c r="T112" s="223"/>
      <c r="U112" s="223"/>
      <c r="V112" s="223"/>
      <c r="W112" s="223"/>
      <c r="X112" s="223"/>
      <c r="Y112" s="223"/>
      <c r="Z112" s="223"/>
      <c r="AA112" s="223"/>
      <c r="AB112" s="223"/>
      <c r="AC112" s="223"/>
      <c r="AD112" s="224"/>
      <c r="AE112" s="33"/>
      <c r="AF112" s="33"/>
      <c r="AG112" s="33"/>
      <c r="AH112" s="33"/>
    </row>
    <row r="113" spans="1:34">
      <c r="A113" s="33"/>
      <c r="B113" s="182"/>
      <c r="C113" s="183"/>
      <c r="D113" s="183"/>
      <c r="E113" s="183"/>
      <c r="F113" s="183"/>
      <c r="G113" s="184"/>
      <c r="H113" s="36"/>
      <c r="I113" s="188"/>
      <c r="J113" s="189"/>
      <c r="K113" s="189"/>
      <c r="L113" s="189"/>
      <c r="M113" s="189"/>
      <c r="N113" s="190"/>
      <c r="O113" s="33"/>
      <c r="P113" s="222"/>
      <c r="Q113" s="223"/>
      <c r="R113" s="223"/>
      <c r="S113" s="223"/>
      <c r="T113" s="223"/>
      <c r="U113" s="223"/>
      <c r="V113" s="223"/>
      <c r="W113" s="223"/>
      <c r="X113" s="223"/>
      <c r="Y113" s="223"/>
      <c r="Z113" s="223"/>
      <c r="AA113" s="223"/>
      <c r="AB113" s="223"/>
      <c r="AC113" s="223"/>
      <c r="AD113" s="224"/>
      <c r="AE113" s="33"/>
      <c r="AF113" s="33"/>
      <c r="AG113" s="33"/>
      <c r="AH113" s="33"/>
    </row>
    <row r="114" spans="1:34">
      <c r="A114" s="33"/>
      <c r="B114" s="182"/>
      <c r="C114" s="183"/>
      <c r="D114" s="183"/>
      <c r="E114" s="183"/>
      <c r="F114" s="183"/>
      <c r="G114" s="184"/>
      <c r="H114" s="33"/>
      <c r="I114" s="188"/>
      <c r="J114" s="189"/>
      <c r="K114" s="189"/>
      <c r="L114" s="189"/>
      <c r="M114" s="189"/>
      <c r="N114" s="190"/>
      <c r="O114" s="33"/>
      <c r="P114" s="222"/>
      <c r="Q114" s="223"/>
      <c r="R114" s="223"/>
      <c r="S114" s="223"/>
      <c r="T114" s="223"/>
      <c r="U114" s="223"/>
      <c r="V114" s="223"/>
      <c r="W114" s="223"/>
      <c r="X114" s="223"/>
      <c r="Y114" s="223"/>
      <c r="Z114" s="223"/>
      <c r="AA114" s="223"/>
      <c r="AB114" s="223"/>
      <c r="AC114" s="223"/>
      <c r="AD114" s="224"/>
      <c r="AE114" s="33"/>
      <c r="AF114" s="33"/>
      <c r="AG114" s="33"/>
      <c r="AH114" s="33"/>
    </row>
    <row r="115" spans="1:34" ht="16" thickBot="1">
      <c r="A115" s="33"/>
      <c r="B115" s="182"/>
      <c r="C115" s="183"/>
      <c r="D115" s="183"/>
      <c r="E115" s="183"/>
      <c r="F115" s="183"/>
      <c r="G115" s="184"/>
      <c r="H115" s="33"/>
      <c r="I115" s="188"/>
      <c r="J115" s="189"/>
      <c r="K115" s="189"/>
      <c r="L115" s="189"/>
      <c r="M115" s="189"/>
      <c r="N115" s="190"/>
      <c r="O115" s="33"/>
      <c r="P115" s="225"/>
      <c r="Q115" s="226"/>
      <c r="R115" s="226"/>
      <c r="S115" s="226"/>
      <c r="T115" s="226"/>
      <c r="U115" s="226"/>
      <c r="V115" s="226"/>
      <c r="W115" s="226"/>
      <c r="X115" s="226"/>
      <c r="Y115" s="226"/>
      <c r="Z115" s="226"/>
      <c r="AA115" s="226"/>
      <c r="AB115" s="226"/>
      <c r="AC115" s="226"/>
      <c r="AD115" s="227"/>
      <c r="AE115" s="33"/>
      <c r="AF115" s="33"/>
      <c r="AG115" s="33"/>
      <c r="AH115" s="33"/>
    </row>
    <row r="116" spans="1:34">
      <c r="A116" s="33"/>
      <c r="B116" s="182"/>
      <c r="C116" s="183"/>
      <c r="D116" s="183"/>
      <c r="E116" s="183"/>
      <c r="F116" s="183"/>
      <c r="G116" s="184"/>
      <c r="H116" s="35"/>
      <c r="I116" s="185"/>
      <c r="J116" s="186"/>
      <c r="K116" s="186"/>
      <c r="L116" s="186"/>
      <c r="M116" s="186"/>
      <c r="N116" s="187"/>
      <c r="O116" s="33"/>
      <c r="P116" s="216" t="str">
        <f>IF(I116="","",IF(I116="Trust captures this data","No further action required","Please outline what support you require from your trust board below"))</f>
        <v/>
      </c>
      <c r="Q116" s="217"/>
      <c r="R116" s="217"/>
      <c r="S116" s="217"/>
      <c r="T116" s="217"/>
      <c r="U116" s="217"/>
      <c r="V116" s="217"/>
      <c r="W116" s="217"/>
      <c r="X116" s="217"/>
      <c r="Y116" s="217"/>
      <c r="Z116" s="217"/>
      <c r="AA116" s="217"/>
      <c r="AB116" s="217"/>
      <c r="AC116" s="217"/>
      <c r="AD116" s="218"/>
      <c r="AE116" s="33"/>
      <c r="AF116" s="33"/>
      <c r="AG116" s="33"/>
      <c r="AH116" s="33"/>
    </row>
    <row r="117" spans="1:34">
      <c r="A117" s="33"/>
      <c r="B117" s="182"/>
      <c r="C117" s="183"/>
      <c r="D117" s="183"/>
      <c r="E117" s="183"/>
      <c r="F117" s="183"/>
      <c r="G117" s="184"/>
      <c r="H117" s="35"/>
      <c r="I117" s="188"/>
      <c r="J117" s="189"/>
      <c r="K117" s="189"/>
      <c r="L117" s="189"/>
      <c r="M117" s="189"/>
      <c r="N117" s="190"/>
      <c r="O117" s="33"/>
      <c r="P117" s="219"/>
      <c r="Q117" s="220"/>
      <c r="R117" s="220"/>
      <c r="S117" s="220"/>
      <c r="T117" s="220"/>
      <c r="U117" s="220"/>
      <c r="V117" s="220"/>
      <c r="W117" s="220"/>
      <c r="X117" s="220"/>
      <c r="Y117" s="220"/>
      <c r="Z117" s="220"/>
      <c r="AA117" s="220"/>
      <c r="AB117" s="220"/>
      <c r="AC117" s="220"/>
      <c r="AD117" s="221"/>
      <c r="AE117" s="33"/>
      <c r="AF117" s="33"/>
      <c r="AG117" s="33"/>
      <c r="AH117" s="33"/>
    </row>
    <row r="118" spans="1:34">
      <c r="A118" s="33"/>
      <c r="B118" s="182"/>
      <c r="C118" s="183"/>
      <c r="D118" s="183"/>
      <c r="E118" s="183"/>
      <c r="F118" s="183"/>
      <c r="G118" s="184"/>
      <c r="H118" s="35"/>
      <c r="I118" s="188"/>
      <c r="J118" s="189"/>
      <c r="K118" s="189"/>
      <c r="L118" s="189"/>
      <c r="M118" s="189"/>
      <c r="N118" s="190"/>
      <c r="O118" s="33"/>
      <c r="P118" s="222"/>
      <c r="Q118" s="223"/>
      <c r="R118" s="223"/>
      <c r="S118" s="223"/>
      <c r="T118" s="223"/>
      <c r="U118" s="223"/>
      <c r="V118" s="223"/>
      <c r="W118" s="223"/>
      <c r="X118" s="223"/>
      <c r="Y118" s="223"/>
      <c r="Z118" s="223"/>
      <c r="AA118" s="223"/>
      <c r="AB118" s="223"/>
      <c r="AC118" s="223"/>
      <c r="AD118" s="224"/>
      <c r="AE118" s="33"/>
      <c r="AF118" s="33"/>
      <c r="AG118" s="33"/>
      <c r="AH118" s="33"/>
    </row>
    <row r="119" spans="1:34">
      <c r="A119" s="33"/>
      <c r="B119" s="182"/>
      <c r="C119" s="183"/>
      <c r="D119" s="183"/>
      <c r="E119" s="183"/>
      <c r="F119" s="183"/>
      <c r="G119" s="184"/>
      <c r="H119" s="35"/>
      <c r="I119" s="188"/>
      <c r="J119" s="189"/>
      <c r="K119" s="189"/>
      <c r="L119" s="189"/>
      <c r="M119" s="189"/>
      <c r="N119" s="190"/>
      <c r="O119" s="33"/>
      <c r="P119" s="222"/>
      <c r="Q119" s="223"/>
      <c r="R119" s="223"/>
      <c r="S119" s="223"/>
      <c r="T119" s="223"/>
      <c r="U119" s="223"/>
      <c r="V119" s="223"/>
      <c r="W119" s="223"/>
      <c r="X119" s="223"/>
      <c r="Y119" s="223"/>
      <c r="Z119" s="223"/>
      <c r="AA119" s="223"/>
      <c r="AB119" s="223"/>
      <c r="AC119" s="223"/>
      <c r="AD119" s="224"/>
      <c r="AE119" s="33"/>
      <c r="AF119" s="33"/>
      <c r="AG119" s="33"/>
      <c r="AH119" s="33"/>
    </row>
    <row r="120" spans="1:34">
      <c r="A120" s="33"/>
      <c r="B120" s="182"/>
      <c r="C120" s="183"/>
      <c r="D120" s="183"/>
      <c r="E120" s="183"/>
      <c r="F120" s="183"/>
      <c r="G120" s="184"/>
      <c r="H120" s="35"/>
      <c r="I120" s="188"/>
      <c r="J120" s="189"/>
      <c r="K120" s="189"/>
      <c r="L120" s="189"/>
      <c r="M120" s="189"/>
      <c r="N120" s="190"/>
      <c r="O120" s="33"/>
      <c r="P120" s="222"/>
      <c r="Q120" s="223"/>
      <c r="R120" s="223"/>
      <c r="S120" s="223"/>
      <c r="T120" s="223"/>
      <c r="U120" s="223"/>
      <c r="V120" s="223"/>
      <c r="W120" s="223"/>
      <c r="X120" s="223"/>
      <c r="Y120" s="223"/>
      <c r="Z120" s="223"/>
      <c r="AA120" s="223"/>
      <c r="AB120" s="223"/>
      <c r="AC120" s="223"/>
      <c r="AD120" s="224"/>
      <c r="AE120" s="33"/>
      <c r="AF120" s="33"/>
      <c r="AG120" s="33"/>
      <c r="AH120" s="33"/>
    </row>
    <row r="121" spans="1:34">
      <c r="A121" s="33"/>
      <c r="B121" s="182"/>
      <c r="C121" s="183"/>
      <c r="D121" s="183"/>
      <c r="E121" s="183"/>
      <c r="F121" s="183"/>
      <c r="G121" s="184"/>
      <c r="H121" s="36"/>
      <c r="I121" s="188"/>
      <c r="J121" s="189"/>
      <c r="K121" s="189"/>
      <c r="L121" s="189"/>
      <c r="M121" s="189"/>
      <c r="N121" s="190"/>
      <c r="O121" s="33"/>
      <c r="P121" s="222"/>
      <c r="Q121" s="223"/>
      <c r="R121" s="223"/>
      <c r="S121" s="223"/>
      <c r="T121" s="223"/>
      <c r="U121" s="223"/>
      <c r="V121" s="223"/>
      <c r="W121" s="223"/>
      <c r="X121" s="223"/>
      <c r="Y121" s="223"/>
      <c r="Z121" s="223"/>
      <c r="AA121" s="223"/>
      <c r="AB121" s="223"/>
      <c r="AC121" s="223"/>
      <c r="AD121" s="224"/>
      <c r="AE121" s="33"/>
      <c r="AF121" s="33"/>
      <c r="AG121" s="33"/>
      <c r="AH121" s="33"/>
    </row>
    <row r="122" spans="1:34">
      <c r="A122" s="33"/>
      <c r="B122" s="182"/>
      <c r="C122" s="183"/>
      <c r="D122" s="183"/>
      <c r="E122" s="183"/>
      <c r="F122" s="183"/>
      <c r="G122" s="184"/>
      <c r="H122" s="33"/>
      <c r="I122" s="188"/>
      <c r="J122" s="189"/>
      <c r="K122" s="189"/>
      <c r="L122" s="189"/>
      <c r="M122" s="189"/>
      <c r="N122" s="190"/>
      <c r="O122" s="33"/>
      <c r="P122" s="222"/>
      <c r="Q122" s="223"/>
      <c r="R122" s="223"/>
      <c r="S122" s="223"/>
      <c r="T122" s="223"/>
      <c r="U122" s="223"/>
      <c r="V122" s="223"/>
      <c r="W122" s="223"/>
      <c r="X122" s="223"/>
      <c r="Y122" s="223"/>
      <c r="Z122" s="223"/>
      <c r="AA122" s="223"/>
      <c r="AB122" s="223"/>
      <c r="AC122" s="223"/>
      <c r="AD122" s="224"/>
      <c r="AE122" s="33"/>
      <c r="AF122" s="33"/>
      <c r="AG122" s="33"/>
      <c r="AH122" s="33"/>
    </row>
    <row r="123" spans="1:34" ht="16" thickBot="1">
      <c r="A123" s="33"/>
      <c r="B123" s="182"/>
      <c r="C123" s="183"/>
      <c r="D123" s="183"/>
      <c r="E123" s="183"/>
      <c r="F123" s="183"/>
      <c r="G123" s="184"/>
      <c r="H123" s="33"/>
      <c r="I123" s="188"/>
      <c r="J123" s="189"/>
      <c r="K123" s="189"/>
      <c r="L123" s="189"/>
      <c r="M123" s="189"/>
      <c r="N123" s="190"/>
      <c r="O123" s="33"/>
      <c r="P123" s="225"/>
      <c r="Q123" s="226"/>
      <c r="R123" s="226"/>
      <c r="S123" s="226"/>
      <c r="T123" s="226"/>
      <c r="U123" s="226"/>
      <c r="V123" s="226"/>
      <c r="W123" s="226"/>
      <c r="X123" s="226"/>
      <c r="Y123" s="226"/>
      <c r="Z123" s="226"/>
      <c r="AA123" s="226"/>
      <c r="AB123" s="226"/>
      <c r="AC123" s="226"/>
      <c r="AD123" s="227"/>
      <c r="AE123" s="33"/>
      <c r="AF123" s="33"/>
      <c r="AG123" s="33"/>
      <c r="AH123" s="33"/>
    </row>
    <row r="124" spans="1:34">
      <c r="A124" s="33"/>
      <c r="B124" s="182"/>
      <c r="C124" s="183"/>
      <c r="D124" s="183"/>
      <c r="E124" s="183"/>
      <c r="F124" s="183"/>
      <c r="G124" s="184"/>
      <c r="H124" s="35"/>
      <c r="I124" s="185"/>
      <c r="J124" s="186"/>
      <c r="K124" s="186"/>
      <c r="L124" s="186"/>
      <c r="M124" s="186"/>
      <c r="N124" s="187"/>
      <c r="O124" s="33"/>
      <c r="P124" s="216" t="str">
        <f>IF(I124="","",IF(I124="Trust captures this data","No further action required","Please outline what support you require from your trust board below"))</f>
        <v/>
      </c>
      <c r="Q124" s="217"/>
      <c r="R124" s="217"/>
      <c r="S124" s="217"/>
      <c r="T124" s="217"/>
      <c r="U124" s="217"/>
      <c r="V124" s="217"/>
      <c r="W124" s="217"/>
      <c r="X124" s="217"/>
      <c r="Y124" s="217"/>
      <c r="Z124" s="217"/>
      <c r="AA124" s="217"/>
      <c r="AB124" s="217"/>
      <c r="AC124" s="217"/>
      <c r="AD124" s="218"/>
      <c r="AE124" s="33"/>
      <c r="AF124" s="33"/>
      <c r="AG124" s="33"/>
      <c r="AH124" s="33"/>
    </row>
    <row r="125" spans="1:34">
      <c r="A125" s="33"/>
      <c r="B125" s="182"/>
      <c r="C125" s="183"/>
      <c r="D125" s="183"/>
      <c r="E125" s="183"/>
      <c r="F125" s="183"/>
      <c r="G125" s="184"/>
      <c r="H125" s="35"/>
      <c r="I125" s="188"/>
      <c r="J125" s="189"/>
      <c r="K125" s="189"/>
      <c r="L125" s="189"/>
      <c r="M125" s="189"/>
      <c r="N125" s="190"/>
      <c r="O125" s="33"/>
      <c r="P125" s="219"/>
      <c r="Q125" s="220"/>
      <c r="R125" s="220"/>
      <c r="S125" s="220"/>
      <c r="T125" s="220"/>
      <c r="U125" s="220"/>
      <c r="V125" s="220"/>
      <c r="W125" s="220"/>
      <c r="X125" s="220"/>
      <c r="Y125" s="220"/>
      <c r="Z125" s="220"/>
      <c r="AA125" s="220"/>
      <c r="AB125" s="220"/>
      <c r="AC125" s="220"/>
      <c r="AD125" s="221"/>
      <c r="AE125" s="33"/>
      <c r="AF125" s="33"/>
      <c r="AG125" s="33"/>
      <c r="AH125" s="33"/>
    </row>
    <row r="126" spans="1:34">
      <c r="A126" s="33"/>
      <c r="B126" s="182"/>
      <c r="C126" s="183"/>
      <c r="D126" s="183"/>
      <c r="E126" s="183"/>
      <c r="F126" s="183"/>
      <c r="G126" s="184"/>
      <c r="H126" s="35"/>
      <c r="I126" s="188"/>
      <c r="J126" s="189"/>
      <c r="K126" s="189"/>
      <c r="L126" s="189"/>
      <c r="M126" s="189"/>
      <c r="N126" s="190"/>
      <c r="O126" s="33"/>
      <c r="P126" s="222"/>
      <c r="Q126" s="223"/>
      <c r="R126" s="223"/>
      <c r="S126" s="223"/>
      <c r="T126" s="223"/>
      <c r="U126" s="223"/>
      <c r="V126" s="223"/>
      <c r="W126" s="223"/>
      <c r="X126" s="223"/>
      <c r="Y126" s="223"/>
      <c r="Z126" s="223"/>
      <c r="AA126" s="223"/>
      <c r="AB126" s="223"/>
      <c r="AC126" s="223"/>
      <c r="AD126" s="224"/>
      <c r="AE126" s="33"/>
      <c r="AF126" s="33"/>
      <c r="AG126" s="33"/>
      <c r="AH126" s="33"/>
    </row>
    <row r="127" spans="1:34">
      <c r="A127" s="33"/>
      <c r="B127" s="182"/>
      <c r="C127" s="183"/>
      <c r="D127" s="183"/>
      <c r="E127" s="183"/>
      <c r="F127" s="183"/>
      <c r="G127" s="184"/>
      <c r="H127" s="35"/>
      <c r="I127" s="188"/>
      <c r="J127" s="189"/>
      <c r="K127" s="189"/>
      <c r="L127" s="189"/>
      <c r="M127" s="189"/>
      <c r="N127" s="190"/>
      <c r="O127" s="33"/>
      <c r="P127" s="222"/>
      <c r="Q127" s="223"/>
      <c r="R127" s="223"/>
      <c r="S127" s="223"/>
      <c r="T127" s="223"/>
      <c r="U127" s="223"/>
      <c r="V127" s="223"/>
      <c r="W127" s="223"/>
      <c r="X127" s="223"/>
      <c r="Y127" s="223"/>
      <c r="Z127" s="223"/>
      <c r="AA127" s="223"/>
      <c r="AB127" s="223"/>
      <c r="AC127" s="223"/>
      <c r="AD127" s="224"/>
      <c r="AE127" s="33"/>
      <c r="AF127" s="33"/>
      <c r="AG127" s="33"/>
      <c r="AH127" s="33"/>
    </row>
    <row r="128" spans="1:34">
      <c r="A128" s="33"/>
      <c r="B128" s="182"/>
      <c r="C128" s="183"/>
      <c r="D128" s="183"/>
      <c r="E128" s="183"/>
      <c r="F128" s="183"/>
      <c r="G128" s="184"/>
      <c r="H128" s="35"/>
      <c r="I128" s="188"/>
      <c r="J128" s="189"/>
      <c r="K128" s="189"/>
      <c r="L128" s="189"/>
      <c r="M128" s="189"/>
      <c r="N128" s="190"/>
      <c r="O128" s="33"/>
      <c r="P128" s="222"/>
      <c r="Q128" s="223"/>
      <c r="R128" s="223"/>
      <c r="S128" s="223"/>
      <c r="T128" s="223"/>
      <c r="U128" s="223"/>
      <c r="V128" s="223"/>
      <c r="W128" s="223"/>
      <c r="X128" s="223"/>
      <c r="Y128" s="223"/>
      <c r="Z128" s="223"/>
      <c r="AA128" s="223"/>
      <c r="AB128" s="223"/>
      <c r="AC128" s="223"/>
      <c r="AD128" s="224"/>
      <c r="AE128" s="33"/>
      <c r="AF128" s="33"/>
      <c r="AG128" s="33"/>
      <c r="AH128" s="33"/>
    </row>
    <row r="129" spans="1:34">
      <c r="A129" s="33"/>
      <c r="B129" s="182"/>
      <c r="C129" s="183"/>
      <c r="D129" s="183"/>
      <c r="E129" s="183"/>
      <c r="F129" s="183"/>
      <c r="G129" s="184"/>
      <c r="H129" s="36"/>
      <c r="I129" s="188"/>
      <c r="J129" s="189"/>
      <c r="K129" s="189"/>
      <c r="L129" s="189"/>
      <c r="M129" s="189"/>
      <c r="N129" s="190"/>
      <c r="O129" s="33"/>
      <c r="P129" s="222"/>
      <c r="Q129" s="223"/>
      <c r="R129" s="223"/>
      <c r="S129" s="223"/>
      <c r="T129" s="223"/>
      <c r="U129" s="223"/>
      <c r="V129" s="223"/>
      <c r="W129" s="223"/>
      <c r="X129" s="223"/>
      <c r="Y129" s="223"/>
      <c r="Z129" s="223"/>
      <c r="AA129" s="223"/>
      <c r="AB129" s="223"/>
      <c r="AC129" s="223"/>
      <c r="AD129" s="224"/>
      <c r="AE129" s="33"/>
      <c r="AF129" s="33"/>
      <c r="AG129" s="33"/>
      <c r="AH129" s="33"/>
    </row>
    <row r="130" spans="1:34">
      <c r="A130" s="33"/>
      <c r="B130" s="182"/>
      <c r="C130" s="183"/>
      <c r="D130" s="183"/>
      <c r="E130" s="183"/>
      <c r="F130" s="183"/>
      <c r="G130" s="184"/>
      <c r="H130" s="33"/>
      <c r="I130" s="188"/>
      <c r="J130" s="189"/>
      <c r="K130" s="189"/>
      <c r="L130" s="189"/>
      <c r="M130" s="189"/>
      <c r="N130" s="190"/>
      <c r="O130" s="33"/>
      <c r="P130" s="222"/>
      <c r="Q130" s="223"/>
      <c r="R130" s="223"/>
      <c r="S130" s="223"/>
      <c r="T130" s="223"/>
      <c r="U130" s="223"/>
      <c r="V130" s="223"/>
      <c r="W130" s="223"/>
      <c r="X130" s="223"/>
      <c r="Y130" s="223"/>
      <c r="Z130" s="223"/>
      <c r="AA130" s="223"/>
      <c r="AB130" s="223"/>
      <c r="AC130" s="223"/>
      <c r="AD130" s="224"/>
      <c r="AE130" s="33"/>
      <c r="AF130" s="33"/>
      <c r="AG130" s="33"/>
      <c r="AH130" s="33"/>
    </row>
    <row r="131" spans="1:34" ht="16" thickBot="1">
      <c r="A131" s="33"/>
      <c r="B131" s="231"/>
      <c r="C131" s="232"/>
      <c r="D131" s="232"/>
      <c r="E131" s="232"/>
      <c r="F131" s="232"/>
      <c r="G131" s="233"/>
      <c r="H131" s="33"/>
      <c r="I131" s="188"/>
      <c r="J131" s="189"/>
      <c r="K131" s="189"/>
      <c r="L131" s="189"/>
      <c r="M131" s="189"/>
      <c r="N131" s="190"/>
      <c r="O131" s="33"/>
      <c r="P131" s="228"/>
      <c r="Q131" s="229"/>
      <c r="R131" s="229"/>
      <c r="S131" s="229"/>
      <c r="T131" s="229"/>
      <c r="U131" s="229"/>
      <c r="V131" s="229"/>
      <c r="W131" s="229"/>
      <c r="X131" s="229"/>
      <c r="Y131" s="229"/>
      <c r="Z131" s="229"/>
      <c r="AA131" s="229"/>
      <c r="AB131" s="229"/>
      <c r="AC131" s="229"/>
      <c r="AD131" s="230"/>
      <c r="AE131" s="33"/>
      <c r="AF131" s="33"/>
      <c r="AG131" s="33"/>
      <c r="AH131" s="33"/>
    </row>
    <row r="132" spans="1:34" ht="16" thickBo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row>
    <row r="133" spans="1:34" ht="16" customHeight="1">
      <c r="A133" s="33"/>
      <c r="B133" s="33"/>
      <c r="C133" s="33"/>
      <c r="D133" s="33"/>
      <c r="E133" s="33"/>
      <c r="F133" s="33"/>
      <c r="G133" s="33"/>
      <c r="H133" s="33"/>
      <c r="I133" s="33"/>
      <c r="J133" s="33"/>
      <c r="K133" s="33"/>
      <c r="L133" s="33"/>
      <c r="M133" s="33"/>
      <c r="N133" s="33"/>
      <c r="O133" s="33"/>
      <c r="P133" s="33"/>
      <c r="Q133" s="33"/>
      <c r="R133" s="33"/>
      <c r="S133" s="33"/>
      <c r="T133" s="552" t="s">
        <v>66</v>
      </c>
      <c r="U133" s="553"/>
      <c r="V133" s="553"/>
      <c r="W133" s="553"/>
      <c r="X133" s="553"/>
      <c r="Y133" s="553"/>
      <c r="Z133" s="553"/>
      <c r="AA133" s="553"/>
      <c r="AB133" s="553"/>
      <c r="AC133" s="553"/>
      <c r="AD133" s="554"/>
      <c r="AE133" s="33"/>
      <c r="AF133" s="33"/>
      <c r="AG133" s="33"/>
      <c r="AH133" s="33"/>
    </row>
    <row r="134" spans="1:34" ht="17.149999999999999" customHeight="1" thickBot="1">
      <c r="A134" s="33"/>
      <c r="B134" s="33"/>
      <c r="C134" s="33"/>
      <c r="D134" s="33"/>
      <c r="E134" s="33"/>
      <c r="F134" s="33"/>
      <c r="G134" s="33"/>
      <c r="H134" s="33"/>
      <c r="I134" s="33"/>
      <c r="J134" s="33"/>
      <c r="K134" s="33"/>
      <c r="L134" s="33"/>
      <c r="M134" s="33"/>
      <c r="N134" s="33"/>
      <c r="O134" s="33"/>
      <c r="P134" s="33"/>
      <c r="Q134" s="33"/>
      <c r="R134" s="33"/>
      <c r="S134" s="33"/>
      <c r="T134" s="555"/>
      <c r="U134" s="556"/>
      <c r="V134" s="556"/>
      <c r="W134" s="556"/>
      <c r="X134" s="556"/>
      <c r="Y134" s="556"/>
      <c r="Z134" s="556"/>
      <c r="AA134" s="556"/>
      <c r="AB134" s="556"/>
      <c r="AC134" s="556"/>
      <c r="AD134" s="557"/>
      <c r="AE134" s="33"/>
      <c r="AF134" s="33"/>
      <c r="AG134" s="33"/>
      <c r="AH134" s="33"/>
    </row>
    <row r="135" spans="1:34">
      <c r="A135" s="33"/>
      <c r="B135" s="33"/>
      <c r="C135" s="33"/>
      <c r="D135" s="33"/>
      <c r="E135" s="33"/>
      <c r="F135" s="33"/>
      <c r="G135" s="33"/>
      <c r="H135" s="33"/>
      <c r="I135" s="33"/>
      <c r="J135" s="33"/>
      <c r="K135" s="33"/>
      <c r="L135" s="33"/>
      <c r="M135" s="33"/>
      <c r="N135" s="33"/>
      <c r="O135" s="33"/>
      <c r="P135" s="558" t="s">
        <v>67</v>
      </c>
      <c r="Q135" s="559"/>
      <c r="R135" s="560"/>
      <c r="S135" s="89"/>
      <c r="T135" s="564" t="s">
        <v>68</v>
      </c>
      <c r="U135" s="566">
        <v>1</v>
      </c>
      <c r="V135" s="566">
        <v>2</v>
      </c>
      <c r="W135" s="566">
        <v>3</v>
      </c>
      <c r="X135" s="566">
        <v>4</v>
      </c>
      <c r="Y135" s="566">
        <v>5</v>
      </c>
      <c r="Z135" s="566">
        <v>6</v>
      </c>
      <c r="AA135" s="566">
        <v>8</v>
      </c>
      <c r="AB135" s="566">
        <v>9</v>
      </c>
      <c r="AC135" s="570">
        <v>10</v>
      </c>
      <c r="AD135" s="568" t="s">
        <v>69</v>
      </c>
      <c r="AE135" s="33"/>
      <c r="AF135" s="33"/>
      <c r="AG135" s="33"/>
      <c r="AH135" s="33"/>
    </row>
    <row r="136" spans="1:34" ht="16" thickBot="1">
      <c r="A136" s="33"/>
      <c r="B136" s="33"/>
      <c r="C136" s="33"/>
      <c r="D136" s="33"/>
      <c r="E136" s="33"/>
      <c r="F136" s="33"/>
      <c r="G136" s="33"/>
      <c r="H136" s="33"/>
      <c r="I136" s="33"/>
      <c r="J136" s="33"/>
      <c r="K136" s="33"/>
      <c r="L136" s="33"/>
      <c r="M136" s="33"/>
      <c r="N136" s="33"/>
      <c r="O136" s="33"/>
      <c r="P136" s="561"/>
      <c r="Q136" s="562"/>
      <c r="R136" s="563"/>
      <c r="S136" s="89"/>
      <c r="T136" s="565"/>
      <c r="U136" s="567"/>
      <c r="V136" s="567"/>
      <c r="W136" s="567"/>
      <c r="X136" s="567"/>
      <c r="Y136" s="567"/>
      <c r="Z136" s="567"/>
      <c r="AA136" s="567"/>
      <c r="AB136" s="567"/>
      <c r="AC136" s="571"/>
      <c r="AD136" s="569"/>
      <c r="AE136" s="33"/>
      <c r="AF136" s="33"/>
      <c r="AG136" s="33"/>
      <c r="AH136" s="33"/>
    </row>
    <row r="137" spans="1:34">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row>
    <row r="138" spans="1:34">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row>
    <row r="139" spans="1:34">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row>
    <row r="140" spans="1:34">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row>
    <row r="141" spans="1:34">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row>
    <row r="142" spans="1:34">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row>
    <row r="143" spans="1:34">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row>
    <row r="144" spans="1:34">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row>
    <row r="145" spans="1:34">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row>
    <row r="146" spans="1:34">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row>
  </sheetData>
  <mergeCells count="120">
    <mergeCell ref="B9:G16"/>
    <mergeCell ref="I9:N16"/>
    <mergeCell ref="P9:R16"/>
    <mergeCell ref="T9:AD9"/>
    <mergeCell ref="AF9:AG16"/>
    <mergeCell ref="T10:AD16"/>
    <mergeCell ref="AF89:AG96"/>
    <mergeCell ref="AF98:AG100"/>
    <mergeCell ref="AF101:AG103"/>
    <mergeCell ref="AF17:AG24"/>
    <mergeCell ref="AF25:AG32"/>
    <mergeCell ref="AF33:AG40"/>
    <mergeCell ref="AF41:AG48"/>
    <mergeCell ref="AF49:AG56"/>
    <mergeCell ref="AF57:AG64"/>
    <mergeCell ref="AF65:AG72"/>
    <mergeCell ref="AF73:AG80"/>
    <mergeCell ref="AF81:AG88"/>
    <mergeCell ref="B98:G98"/>
    <mergeCell ref="I98:N98"/>
    <mergeCell ref="B81:G88"/>
    <mergeCell ref="I81:N88"/>
    <mergeCell ref="B89:G96"/>
    <mergeCell ref="I89:N96"/>
    <mergeCell ref="AA135:AA136"/>
    <mergeCell ref="AB135:AB136"/>
    <mergeCell ref="AD135:AD136"/>
    <mergeCell ref="AC4:AC5"/>
    <mergeCell ref="AC135:AC136"/>
    <mergeCell ref="T133:AD134"/>
    <mergeCell ref="P135:R136"/>
    <mergeCell ref="T135:T136"/>
    <mergeCell ref="U135:U136"/>
    <mergeCell ref="V135:V136"/>
    <mergeCell ref="W135:W136"/>
    <mergeCell ref="X135:X136"/>
    <mergeCell ref="Y135:Y136"/>
    <mergeCell ref="Z135:Z136"/>
    <mergeCell ref="Z4:Z5"/>
    <mergeCell ref="AA4:AA5"/>
    <mergeCell ref="AB4:AB5"/>
    <mergeCell ref="AD4:AD5"/>
    <mergeCell ref="P98:AD98"/>
    <mergeCell ref="P81:R88"/>
    <mergeCell ref="T81:AD81"/>
    <mergeCell ref="T82:AD88"/>
    <mergeCell ref="P89:R96"/>
    <mergeCell ref="T89:AD89"/>
    <mergeCell ref="B116:G123"/>
    <mergeCell ref="I116:N123"/>
    <mergeCell ref="P116:AD116"/>
    <mergeCell ref="P117:AD123"/>
    <mergeCell ref="B124:G131"/>
    <mergeCell ref="I124:N131"/>
    <mergeCell ref="P124:AD124"/>
    <mergeCell ref="P125:AD131"/>
    <mergeCell ref="B100:G107"/>
    <mergeCell ref="I100:N107"/>
    <mergeCell ref="P100:AD100"/>
    <mergeCell ref="P101:AD107"/>
    <mergeCell ref="B108:G115"/>
    <mergeCell ref="I108:N115"/>
    <mergeCell ref="P108:AD108"/>
    <mergeCell ref="P109:AD115"/>
    <mergeCell ref="T90:AD96"/>
    <mergeCell ref="B65:G72"/>
    <mergeCell ref="I65:N72"/>
    <mergeCell ref="P65:R72"/>
    <mergeCell ref="T65:AD65"/>
    <mergeCell ref="T66:AD72"/>
    <mergeCell ref="B73:G80"/>
    <mergeCell ref="I73:N80"/>
    <mergeCell ref="P73:R80"/>
    <mergeCell ref="T73:AD73"/>
    <mergeCell ref="T74:AD80"/>
    <mergeCell ref="B49:G56"/>
    <mergeCell ref="I49:N56"/>
    <mergeCell ref="P49:R56"/>
    <mergeCell ref="T49:AD49"/>
    <mergeCell ref="T50:AD56"/>
    <mergeCell ref="B57:G64"/>
    <mergeCell ref="I57:N64"/>
    <mergeCell ref="P57:R64"/>
    <mergeCell ref="T57:AD57"/>
    <mergeCell ref="T58:AD64"/>
    <mergeCell ref="B33:G40"/>
    <mergeCell ref="I33:N40"/>
    <mergeCell ref="P33:R40"/>
    <mergeCell ref="T33:AD33"/>
    <mergeCell ref="T34:AD40"/>
    <mergeCell ref="B41:G48"/>
    <mergeCell ref="I41:N48"/>
    <mergeCell ref="P41:R48"/>
    <mergeCell ref="T41:AD41"/>
    <mergeCell ref="T42:AD48"/>
    <mergeCell ref="B17:G24"/>
    <mergeCell ref="I17:N24"/>
    <mergeCell ref="P17:R24"/>
    <mergeCell ref="T17:AD17"/>
    <mergeCell ref="T18:AD24"/>
    <mergeCell ref="B25:G32"/>
    <mergeCell ref="I25:N32"/>
    <mergeCell ref="P25:R32"/>
    <mergeCell ref="T25:AD25"/>
    <mergeCell ref="T26:AD32"/>
    <mergeCell ref="AF5:AG7"/>
    <mergeCell ref="B7:G7"/>
    <mergeCell ref="I7:N7"/>
    <mergeCell ref="P7:R7"/>
    <mergeCell ref="T7:AD7"/>
    <mergeCell ref="B2:I3"/>
    <mergeCell ref="T2:AD3"/>
    <mergeCell ref="B4:I5"/>
    <mergeCell ref="P4:R5"/>
    <mergeCell ref="T4:T5"/>
    <mergeCell ref="U4:U5"/>
    <mergeCell ref="V4:V5"/>
    <mergeCell ref="W4:W5"/>
    <mergeCell ref="X4:X5"/>
    <mergeCell ref="Y4:Y5"/>
  </mergeCells>
  <hyperlinks>
    <hyperlink ref="T4:T5" location="'Principle 6'!A1" display="Previous" xr:uid="{4FBFA4A0-DE03-B54A-AFD4-B54BB7E58585}"/>
    <hyperlink ref="AD4:AD5" location="'Principle 8'!A1" display="Next" xr:uid="{ED973B82-38FA-6A45-AE37-05406968A3AA}"/>
    <hyperlink ref="P4:R5" location="Dashboard!A1" display="Dashboard" xr:uid="{8551862A-04B9-0E46-9747-38CE5DA29F5F}"/>
    <hyperlink ref="U4:U5" location="'Principle 1'!A1" display="'Principle 1'!A1" xr:uid="{66C80D80-40DA-C843-9323-4552CF6EA1E8}"/>
    <hyperlink ref="V4:V5" location="'Principle 2'!A1" display="'Principle 2'!A1" xr:uid="{4A36BEEF-26C1-6B44-9B96-21AF47B6546A}"/>
    <hyperlink ref="W4:W5" location="'Principle 3'!A1" display="'Principle 3'!A1" xr:uid="{B3CAF6B4-A7E8-614B-ADC0-4DF355A19805}"/>
    <hyperlink ref="X4:X5" location="'Principle 4'!A1" display="'Principle 4'!A1" xr:uid="{2374E132-0EB9-B446-96BE-F93FEBA34F0B}"/>
    <hyperlink ref="Y4:Y5" location="'Principle 5'!A1" display="'Principle 5'!A1" xr:uid="{4ABC3D8F-A90D-3E49-AD4C-8FB7C8B9CCFD}"/>
    <hyperlink ref="Z4:Z5" location="'Principle 6'!A1" display="'Principle 6'!A1" xr:uid="{F463D757-67C2-6340-A206-3336D57E3D4F}"/>
    <hyperlink ref="AA4:AA5" location="'Principle 8'!A1" display="'Principle 8'!A1" xr:uid="{BAD2D304-C980-0F45-8067-CCC0A7831175}"/>
    <hyperlink ref="AB4:AB5" location="'Principle 9'!A1" display="'Principle 9'!A1" xr:uid="{F384E70C-CD6C-3944-A15F-93D6C7497201}"/>
    <hyperlink ref="AC4:AC5" location="'Principle 10'!A1" display="'Principle 10'!A1" xr:uid="{1ED8ACE6-1EA4-4C42-A9AB-F9E2063BC1F3}"/>
    <hyperlink ref="T135:T136" location="'Principle 6'!A1" display="Previous" xr:uid="{5F42989A-8420-274D-8E81-D0748FC55D34}"/>
    <hyperlink ref="AD135:AD136" location="'Principle 8'!A1" display="Next" xr:uid="{05EE4369-8D72-8C45-AEB1-63632CCCD01D}"/>
    <hyperlink ref="P135:R136" location="Dashboard!A1" display="Dashboard" xr:uid="{46579E5A-2569-AE41-B58B-442BA102FCFA}"/>
    <hyperlink ref="U135:U136" location="'Principle 1'!A1" display="'Principle 1'!A1" xr:uid="{3E5C697C-8540-D743-AC1F-47C37F5977EE}"/>
    <hyperlink ref="V135:V136" location="'Principle 2'!A1" display="'Principle 2'!A1" xr:uid="{8776DF02-F563-504F-B502-22656EFEA373}"/>
    <hyperlink ref="W135:W136" location="'Principle 3'!A1" display="'Principle 3'!A1" xr:uid="{5D4ABE65-7125-204C-9FC3-6DC0D250C301}"/>
    <hyperlink ref="X135:X136" location="'Principle 4'!A1" display="'Principle 4'!A1" xr:uid="{D587F1B9-93EA-044F-9E1E-7E95079D7F23}"/>
    <hyperlink ref="Y135:Y136" location="'Principle 5'!A1" display="'Principle 5'!A1" xr:uid="{3D21BC88-497C-414C-AAF5-E3CC506334C2}"/>
    <hyperlink ref="Z135:Z136" location="'Principle 6'!A1" display="'Principle 6'!A1" xr:uid="{661C7570-6698-A244-A649-63E588918E1C}"/>
    <hyperlink ref="AA135:AA136" location="'Principle 8'!A1" display="'Principle 8'!A1" xr:uid="{E81E8770-0765-B840-8F61-00B1CABA70B2}"/>
    <hyperlink ref="AB135:AB136" location="'Principle 9'!A1" display="'Principle 9'!A1" xr:uid="{226B5E90-0276-E044-9FDA-E0AA8B5589E5}"/>
    <hyperlink ref="AC135:AC136" location="'Principle 10'!A1" display="'Principle 10'!A1" xr:uid="{ED90A113-B143-5B42-AEEE-F8FEC6A21AC1}"/>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3" operator="equal" id="{F3A2DC55-A3D5-464D-90C5-04C231BB853F}">
            <xm:f>List!$D$3</xm:f>
            <x14:dxf>
              <font>
                <color rgb="FF006100"/>
              </font>
              <fill>
                <patternFill>
                  <bgColor rgb="FFC6EFCE"/>
                </patternFill>
              </fill>
            </x14:dxf>
          </x14:cfRule>
          <x14:cfRule type="cellIs" priority="4" operator="equal" id="{BF16A20D-65C4-AF4F-B7E0-99E015497E3C}">
            <xm:f>List!$D$4</xm:f>
            <x14:dxf>
              <font>
                <color rgb="FF9C5700"/>
              </font>
              <fill>
                <patternFill>
                  <bgColor rgb="FFFFEB9C"/>
                </patternFill>
              </fill>
            </x14:dxf>
          </x14:cfRule>
          <x14:cfRule type="cellIs" priority="5" operator="equal" id="{BF820950-5A18-C949-9D40-222176CEAAE8}">
            <xm:f>List!$D$5</xm:f>
            <x14:dxf>
              <font>
                <color rgb="FF9C0006"/>
              </font>
              <fill>
                <patternFill>
                  <bgColor rgb="FFFFC7CE"/>
                </patternFill>
              </fill>
            </x14:dxf>
          </x14:cfRule>
          <x14:cfRule type="cellIs" priority="6" operator="equal" id="{638CAB0E-15B2-584C-8BB3-B14B1027AD4E}">
            <xm:f>List!$B$6</xm:f>
            <x14:dxf>
              <font>
                <color theme="1"/>
              </font>
              <fill>
                <patternFill patternType="darkUp">
                  <fgColor theme="0" tint="-0.24994659260841701"/>
                </patternFill>
              </fill>
            </x14:dxf>
          </x14:cfRule>
          <x14:cfRule type="cellIs" priority="7" operator="equal" id="{5541E7C4-A302-6D4E-9367-7C2395DB78EC}">
            <xm:f>List!$B$5</xm:f>
            <x14:dxf>
              <font>
                <color rgb="FF9C0006"/>
              </font>
              <fill>
                <patternFill>
                  <bgColor rgb="FFFFC7CE"/>
                </patternFill>
              </fill>
            </x14:dxf>
          </x14:cfRule>
          <x14:cfRule type="cellIs" priority="8" operator="equal" id="{845FC485-B913-174F-B9F9-46A6B879A179}">
            <xm:f>List!$B$3</xm:f>
            <x14:dxf>
              <font>
                <color rgb="FF006100"/>
              </font>
              <fill>
                <patternFill>
                  <bgColor rgb="FFC6EFCE"/>
                </patternFill>
              </fill>
            </x14:dxf>
          </x14:cfRule>
          <x14:cfRule type="cellIs" priority="9" operator="equal" id="{9A0E2444-210E-804A-8352-B3EAC12E55CF}">
            <xm:f>List!$B$4</xm:f>
            <x14:dxf>
              <font>
                <color rgb="FF9C5700"/>
              </font>
              <fill>
                <patternFill>
                  <bgColor rgb="FFFFEB9C"/>
                </patternFill>
              </fill>
            </x14:dxf>
          </x14:cfRule>
          <xm:sqref>A1:XFD1 A2:T2 AE2:XFD3 A3:S3 A4:P4 S4:XFD4 A5:O5 S5 AE5:AF5 AH5:XFD7 A6:AE6 A7:B7 H7:T7 AE7 A8:XFD8 T9 AE9:AF9 A9:S16 AH9:XFD96 AE10:AE16 T17 AE17:AF17 P17:S96 A17:N97 O17:O133 AE18:AE24 T25 AE25:AF25 AE26:AE32 T33 AE33:AF33 AE34:AE40 T41 AE41:AF41 AE42:AE48 T49 AE49:AF49 AE50:AE56 T57 AE57:AF57 AE58:AE64 T65 AE65:AF65 AE66:AE72 T73 AE73:AF73 AE74:AE80 T81 AE81:AF81 AE82:AE88 T89 AE89:AF89 AE90:AE96 P97:XFD97 A98:B98 H98:I98 AE98:AF98 AH98:XFD103 P99:AE99 A99:N133 AE100 AE101:AF101 AE102:AE103 AE104:XFD131 P132:XFD132 P133:T133 AE133:XFD136 P134:S134 A134:O136 P135 S135:AD135 S136 A137:XFD1048576</xm:sqref>
        </x14:conditionalFormatting>
        <x14:conditionalFormatting xmlns:xm="http://schemas.microsoft.com/office/excel/2006/main">
          <x14:cfRule type="cellIs" priority="1" stopIfTrue="1" operator="equal" id="{A42E18DE-BFF6-48F9-947A-9C5A23DC9E33}">
            <xm:f>List!$E$3</xm:f>
            <x14:dxf>
              <fill>
                <patternFill patternType="darkUp">
                  <fgColor theme="0" tint="-0.34998626667073579"/>
                </patternFill>
              </fill>
            </x14:dxf>
          </x14:cfRule>
          <xm:sqref>T10:AD16</xm:sqref>
        </x14:conditionalFormatting>
        <x14:conditionalFormatting xmlns:xm="http://schemas.microsoft.com/office/excel/2006/main">
          <x14:cfRule type="cellIs" priority="2" stopIfTrue="1" operator="equal" id="{44713B1F-5A80-FC49-8444-210F54B62467}">
            <xm:f>List!$E$3</xm:f>
            <x14:dxf>
              <fill>
                <patternFill patternType="darkUp">
                  <fgColor theme="0" tint="-0.34998626667073579"/>
                </patternFill>
              </fill>
            </x14:dxf>
          </x14:cfRule>
          <xm:sqref>T18:AD24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814372E-553B-D847-B019-BC0A8F8D0414}">
          <x14:formula1>
            <xm:f>List!$B$3:$B$6</xm:f>
          </x14:formula1>
          <xm:sqref>P9:R96</xm:sqref>
        </x14:dataValidation>
        <x14:dataValidation type="list" allowBlank="1" showInputMessage="1" showErrorMessage="1" xr:uid="{842EEAA1-3DFB-834F-BB7E-A2B0933B8D1C}">
          <x14:formula1>
            <xm:f>List!$D$3:$D$5</xm:f>
          </x14:formula1>
          <xm:sqref>I100:N131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F9B614687DC44BB0607AD2906B558B" ma:contentTypeVersion="21" ma:contentTypeDescription="Create a new document." ma:contentTypeScope="" ma:versionID="0758663e9315f4c277f1d7a201e40fc2">
  <xsd:schema xmlns:xsd="http://www.w3.org/2001/XMLSchema" xmlns:xs="http://www.w3.org/2001/XMLSchema" xmlns:p="http://schemas.microsoft.com/office/2006/metadata/properties" xmlns:ns2="fcd5127e-492f-4cf9-a4cb-867153b31f96" xmlns:ns3="c143a6c5-5942-4b69-8d61-fb579588568f" targetNamespace="http://schemas.microsoft.com/office/2006/metadata/properties" ma:root="true" ma:fieldsID="3fe565b3ddcfc6588e30f64d01e362c9" ns2:_="" ns3:_="">
    <xsd:import namespace="fcd5127e-492f-4cf9-a4cb-867153b31f96"/>
    <xsd:import namespace="c143a6c5-5942-4b69-8d61-fb579588568f"/>
    <xsd:element name="properties">
      <xsd:complexType>
        <xsd:sequence>
          <xsd:element name="documentManagement">
            <xsd:complexType>
              <xsd:all>
                <xsd:element ref="ns2:_Flow_SignoffStatus" minOccurs="0"/>
                <xsd:element ref="ns2:Review_x0020_Date"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3:_ip_UnifiedCompliancePolicyProperties" minOccurs="0"/>
                <xsd:element ref="ns3:_ip_UnifiedCompliancePolicyUIAc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d5127e-492f-4cf9-a4cb-867153b31f96"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Review_x0020_Date" ma:index="6" nillable="true" ma:displayName="Review date" ma:indexed="true" ma:internalName="Review_x0020_Date" ma:readOnly="false">
      <xsd:simpleType>
        <xsd:restriction base="dms:Text"/>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43a6c5-5942-4b69-8d61-fb579588568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3485952-f129-4676-b957-701bc6918852}" ma:internalName="TaxCatchAll" ma:showField="CatchAllData" ma:web="c143a6c5-5942-4b69-8d61-fb579588568f">
      <xsd:complexType>
        <xsd:complexContent>
          <xsd:extension base="dms:MultiChoiceLookup">
            <xsd:sequence>
              <xsd:element name="Value" type="dms:Lookup" maxOccurs="unbounded" minOccurs="0" nillable="true"/>
            </xsd:sequence>
          </xsd:extension>
        </xsd:complexContent>
      </xsd:complexType>
    </xsd:element>
    <xsd:element name="_ip_UnifiedCompliancePolicyProperties" ma:index="22" nillable="true" ma:displayName="Unified Compliance Policy Properties" ma:internalName="_ip_UnifiedCompliancePolicyProperties" ma:readOnly="false">
      <xsd:simpleType>
        <xsd:restriction base="dms:Note"/>
      </xsd:simpleType>
    </xsd:element>
    <xsd:element name="_ip_UnifiedCompliancePolicyUIAction" ma:index="23"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cd5127e-492f-4cf9-a4cb-867153b31f96">
      <Terms xmlns="http://schemas.microsoft.com/office/infopath/2007/PartnerControls"/>
    </lcf76f155ced4ddcb4097134ff3c332f>
    <TaxCatchAll xmlns="c143a6c5-5942-4b69-8d61-fb579588568f" xsi:nil="true"/>
    <_ip_UnifiedCompliancePolicyProperties xmlns="c143a6c5-5942-4b69-8d61-fb579588568f" xsi:nil="true"/>
    <_ip_UnifiedCompliancePolicyUIAction xmlns="c143a6c5-5942-4b69-8d61-fb579588568f" xsi:nil="true"/>
    <Review_x0020_Date xmlns="fcd5127e-492f-4cf9-a4cb-867153b31f96" xsi:nil="true"/>
    <_Flow_SignoffStatus xmlns="fcd5127e-492f-4cf9-a4cb-867153b31f96" xsi:nil="true"/>
  </documentManagement>
</p:properties>
</file>

<file path=customXml/itemProps1.xml><?xml version="1.0" encoding="utf-8"?>
<ds:datastoreItem xmlns:ds="http://schemas.openxmlformats.org/officeDocument/2006/customXml" ds:itemID="{039B8DD5-4227-44E4-9B37-5AE37F60F3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d5127e-492f-4cf9-a4cb-867153b31f96"/>
    <ds:schemaRef ds:uri="c143a6c5-5942-4b69-8d61-fb57958856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22FF11-2C48-4C05-BF31-46B869A4091A}">
  <ds:schemaRefs>
    <ds:schemaRef ds:uri="http://schemas.microsoft.com/sharepoint/v3/contenttype/forms"/>
  </ds:schemaRefs>
</ds:datastoreItem>
</file>

<file path=customXml/itemProps3.xml><?xml version="1.0" encoding="utf-8"?>
<ds:datastoreItem xmlns:ds="http://schemas.openxmlformats.org/officeDocument/2006/customXml" ds:itemID="{49EE6C1F-9EA4-4EAC-9104-3958B8140A4E}">
  <ds:schemaRefs>
    <ds:schemaRef ds:uri="http://schemas.microsoft.com/office/2006/metadata/properties"/>
    <ds:schemaRef ds:uri="http://schemas.microsoft.com/office/infopath/2007/PartnerControls"/>
    <ds:schemaRef ds:uri="fcd5127e-492f-4cf9-a4cb-867153b31f96"/>
    <ds:schemaRef ds:uri="c143a6c5-5942-4b69-8d61-fb579588568f"/>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Sheet</vt:lpstr>
      <vt:lpstr>Dashboard</vt:lpstr>
      <vt:lpstr>Principle 1</vt:lpstr>
      <vt:lpstr>Principle 2</vt:lpstr>
      <vt:lpstr>Principle 3</vt:lpstr>
      <vt:lpstr>Principle 4</vt:lpstr>
      <vt:lpstr>Principle 5</vt:lpstr>
      <vt:lpstr>Principle 6</vt:lpstr>
      <vt:lpstr>Principle 7</vt:lpstr>
      <vt:lpstr>Principle 8</vt:lpstr>
      <vt:lpstr>Principle 9</vt:lpstr>
      <vt:lpstr>Principle 10</vt:lpstr>
      <vt:lpstr>List</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DAVIES, Caitlin (NHS ENGLAND)</dc:creator>
  <cp:keywords/>
  <dc:description/>
  <cp:lastModifiedBy>BOSHELL, Joanne (NHS ENGLAND)</cp:lastModifiedBy>
  <cp:revision/>
  <dcterms:created xsi:type="dcterms:W3CDTF">2026-07-01T09:45:59Z</dcterms:created>
  <dcterms:modified xsi:type="dcterms:W3CDTF">2026-08-12T08:44:29Z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0x01010048F9B614687DC44BB0607AD2906B558B</vt:lpwstr>
  </property>
  <property fmtid="{D5CDD505-2E9C-101B-9397-08002B2CF9AE}" pid="3" name="MediaServiceImageTags">
    <vt:lpwstr/>
  </property>
</Properties>
</file>